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26.xml"/>
  <Override ContentType="application/vnd.openxmlformats-officedocument.spreadsheetml.worksheet+xml" PartName="/xl/worksheets/sheet87.xml"/>
  <Override ContentType="application/vnd.openxmlformats-officedocument.spreadsheetml.worksheet+xml" PartName="/xl/worksheets/sheet102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97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95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8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99.xml"/>
  <Override ContentType="application/vnd.openxmlformats-officedocument.spreadsheetml.worksheet+xml" PartName="/xl/worksheets/sheet25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92.xml"/>
  <Override ContentType="application/vnd.openxmlformats-officedocument.spreadsheetml.worksheet+xml" PartName="/xl/worksheets/sheet13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96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101.xml"/>
  <Override ContentType="application/vnd.openxmlformats-officedocument.spreadsheetml.worksheet+xml" PartName="/xl/worksheets/sheet98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94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03.xml"/>
  <Override ContentType="application/vnd.openxmlformats-officedocument.spreadsheetml.worksheet+xml" PartName="/xl/worksheets/sheet70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0.xml"/>
  <Override ContentType="application/vnd.openxmlformats-officedocument.drawing+xml" PartName="/xl/drawings/drawing9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21.xml"/>
  <Override ContentType="application/vnd.openxmlformats-officedocument.drawing+xml" PartName="/xl/drawings/drawing82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74.xml"/>
  <Override ContentType="application/vnd.openxmlformats-officedocument.drawing+xml" PartName="/xl/drawings/drawing70.xml"/>
  <Override ContentType="application/vnd.openxmlformats-officedocument.drawing+xml" PartName="/xl/drawings/drawing6.xml"/>
  <Override ContentType="application/vnd.openxmlformats-officedocument.drawing+xml" PartName="/xl/drawings/drawing36.xml"/>
  <Override ContentType="application/vnd.openxmlformats-officedocument.drawing+xml" PartName="/xl/drawings/drawing97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102.xml"/>
  <Override ContentType="application/vnd.openxmlformats-officedocument.drawing+xml" PartName="/xl/drawings/drawing38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54.xml"/>
  <Override ContentType="application/vnd.openxmlformats-officedocument.drawing+xml" PartName="/xl/drawings/drawing11.xml"/>
  <Override ContentType="application/vnd.openxmlformats-officedocument.drawing+xml" PartName="/xl/drawings/drawing72.xml"/>
  <Override ContentType="application/vnd.openxmlformats-officedocument.drawing+xml" PartName="/xl/drawings/drawing9.xml"/>
  <Override ContentType="application/vnd.openxmlformats-officedocument.drawing+xml" PartName="/xl/drawings/drawing25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95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16.xml"/>
  <Override ContentType="application/vnd.openxmlformats-officedocument.drawing+xml" PartName="/xl/drawings/drawing93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drawing+xml" PartName="/xl/drawings/drawing39.xml"/>
  <Override ContentType="application/vnd.openxmlformats-officedocument.drawing+xml" PartName="/xl/drawings/drawing81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53.xml"/>
  <Override ContentType="application/vnd.openxmlformats-officedocument.drawing+xml" PartName="/xl/drawings/drawing96.xml"/>
  <Override ContentType="application/vnd.openxmlformats-officedocument.drawing+xml" PartName="/xl/drawings/drawing40.xml"/>
  <Override ContentType="application/vnd.openxmlformats-officedocument.drawing+xml" PartName="/xl/drawings/drawing49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98.xml"/>
  <Override ContentType="application/vnd.openxmlformats-officedocument.drawing+xml" PartName="/xl/drawings/drawing10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69.xml"/>
  <Override ContentType="application/vnd.openxmlformats-officedocument.drawing+xml" PartName="/xl/drawings/drawing94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103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8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ftar_Tabel" sheetId="1" r:id="rId4"/>
    <sheet state="visible" name="Skor_gabungan" sheetId="2" r:id="rId5"/>
    <sheet state="visible" name="Dataset_Stunting" sheetId="3" r:id="rId6"/>
    <sheet state="visible" name="1_Status_Gizi_bbu" sheetId="4" r:id="rId7"/>
    <sheet state="visible" name="2_Status_Gizi_tbu" sheetId="5" r:id="rId8"/>
    <sheet state="visible" name="3_Status_Gizi_bbtb" sheetId="6" r:id="rId9"/>
    <sheet state="visible" name="4_Jarak_Kehamilan" sheetId="7" r:id="rId10"/>
    <sheet state="visible" name="5_Usia_Ibu_Memulai_Kehamilan" sheetId="8" r:id="rId11"/>
    <sheet state="visible" name="6_Kelas_Ibu_Hamil" sheetId="9" r:id="rId12"/>
    <sheet state="visible" name="7_Kepemilikan_Buku_KIA" sheetId="10" r:id="rId13"/>
    <sheet state="visible" name="8_Penyuluhan_Buku_KIA" sheetId="11" r:id="rId14"/>
    <sheet state="visible" name="9_Pemeriksaan_Kehamilan" sheetId="12" r:id="rId15"/>
    <sheet state="visible" name="10_Tempat_Pemeriksaan_Kehamilan" sheetId="13" r:id="rId16"/>
    <sheet state="visible" name="11_USG_Kehamilan" sheetId="14" r:id="rId17"/>
    <sheet state="visible" name="12_USG_Tenkes" sheetId="15" r:id="rId18"/>
    <sheet state="visible" name="13_Konsumsi_Pil_TTD" sheetId="16" r:id="rId19"/>
    <sheet state="visible" name="14_Pil_TTD_Usia_Kehamilan" sheetId="17" r:id="rId20"/>
    <sheet state="visible" name="15_BBLB" sheetId="18" r:id="rId21"/>
    <sheet state="visible" name="16_PBLB" sheetId="19" r:id="rId22"/>
    <sheet state="visible" name="17_IMD" sheetId="20" r:id="rId23"/>
    <sheet state="visible" name="18_Pernah_ASI" sheetId="21" r:id="rId24"/>
    <sheet state="visible" name="19_ASI_Eksklusif_6_Bulan" sheetId="22" r:id="rId25"/>
    <sheet state="visible" name="20_MixMF_6_Bulan" sheetId="23" r:id="rId26"/>
    <sheet state="visible" name="21_Masih_ASI_2_Tahun" sheetId="24" r:id="rId27"/>
    <sheet state="visible" name="22_MPASI_6-8_Bulan" sheetId="25" r:id="rId28"/>
    <sheet state="visible" name="23_MDD_6-23_Bulan" sheetId="26" r:id="rId29"/>
    <sheet state="visible" name="24_MMF_6-23_Bulan" sheetId="27" r:id="rId30"/>
    <sheet state="visible" name="25_MMFF_6-23_Bulan" sheetId="28" r:id="rId31"/>
    <sheet state="visible" name="26_MAD" sheetId="29" r:id="rId32"/>
    <sheet state="visible" name="27_Konsumsi_Protein_Hewani_6-23" sheetId="30" r:id="rId33"/>
    <sheet state="visible" name="28_Konsumsi_Minuman_Manis_6-23_" sheetId="31" r:id="rId34"/>
    <sheet state="visible" name="29_Konsumsi_Makanan_Tidak_Sehat" sheetId="32" r:id="rId35"/>
    <sheet state="visible" name="30_Tidak_Konsumsi_Buah_Sayur_6-" sheetId="33" r:id="rId36"/>
    <sheet state="visible" name="31_Usia_Konsumsi_Rutin_Makan_Mi" sheetId="34" r:id="rId37"/>
    <sheet state="visible" name="32_Jenis_Makan_Minum_Selain_ASI" sheetId="35" r:id="rId38"/>
    <sheet state="visible" name="33_Penimbangan_BB_12_Bulan_Tera" sheetId="36" r:id="rId39"/>
    <sheet state="visible" name="34_Pengukuran_TB_12_Bulan_Terak" sheetId="37" r:id="rId40"/>
    <sheet state="visible" name="35_Penimbangan_BB_3_Bulan_Terak" sheetId="38" r:id="rId41"/>
    <sheet state="visible" name="36_Pengukuran_TB_3_Bulan_Terakh" sheetId="39" r:id="rId42"/>
    <sheet state="visible" name="37_Pemantauan_Pertumbuhan_Sesua" sheetId="40" r:id="rId43"/>
    <sheet state="visible" name="38_Layanan_Kesehatan_Balita_12_" sheetId="41" r:id="rId44"/>
    <sheet state="visible" name="39_Tempat_Penimbangan_BB_Balita" sheetId="42" r:id="rId45"/>
    <sheet state="visible" name="40_Tempat_Pengukuran_TB_Balita" sheetId="43" r:id="rId46"/>
    <sheet state="visible" name="41_Tempat_Pengukuran_LiLA_Balit" sheetId="44" r:id="rId47"/>
    <sheet state="visible" name="42_Tempat_Pemantauan_Perkembang" sheetId="45" r:id="rId48"/>
    <sheet state="visible" name="43_Tempat_Konseling_Gizi_Balita" sheetId="46" r:id="rId49"/>
    <sheet state="visible" name="44_Tempat_Vitamin_A_Dosis_Tingg" sheetId="47" r:id="rId50"/>
    <sheet state="visible" name="45_Tempat_Obat_Cacing_Balita" sheetId="48" r:id="rId51"/>
    <sheet state="visible" name="46_Tempat_Berobat_Sakit" sheetId="49" r:id="rId52"/>
    <sheet state="visible" name="47_Frekuensi_Penimbangan_Penguk" sheetId="50" r:id="rId53"/>
    <sheet state="visible" name="48_Frekuensi_Layanan_Pengobatan" sheetId="51" r:id="rId54"/>
    <sheet state="visible" name="49_Layanan_Kesehatan_Balita_3_B" sheetId="52" r:id="rId55"/>
    <sheet state="visible" name="50_Tempat_Penimbangan_BB_Balita" sheetId="53" r:id="rId56"/>
    <sheet state="visible" name="51_Tempat_Pengukuran_TB_Balita" sheetId="54" r:id="rId57"/>
    <sheet state="visible" name="52_Tempat Pemantauan_Perkembang" sheetId="55" r:id="rId58"/>
    <sheet state="visible" name="53_Pemberian_PMT_6-59_Bulan" sheetId="56" r:id="rId59"/>
    <sheet state="visible" name="54_Jenis_PMT_6-59_Bulan" sheetId="57" r:id="rId60"/>
    <sheet state="visible" name="55_Jumlah_PMT_Siap_Saji_6-59_Bu" sheetId="58" r:id="rId61"/>
    <sheet state="visible" name="56_Alasan_PMT_Siap_Saji_Tidak_H" sheetId="59" r:id="rId62"/>
    <sheet state="visible" name="57_Jumlah_PMT_Mentah_6-59_Bulan" sheetId="60" r:id="rId63"/>
    <sheet state="visible" name="58_Alasan_PMT_Mentah_Tidak_Habi" sheetId="61" r:id="rId64"/>
    <sheet state="visible" name="59_Jumlah_PMT_Susu_6-59_Bulan" sheetId="62" r:id="rId65"/>
    <sheet state="visible" name="60_Alasan_PMT_Susu_Tidak_Habis_" sheetId="63" r:id="rId66"/>
    <sheet state="visible" name="61_Jumlah_PMT_Telur_6-59_Bulan" sheetId="64" r:id="rId67"/>
    <sheet state="visible" name="62_Alasan_PMT_Telur_Tidak_Habis" sheetId="65" r:id="rId68"/>
    <sheet state="visible" name="63_Vitamin_A_Dosting_Balita" sheetId="66" r:id="rId69"/>
    <sheet state="visible" name="64_Jenis_Imunisasi_Dasar_Balita" sheetId="67" r:id="rId70"/>
    <sheet state="visible" name="65_Status_Imunisasi_Dasar_Balit" sheetId="68" r:id="rId71"/>
    <sheet state="visible" name="66_Jenis_Imunisasi_Lanjutan_Bal" sheetId="69" r:id="rId72"/>
    <sheet state="visible" name="67_Status_Imunisasi_Lanjutan_Ba" sheetId="70" r:id="rId73"/>
    <sheet state="visible" name="68_Jenis_Imunisasi_PCV_Balita_4" sheetId="71" r:id="rId74"/>
    <sheet state="visible" name="69_Status_Imunisasi_PCV_Balita_" sheetId="72" r:id="rId75"/>
    <sheet state="visible" name="70_Jenis_Imunisasi_Rotavirus_Ba" sheetId="73" r:id="rId76"/>
    <sheet state="visible" name="71_Status_Imunisasi_Rotavirus_B" sheetId="74" r:id="rId77"/>
    <sheet state="visible" name="72_Balita_ISPA" sheetId="75" r:id="rId78"/>
    <sheet state="visible" name="73_Balita_Diare" sheetId="76" r:id="rId79"/>
    <sheet state="visible" name="74_Balita_Pneumonia" sheetId="77" r:id="rId80"/>
    <sheet state="visible" name="75_Balita_TBC" sheetId="78" r:id="rId81"/>
    <sheet state="visible" name="76_Jenis_Jamkes" sheetId="79" r:id="rId82"/>
    <sheet state="visible" name="77_Pemanfaatan_Jamkes" sheetId="80" r:id="rId83"/>
    <sheet state="visible" name="78_Status_TPK" sheetId="81" r:id="rId84"/>
    <sheet state="visible" name="79_Status_TPK_Balita_Berisiko_S" sheetId="82" r:id="rId85"/>
    <sheet state="visible" name="80_Kondisi_Gizi_Pengakuan_Ibu" sheetId="83" r:id="rId86"/>
    <sheet state="visible" name="81_Pengetahuan_Sikap_Stunting" sheetId="84" r:id="rId87"/>
    <sheet state="visible" name="82_Pengetahuan_Penyebab_Stuntin" sheetId="85" r:id="rId88"/>
    <sheet state="visible" name="83_Pengetahuan_Mencegah_Stuntin" sheetId="86" r:id="rId89"/>
    <sheet state="visible" name="84_Pengetahuan_Dampak_Stunting" sheetId="87" r:id="rId90"/>
    <sheet state="visible" name="85_Skor_Pengetahuan_Aspek_Stunt" sheetId="88" r:id="rId91"/>
    <sheet state="visible" name="86_Skor_Pengetahuan_Stunting" sheetId="89" r:id="rId92"/>
    <sheet state="visible" name="87_Jenis_Metode_KB_Pasca_Salin" sheetId="90" r:id="rId93"/>
    <sheet state="visible" name="88_Jenis_Bansos" sheetId="91" r:id="rId94"/>
    <sheet state="visible" name="89_Jenis_Sumber_Air_Utama" sheetId="92" r:id="rId95"/>
    <sheet state="visible" name="90_Sarana_Akses_Air_Minum" sheetId="93" r:id="rId96"/>
    <sheet state="visible" name="91_Jenis_Lokasi_Sumber_Air_Minu" sheetId="94" r:id="rId97"/>
    <sheet state="visible" name="92_Lama_Waktu_Mendapatkan_Air_M" sheetId="95" r:id="rId98"/>
    <sheet state="visible" name="93_Status_Akses_Air_Minum" sheetId="96" r:id="rId99"/>
    <sheet state="visible" name="94_Sarana_BAB_RT" sheetId="97" r:id="rId100"/>
    <sheet state="visible" name="95_Jenis_Kloset_RT" sheetId="98" r:id="rId101"/>
    <sheet state="visible" name="96_Jenis_Lokasi_Pengaliran_Tinj" sheetId="99" r:id="rId102"/>
    <sheet state="visible" name="97_Waktu_Pengosongan_SepticTank" sheetId="100" r:id="rId103"/>
    <sheet state="visible" name="98_Akses_Sanitasi_RT" sheetId="101" r:id="rId104"/>
    <sheet state="visible" name="99_Jenis_Lokasi_Pembuangan_Air_" sheetId="102" r:id="rId105"/>
    <sheet state="visible" name="100_Jenis_Lokasi_Pembuangan_Air" sheetId="103" r:id="rId106"/>
  </sheets>
  <definedNames/>
  <calcPr/>
</workbook>
</file>

<file path=xl/sharedStrings.xml><?xml version="1.0" encoding="utf-8"?>
<sst xmlns="http://schemas.openxmlformats.org/spreadsheetml/2006/main" count="4868" uniqueCount="527">
  <si>
    <t>Nama Tabel</t>
  </si>
  <si>
    <t>Status</t>
  </si>
  <si>
    <t>Frekuensi</t>
  </si>
  <si>
    <t>Tabel yang tidak dipilih</t>
  </si>
  <si>
    <t>Alasan</t>
  </si>
  <si>
    <t>1_Status_Gizi_bbu</t>
  </si>
  <si>
    <t>Sudah</t>
  </si>
  <si>
    <t>_</t>
  </si>
  <si>
    <t>54_Jenis_PMT_6-59_Bulan</t>
  </si>
  <si>
    <t>Terlalu detail. Informasi kuncinya—apakah PMT dihabiskan atau tidak—sudah terwakili dalam skor gabungan</t>
  </si>
  <si>
    <t>2_Status_Gizi_tbu</t>
  </si>
  <si>
    <t>56_Alasan_PMT_Siap_Saji_Tidak_Habis_6-59_Bulan</t>
  </si>
  <si>
    <t>3_Status_Gizi_bbtb</t>
  </si>
  <si>
    <t>58_Alasan_PMT_Mentah_Tidak_Habis_6-59_Bulan</t>
  </si>
  <si>
    <t>4_Jarak_Kehamilan</t>
  </si>
  <si>
    <t>60_Alasan_PMT_Susu_Tidak_Habis_6-59_Bulan</t>
  </si>
  <si>
    <t>5_Usia_Ibu_Memulai_Kehamilan</t>
  </si>
  <si>
    <t>62_Alasan_PMT_Telur_Tidak_Habis_6-59_Bulan</t>
  </si>
  <si>
    <t>6_Kelas_Ibu_Hamil</t>
  </si>
  <si>
    <t>64_Jenis_Imunisasi_Dasar_Balita_12-23_Bulan</t>
  </si>
  <si>
    <t>Redundan. Variabel risiko_imunisasi_[jenis] yang dibuat dari tabel "Status" sudah cukup untuk merepresentasikan cakupan setiap program imunisasi).</t>
  </si>
  <si>
    <t>7_Kepemilikan_Buku_KIA</t>
  </si>
  <si>
    <t>66_Jenis_Imunisasi_Lanjutan_Balita_12-23_Bulan</t>
  </si>
  <si>
    <t>8_Penyuluhan_Buku_KIA</t>
  </si>
  <si>
    <t>68_Jenis_Imunisasi_PCV_Balita_4-15_Bulan</t>
  </si>
  <si>
    <t>9_Pemeriksaan_Kehamilan</t>
  </si>
  <si>
    <t>70_Jenis_Imunisasi_Rotavirus_Balita_12-23_Bulan</t>
  </si>
  <si>
    <t>10_Tempat_Pemeriksaan_Kehamilan</t>
  </si>
  <si>
    <t>39_Tempat_Penimbangan_BB_Balita</t>
  </si>
  <si>
    <t>Sangat repetitif. Fokus pada cakupan layanan lebih penting daripada detail lokasi layanannya untuk analisis determinan</t>
  </si>
  <si>
    <t>11_USG_Kehamilan</t>
  </si>
  <si>
    <t>40_Tempat_Pengukuran_TB_Balita</t>
  </si>
  <si>
    <t>12_USG_Tenkes</t>
  </si>
  <si>
    <t>41_Tempat_Pengukuran_LiLA_Balita</t>
  </si>
  <si>
    <t>13_Konsumsi_Pil_TTD</t>
  </si>
  <si>
    <t>42_Tempat_Pemantauan_Perkembangan_Balita</t>
  </si>
  <si>
    <t>14_Pil_TTD_Usia_Kehamilan</t>
  </si>
  <si>
    <t>43_Tempat_Konseling_Gizi_Balita</t>
  </si>
  <si>
    <t>15_BBLB</t>
  </si>
  <si>
    <t>44_Tempat_Vitamin_A_Dosis_Tinggi_Balita</t>
  </si>
  <si>
    <t>16_PBLB</t>
  </si>
  <si>
    <t>45_Tempat_Obat_Cacing_Balita</t>
  </si>
  <si>
    <t>17_IMD</t>
  </si>
  <si>
    <t>46_Tempat_Berobat_Sakit</t>
  </si>
  <si>
    <t>18_Pernah_ASI</t>
  </si>
  <si>
    <t xml:space="preserve">50_Tempat_Penimbangan_BB_Balita </t>
  </si>
  <si>
    <t>19_ASI_Eksklusif_6_Bulan</t>
  </si>
  <si>
    <t xml:space="preserve">51_Tempat_Pengukuran_TB_Balita </t>
  </si>
  <si>
    <t>20_MixMF_6_Bulan</t>
  </si>
  <si>
    <t>52_Tempat Pemantauan_Perkembangan_Balita</t>
  </si>
  <si>
    <t>21_Masih_ASI_2_Tahun</t>
  </si>
  <si>
    <t>81_Pengetahuan_Sikap_Stunting</t>
  </si>
  <si>
    <t>Informasinya sudah terwakili dengan lebih baik oleh variabel skor_pengetahuan_stunting_baik dari tabel 86</t>
  </si>
  <si>
    <t>22_MPASI_6-8_Bulan</t>
  </si>
  <si>
    <t>82_Pengetahuan_Penyebab_Stunting</t>
  </si>
  <si>
    <t>23_MDD_6-23_Bulan</t>
  </si>
  <si>
    <t>83_Pengetahuan_Mencegah_Stunting</t>
  </si>
  <si>
    <t>24_MMF_6-23_Bulan</t>
  </si>
  <si>
    <t>84_Pengetahuan_Dampak_Stunting</t>
  </si>
  <si>
    <t>25_MMFF_6-23_Bulan</t>
  </si>
  <si>
    <t>85_Skor_Pengetahuan_Aspek_Stunting</t>
  </si>
  <si>
    <t>26_MAD</t>
  </si>
  <si>
    <t>89_Jenis_Sumber_Air_Utama</t>
  </si>
  <si>
    <t>Sudah terwakili oleh skor_risiko_akses_air_minum dari tabel 93</t>
  </si>
  <si>
    <t>27_Konsumsi_Protein_Hewani_6-23_Bulan</t>
  </si>
  <si>
    <t>24 Jam Terakhir</t>
  </si>
  <si>
    <t>90_Sarana_Akses_Air_Minum</t>
  </si>
  <si>
    <t>28_Konsumsi_Minuman_Manis_6-23_Bulan</t>
  </si>
  <si>
    <t>91_Jenis_Lokasi_Sumber_Air_Minum_Utama</t>
  </si>
  <si>
    <t>29_Konsumsi_Makanan_Tidak_Sehat_6-23_Bulan</t>
  </si>
  <si>
    <t>92_Lama_Waktu_Mendapatkan_Air_Minum</t>
  </si>
  <si>
    <t>30_Tidak_Konsumsi_Buah_Sayur_6-23_Bulan</t>
  </si>
  <si>
    <t>94_Sarana_BAB_RT</t>
  </si>
  <si>
    <t>Sudah terwakili oleh skor_risiko_akses_sanitasi dari tabel 98</t>
  </si>
  <si>
    <t>31_Usia_Konsumsi_Rutin_Makan_Minum_Selain_ASI</t>
  </si>
  <si>
    <t>95_Jenis_Kloset_RT</t>
  </si>
  <si>
    <t>32_Jenis_Makan_Minum_Selain_ASI_0-23_Bulan</t>
  </si>
  <si>
    <t>96_Jenis_Lokasi_Pengaliran_Tinja_RT</t>
  </si>
  <si>
    <t>33_Penimbangan_BB_12_Bulan_Terakhir</t>
  </si>
  <si>
    <t>12 Bulan Terakhir</t>
  </si>
  <si>
    <t>97_Waktu_Pengosongan_SepticTank_RT</t>
  </si>
  <si>
    <t>34_Pengukuran_TB_12_Bulan_Terakhir</t>
  </si>
  <si>
    <t>35_Penimbangan_BB_3_Bulan_Terakhir</t>
  </si>
  <si>
    <t>36_Pengukuran_TB_3_Bulan_Terakhir</t>
  </si>
  <si>
    <t>37_Pemantauan_Pertumbuhan_Sesuai_Standar</t>
  </si>
  <si>
    <t>38_Layanan_Kesehatan_Balita_12_Bulan_Terakhir</t>
  </si>
  <si>
    <t>47_Frekuensi_Penimbangan_Pengukuran_LiLA_Vitamin_A_Dosting_0-59_Bulan</t>
  </si>
  <si>
    <t>-</t>
  </si>
  <si>
    <t>48_Frekuensi_Layanan_Pengobatan_Balita_0-59_Bulan</t>
  </si>
  <si>
    <t>3 Bulan Terakhir</t>
  </si>
  <si>
    <t>49_Layanan_Kesehatan_Balita_3_Bulan_Terakhir</t>
  </si>
  <si>
    <t>50_Tempat_Penimbangan_BB_Balita</t>
  </si>
  <si>
    <t>51_Tempat_Pengukuran_TB_Balita</t>
  </si>
  <si>
    <t>53_Pemberian_PMT_6-59_Bulan</t>
  </si>
  <si>
    <t>55_Jumlah_PMT_Siap_Saji_6-59_Bulan</t>
  </si>
  <si>
    <t>57_Jumlah_PMT_Mentah_6-59_Bulan</t>
  </si>
  <si>
    <t>59_Jumlah_PMT_Susu_6-59_Bulan</t>
  </si>
  <si>
    <t>61_Jumlah_PMT_Telur_6-59_Bulan</t>
  </si>
  <si>
    <t>63_Vitamin_A_Dosting_Balita</t>
  </si>
  <si>
    <t>65_Status_Imunisasi_Dasar_Balita_12-23_Bulan</t>
  </si>
  <si>
    <t>67_Status_Imunisasi_Lanjutan_Balita_12-23_Bulan</t>
  </si>
  <si>
    <t>69_Status_Imunisasi_PCV_Balita_4-15_Bulan</t>
  </si>
  <si>
    <t>71_Status_Imunisasi_Rotavirus_Balita_12-23_Bulan</t>
  </si>
  <si>
    <t>72_Balita_ISPA</t>
  </si>
  <si>
    <t>1 Bulan Terakhir</t>
  </si>
  <si>
    <t>73_Balita_Diare</t>
  </si>
  <si>
    <t>74_Balita_Pneumonia</t>
  </si>
  <si>
    <t>75_Balita_TBC</t>
  </si>
  <si>
    <t>76_Jenis_Jamkes</t>
  </si>
  <si>
    <t>77_Pemanfaatan_Jamkes</t>
  </si>
  <si>
    <t>78_Status_TPK</t>
  </si>
  <si>
    <t>79_Status_TPK_Balita_Berisiko_Stunting</t>
  </si>
  <si>
    <t>80_Kondisi_Gizi_Pengakuan_Ibu</t>
  </si>
  <si>
    <t>86_Skor_Pengetahuan_Stunting</t>
  </si>
  <si>
    <t>87_Jenis_Metode_KB_Pasca_Salin</t>
  </si>
  <si>
    <t>88_Jenis_Bansos</t>
  </si>
  <si>
    <t>93_Status_Akses_Air_Minum</t>
  </si>
  <si>
    <t>98_Akses_Sanitasi_RT</t>
  </si>
  <si>
    <t>99_Jenis_Lokasi_Pembuangan_Air_Limbah_KM_RT</t>
  </si>
  <si>
    <t>100_Jenis_Lokasi_Pembuangan_Air_Limbah_Dapur_RT</t>
  </si>
  <si>
    <t>Provinsi</t>
  </si>
  <si>
    <t>risiko_jarang_timbang_bb</t>
  </si>
  <si>
    <t>risiko_jarang_ukur_tb</t>
  </si>
  <si>
    <t>persen_jarang_pantau_pertumbuhan</t>
  </si>
  <si>
    <t>tidak_habis_saji</t>
  </si>
  <si>
    <t>tidak_habis_mentah</t>
  </si>
  <si>
    <t>tidak_habis_susu</t>
  </si>
  <si>
    <t>tidak_habis_telur</t>
  </si>
  <si>
    <t>skor_pemanfaatan_pmt</t>
  </si>
  <si>
    <t>limbah_KM</t>
  </si>
  <si>
    <t>limbah_dapur</t>
  </si>
  <si>
    <t>risiko_limbah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</si>
  <si>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</si>
  <si>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</si>
  <si>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</si>
  <si>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</si>
  <si>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</si>
  <si>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</si>
  <si>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</si>
  <si>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</si>
  <si>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</si>
  <si>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</si>
  <si>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</si>
  <si>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</si>
  <si>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</si>
  <si>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</si>
  <si>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</si>
  <si>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</si>
  <si>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</si>
  <si>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</si>
  <si>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</si>
  <si>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</si>
  <si>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</si>
  <si>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</si>
  <si>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</si>
  <si>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</si>
  <si>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</si>
  <si>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</si>
  <si>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</si>
  <si>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</si>
  <si>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</si>
  <si>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</si>
  <si>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</si>
  <si>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</si>
  <si>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</si>
  <si>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</si>
  <si>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Papua</t>
  </si>
  <si>
    <t>Papua Selatan</t>
  </si>
  <si>
    <t>Indonesia</t>
  </si>
  <si>
    <t>prevalensi_underweight_persen</t>
  </si>
  <si>
    <t>prevalensi_stunting_persen</t>
  </si>
  <si>
    <t>prevalensi_wasting_persen</t>
  </si>
  <si>
    <t>persen_jarak_kehamilan_berisiko</t>
  </si>
  <si>
    <t>persen_usia_ibu_berisiko</t>
  </si>
  <si>
    <t>persen_tidak_ikut_kelas_bumil</t>
  </si>
  <si>
    <t>persen_masalah_buku_kia</t>
  </si>
  <si>
    <t>persen_kia_tidak_dijelaskan</t>
  </si>
  <si>
    <t>persen_anc_tidak_lengkap_k6</t>
  </si>
  <si>
    <t>persen_anc_tempat_informal</t>
  </si>
  <si>
    <t>persen_usg_tidak_lengkap</t>
  </si>
  <si>
    <t>persen_usg_oleh_non_spesialis</t>
  </si>
  <si>
    <t>persen_tidak_patuh_minum_ttd</t>
  </si>
  <si>
    <t>persen_mulai_ttd_terlambat</t>
  </si>
  <si>
    <t>persen_bblr</t>
  </si>
  <si>
    <t>persen_pblr</t>
  </si>
  <si>
    <t>persen_imd_terlambat</t>
  </si>
  <si>
    <t>persen_tidak_pernah_asi</t>
  </si>
  <si>
    <t>persen_tidak_asi_eksklusif</t>
  </si>
  <si>
    <t>persen_diberi_makanan_campuran_dini</t>
  </si>
  <si>
    <t>persen_asi_berhenti_sebelum_2_tahun</t>
  </si>
  <si>
    <t>persen_mpasi_tidak_tepat_waktu</t>
  </si>
  <si>
    <t>persen_tidak_memenuhi_mdd</t>
  </si>
  <si>
    <t>persen_tidak_memenuhi_mmf</t>
  </si>
  <si>
    <t>persen_tidak_memenuhi_mmff</t>
  </si>
  <si>
    <t>persen_tidak_memenuhi_mad</t>
  </si>
  <si>
    <t>persen_tidak_konsumsi_protein_hewani</t>
  </si>
  <si>
    <t>persen_konsumsi_minuman_manis</t>
  </si>
  <si>
    <t>persen_konsumsi_makanan_tak_sehat</t>
  </si>
  <si>
    <t>persen_tidak_konsumsi_buah_sayur</t>
  </si>
  <si>
    <t>persen_pemberian_makan_dini</t>
  </si>
  <si>
    <t>persen_diberi_susu_formula</t>
  </si>
  <si>
    <t>persen_pemantauan_nonstandar</t>
  </si>
  <si>
    <t>persen_risiko_layanan_nonlengkap</t>
  </si>
  <si>
    <t>persen_tidak_dapat_pmt</t>
  </si>
  <si>
    <t>persen_pmt_tidak_habis</t>
  </si>
  <si>
    <t>persen_tidak_dapat_vit_a</t>
  </si>
  <si>
    <t>persen_imunisasi_dasar_incomplete</t>
  </si>
  <si>
    <t>persen_imunisasi_lanjutan_incomplete</t>
  </si>
  <si>
    <t>persen_imunisasi_pcv_incomplete</t>
  </si>
  <si>
    <t>persen_imunisasi_rotavirus_incomplete</t>
  </si>
  <si>
    <t>persen_balita_ispa</t>
  </si>
  <si>
    <t>persen_balita_diare</t>
  </si>
  <si>
    <t>persen_balita_pneumonia</t>
  </si>
  <si>
    <t>persen_balita_tbc</t>
  </si>
  <si>
    <t>persen_tidak_memiliki_jamkes</t>
  </si>
  <si>
    <t>persen_jamkes_tidak_dimanfaatkan</t>
  </si>
  <si>
    <t>persen_keluarga_tanpa_tpk</t>
  </si>
  <si>
    <t>persen_balita_dianggap_berisiko</t>
  </si>
  <si>
    <t>persen_persepsi_ibu_anak_bermasalah_gizi</t>
  </si>
  <si>
    <t>persen_pengetahuan_stunting_baik</t>
  </si>
  <si>
    <t>persen_tidak_kb_pasca_salin</t>
  </si>
  <si>
    <t>persen_tidak_dapat_bansos</t>
  </si>
  <si>
    <t>persen_akses_air_minum_berisiko</t>
  </si>
  <si>
    <t>persen_akses_sanitasi_berisiko</t>
  </si>
  <si>
    <t>persen_pembuangan_limbah_berisiko</t>
  </si>
  <si>
    <t>Bangka Belitung</t>
  </si>
  <si>
    <t>Papua Tengah</t>
  </si>
  <si>
    <t>Papua Pegunungan</t>
  </si>
  <si>
    <t>Severely_Underweight_persen</t>
  </si>
  <si>
    <t>Underweight_persen</t>
  </si>
  <si>
    <t>Normal_persen</t>
  </si>
  <si>
    <t>Risiko_Overweight_persen</t>
  </si>
  <si>
    <t>N</t>
  </si>
  <si>
    <t>Kalimantan Bara</t>
  </si>
  <si>
    <t>Severely_stunting_persen</t>
  </si>
  <si>
    <t>Stunting_persen</t>
  </si>
  <si>
    <t>Severely_wasting_persen</t>
  </si>
  <si>
    <t>Wasting_persen</t>
  </si>
  <si>
    <t>Overweight_Obese_persen</t>
  </si>
  <si>
    <t>Anak_Pertama_persen</t>
  </si>
  <si>
    <t>Kurang_2Tahun_persen</t>
  </si>
  <si>
    <t>Lebih_2Tahun_persen</t>
  </si>
  <si>
    <t>Kurang_21Tahun_persen</t>
  </si>
  <si>
    <t>21-39_Tahun_persen</t>
  </si>
  <si>
    <t>Lebih_40Tahun_persen</t>
  </si>
  <si>
    <t>Pernah_Ikut_persen</t>
  </si>
  <si>
    <t>Tidak_Pernah_Ikut_persen</t>
  </si>
  <si>
    <t>Menunjukkan_persen</t>
  </si>
  <si>
    <t>Tidak_menunjukkan_persen</t>
  </si>
  <si>
    <t>Pernah_Punya_persen</t>
  </si>
  <si>
    <t>Tidak_Pernah_Punya_persen</t>
  </si>
  <si>
    <t>Dijelaskan_Tenkes_persen</t>
  </si>
  <si>
    <t>Membahas_dengan_ART_Lain_persen</t>
  </si>
  <si>
    <t>ANC_K1_persen</t>
  </si>
  <si>
    <t>K1_Murni_persen</t>
  </si>
  <si>
    <t>ANC_K4_persen</t>
  </si>
  <si>
    <t>ANC_K6_persen</t>
  </si>
  <si>
    <t>RS_persen</t>
  </si>
  <si>
    <t>RB_Klinik_persen</t>
  </si>
  <si>
    <t>Puskesmas_persen</t>
  </si>
  <si>
    <t>Pustu_persen</t>
  </si>
  <si>
    <t>Praktik_Bidan_Dokter_persen</t>
  </si>
  <si>
    <t>Poskesdes_Polindes_persen</t>
  </si>
  <si>
    <t>Posyandu_persen</t>
  </si>
  <si>
    <t>Rumah_persen</t>
  </si>
  <si>
    <t>USG_K1_persen</t>
  </si>
  <si>
    <t>USG_K6_persen</t>
  </si>
  <si>
    <t>Dokter_Kandungan_persen</t>
  </si>
  <si>
    <t>Dokter_Umum_persen</t>
  </si>
  <si>
    <t>Bidan_persen</t>
  </si>
  <si>
    <t>Perawat_persen</t>
  </si>
  <si>
    <t>Pernah_Konsumsi_persen</t>
  </si>
  <si>
    <t>Diterima_Kurang_90Tablet_persen</t>
  </si>
  <si>
    <t>Diterima_Lebih_90Tablet_persen</t>
  </si>
  <si>
    <t>Diminum_Kurang_90_Tablet</t>
  </si>
  <si>
    <t>Diminum_Lebih_90Tablet_persen</t>
  </si>
  <si>
    <t>Trimester1_persen</t>
  </si>
  <si>
    <t>Trimester2_persen</t>
  </si>
  <si>
    <t>Trimester3_persen</t>
  </si>
  <si>
    <t>Kurang_2500gr_persen</t>
  </si>
  <si>
    <t>2500gr-2999gr_persen</t>
  </si>
  <si>
    <t>3000gr-3999gr_persen</t>
  </si>
  <si>
    <t>Lebih_4000gr_persen</t>
  </si>
  <si>
    <t>Kurang_48cm_persen</t>
  </si>
  <si>
    <t>48-52cm_persen</t>
  </si>
  <si>
    <t>Lebih_52cm_persen</t>
  </si>
  <si>
    <t>Peletakan_Perut_Dada_Ibu_persen</t>
  </si>
  <si>
    <t>Kurang_1Jam_persen</t>
  </si>
  <si>
    <t>Lebih_1Jam_persen</t>
  </si>
  <si>
    <t>0-23Bulan_ASI_persen</t>
  </si>
  <si>
    <t>Hanya_ASI_0-5Bulan_persen</t>
  </si>
  <si>
    <t>MixMF_0-5Bulan_persen</t>
  </si>
  <si>
    <t>ASI_12-23Bulan_persen</t>
  </si>
  <si>
    <t>MPASI_6-8Bulan_persen</t>
  </si>
  <si>
    <t>Memenuhi_MMD_persen</t>
  </si>
  <si>
    <t>Tidak_Memenuhi_MMD_persen</t>
  </si>
  <si>
    <t>Mememnuhi_MMF_persen</t>
  </si>
  <si>
    <t>Tidak_Memenuhi_MMF_persen</t>
  </si>
  <si>
    <t>Memenuhin_MMFF_persen</t>
  </si>
  <si>
    <t>Tidak_Memenuhi_MMFF_persen</t>
  </si>
  <si>
    <t>Memenuhi_MAD_persen</t>
  </si>
  <si>
    <t>Tidak_Memenuhi_MAD_persen</t>
  </si>
  <si>
    <t>Konsumsi_Protein_Hewani_persen</t>
  </si>
  <si>
    <t>INDONESIA</t>
  </si>
  <si>
    <t>Konsumsi_Minuman_Manis_persen</t>
  </si>
  <si>
    <t>Konsumsi_Makanan_Tak_Sehat_persen</t>
  </si>
  <si>
    <t>Tidak_Konsumsi_Buah_Sayur_persen</t>
  </si>
  <si>
    <t>0-7Hari_persen</t>
  </si>
  <si>
    <t>8-29Hari_persen</t>
  </si>
  <si>
    <t>1-2Bulan_persen</t>
  </si>
  <si>
    <t>2-3Bulan_Persen</t>
  </si>
  <si>
    <t>3-4Bulan_Persen</t>
  </si>
  <si>
    <t>4-5Bulan_persen</t>
  </si>
  <si>
    <t>5-6Bulan_persen</t>
  </si>
  <si>
    <t>6-7Bulan_persen</t>
  </si>
  <si>
    <t>Lebih_7Bulan_persen</t>
  </si>
  <si>
    <t>Tidak_Diberikan_persen</t>
  </si>
  <si>
    <t>Tidak_Tahu_persen</t>
  </si>
  <si>
    <t>Susu_Formula_persen</t>
  </si>
  <si>
    <t>Susu_NonFormula_persen</t>
  </si>
  <si>
    <t>Bubur_Formula</t>
  </si>
  <si>
    <t>Biskuit_persen</t>
  </si>
  <si>
    <t>Bubur_Saring_persen</t>
  </si>
  <si>
    <t>Air_Tajin_persen</t>
  </si>
  <si>
    <t>Buah_Halus_persen</t>
  </si>
  <si>
    <t>Bubur_Nasi_persen</t>
  </si>
  <si>
    <t>Sari_Buah_persen</t>
  </si>
  <si>
    <t>Lainnya_persen</t>
  </si>
  <si>
    <t>Timbang_BB_persen</t>
  </si>
  <si>
    <t>Frekuensi_Kurang_8Kali_persen</t>
  </si>
  <si>
    <t>Frekuensi_Lebih_8Kali_persen</t>
  </si>
  <si>
    <t>Ukur_TB_persen</t>
  </si>
  <si>
    <t>Frekuensi_Kurang_2Kali_persen</t>
  </si>
  <si>
    <t>Frekuensi_Lebih_2Kali_persen</t>
  </si>
  <si>
    <t>1Kali_persen</t>
  </si>
  <si>
    <t>2Kali_persen</t>
  </si>
  <si>
    <t>3Kali_persen</t>
  </si>
  <si>
    <t>Ya_persen</t>
  </si>
  <si>
    <t>Tidak_persen</t>
  </si>
  <si>
    <t>Pengukuran_LiLA_persen</t>
  </si>
  <si>
    <t>Pantau_Perkembangan_persen</t>
  </si>
  <si>
    <t>Konsultasi_Gizi_persen</t>
  </si>
  <si>
    <t>Obat_Cacing_persen</t>
  </si>
  <si>
    <t>Pengobatan_Sakit_persen</t>
  </si>
  <si>
    <t>PMT_persen</t>
  </si>
  <si>
    <t>Average_Cakupan</t>
  </si>
  <si>
    <t>persen_layanan_esensial_nonlengkap</t>
  </si>
  <si>
    <t>Posyansu_persen</t>
  </si>
  <si>
    <t>Klinik_persen</t>
  </si>
  <si>
    <t>PAUD_TK_persen</t>
  </si>
  <si>
    <t>Kunjungan_Petugas_persen</t>
  </si>
  <si>
    <t>Kep. Bangka Belitung</t>
  </si>
  <si>
    <t>Kep. Riau</t>
  </si>
  <si>
    <t>LiLA_Kurang_8Kali_persen</t>
  </si>
  <si>
    <t>LiLA_Lebih_8Kali_persen</t>
  </si>
  <si>
    <t>VitA_Dosting_Kurang_2Kali_persen</t>
  </si>
  <si>
    <t>VitaA_Dosting_Lebih_2Kali_persen</t>
  </si>
  <si>
    <t>1-12Kali_persen</t>
  </si>
  <si>
    <t>13-24Kali_persen</t>
  </si>
  <si>
    <t>Lebih_24Kali_persen</t>
  </si>
  <si>
    <t>null</t>
  </si>
  <si>
    <t>Mendapat_PMT_persen</t>
  </si>
  <si>
    <t>Tidak_Dapat_PMT_persen</t>
  </si>
  <si>
    <t>Matang_persen</t>
  </si>
  <si>
    <t>Mentah_persen</t>
  </si>
  <si>
    <t>Susu_persen</t>
  </si>
  <si>
    <t>Telur_persen</t>
  </si>
  <si>
    <t>Kurang_14Porsi_persen</t>
  </si>
  <si>
    <t>15-28Porsi_persen</t>
  </si>
  <si>
    <t>29-56Porsi_persen</t>
  </si>
  <si>
    <t>57-89Porsi_persen</t>
  </si>
  <si>
    <t>Lebih_90Porsi_persen</t>
  </si>
  <si>
    <t>Tidak_Habis_persen</t>
  </si>
  <si>
    <t>Tidak_Mau_persen</t>
  </si>
  <si>
    <t>Bosan_persen</t>
  </si>
  <si>
    <t>Efek_Samping</t>
  </si>
  <si>
    <t>Lupa_Memberi_persen</t>
  </si>
  <si>
    <t>Dimakan_ART_Lain_persen</t>
  </si>
  <si>
    <t>VitA_Dosting_persen</t>
  </si>
  <si>
    <t>HB0_persen</t>
  </si>
  <si>
    <t>BCG_persen</t>
  </si>
  <si>
    <t>DPT-HB-HIP(123)_Lengkap_persen</t>
  </si>
  <si>
    <t>Polio_Lengkap_persen</t>
  </si>
  <si>
    <t>MR_persen</t>
  </si>
  <si>
    <t>Lengkap_persen</t>
  </si>
  <si>
    <t>Tidak_Lengkap_persen</t>
  </si>
  <si>
    <t>Tidak_Imunisasi_persen</t>
  </si>
  <si>
    <t>DPT-HB-HiB_Lanjutan_persen</t>
  </si>
  <si>
    <t>Tidak_lengkap_persen</t>
  </si>
  <si>
    <t>PCV1_persen</t>
  </si>
  <si>
    <t>PCV2_persen</t>
  </si>
  <si>
    <t>Rotavirus1_persen</t>
  </si>
  <si>
    <t>Rotavirus2_persen</t>
  </si>
  <si>
    <t>Rotavirus3_persen</t>
  </si>
  <si>
    <t>D_persen</t>
  </si>
  <si>
    <t>D_G_persen</t>
  </si>
  <si>
    <t>Kontak_Erat_Penderita_TB_Paru_persen</t>
  </si>
  <si>
    <t>BPJS_PBI_persen</t>
  </si>
  <si>
    <t>BPJS_NonPBI_persen</t>
  </si>
  <si>
    <t>Jamkesda_persen</t>
  </si>
  <si>
    <t>Asuransi_Swasta_persen</t>
  </si>
  <si>
    <t>BPJS_NonPBI_dan_Asuransi_Swasta_persen</t>
  </si>
  <si>
    <t>Kombinasi_Lain_persen</t>
  </si>
  <si>
    <t>Kep Bangka Belitung</t>
  </si>
  <si>
    <t>NA</t>
  </si>
  <si>
    <t>Ada_TPK_persen</t>
  </si>
  <si>
    <t>Tidak_Ada_TPK_persen</t>
  </si>
  <si>
    <t>Tidak_Tahu_TPK_persen</t>
  </si>
  <si>
    <t>Balita_Berisiko_persen</t>
  </si>
  <si>
    <t>Balita_Tidak_Berisiko_persen</t>
  </si>
  <si>
    <t>Kurang_Gizi_persen</t>
  </si>
  <si>
    <t>BB_kurang</t>
  </si>
  <si>
    <t>BB_Tidak_Naik_persen</t>
  </si>
  <si>
    <t>Tidak_tahu_persen</t>
  </si>
  <si>
    <t>Stunting_Cebol_Kerdil_TT_persen</t>
  </si>
  <si>
    <t>Stunting_Cebol_Kerdil_T_persen</t>
  </si>
  <si>
    <t>Tubuh_Pendek_Kurang_Gizi_TT_persen</t>
  </si>
  <si>
    <t>Tubuh_Pendek_Kurang_Gizi_T_persen</t>
  </si>
  <si>
    <t>BB_Lebih_Rendah_dibanding_Lain_TT_persen</t>
  </si>
  <si>
    <t>BB_Lebih_Rendah_dibanding_Lain_T_persen</t>
  </si>
  <si>
    <t>TB_Lebih_Pendek_Dibanding_Lainnya_TT_persen</t>
  </si>
  <si>
    <t>TB_Lebih_Pendek_Dibanding_Lainnya_T_persen</t>
  </si>
  <si>
    <t>Dideteksi_Rutin_Dipantau_BBTB_TT_persen</t>
  </si>
  <si>
    <t>Dideteksi_Rutin_Dipantau_BBTB_T_persen</t>
  </si>
  <si>
    <t>Anak_Gemuk_Tidak_Stunting_TT_persen</t>
  </si>
  <si>
    <t>Anak_Gemuk_Tidak_Stunting_T_persen</t>
  </si>
  <si>
    <t>Faktor_Keturunan_TT_persen</t>
  </si>
  <si>
    <t>Faktor_Keturunan_T_persen</t>
  </si>
  <si>
    <t>Saat_Hamil_Balita_Kurang_Sayur_TT_persen</t>
  </si>
  <si>
    <t>Saat_Hamil_Balita_Kurang_Sayur_T_persen</t>
  </si>
  <si>
    <t>Saat_Hamil_Balita_Kurang_LaukHewani_TT_persen</t>
  </si>
  <si>
    <t>Saat_Hamil_Balita_Kurang_LaukHewani_T_persen</t>
  </si>
  <si>
    <t>Sulit_Makan_Porsi_Sedikit_TT_persen</t>
  </si>
  <si>
    <t>Sulit_Makan_Porsi_Sedikit_T_persen</t>
  </si>
  <si>
    <t>Sering_Sakit_Berulang_TT_persen</t>
  </si>
  <si>
    <t>Sering_Sakit_Berulang_T_persen</t>
  </si>
  <si>
    <t>Cara_Merawat_Anak_Tidak_Tepat_TT_persen</t>
  </si>
  <si>
    <t>Cara_Merawat_Anak_Tidak_Tepat_T_persen</t>
  </si>
  <si>
    <t>Lingkungan_Kotor_Berisiko_Stunting_TT_persen</t>
  </si>
  <si>
    <t>Lingkungan_Kotor_Berisiko_Stunting_T_persen</t>
  </si>
  <si>
    <t>4..930</t>
  </si>
  <si>
    <t>.6.113</t>
  </si>
  <si>
    <t>Ibu_Hamil_Balita_Makan_Sayur_TT_persen</t>
  </si>
  <si>
    <t>Ibu_Hamil_Balita_Makan_Sayur_T_persen</t>
  </si>
  <si>
    <t>Ibu_Hamil_Balita_Makan_Lauk_Hewani_TT_persen</t>
  </si>
  <si>
    <t>Ibu_Hamil_Balita_Makan_Lauk_Hewani_T_persen</t>
  </si>
  <si>
    <t>ASI_Eksklusif_0-6Bulan_TT_persen</t>
  </si>
  <si>
    <t>ASI_Eksklusif_0-6Bulan_T_persen</t>
  </si>
  <si>
    <t>Tidak_Konsumsi_TTD_Risiko_Bayi_BBLR__TT_persen</t>
  </si>
  <si>
    <t>Tidak_Konsumsi_TTD_Risiko_Bayi_BBLR__T_persen</t>
  </si>
  <si>
    <t>Gangguan_Perkembangan_Kecerdasan_TT_persen</t>
  </si>
  <si>
    <t>Gangguan_Perkembangan_Kecerdasan_T_persen</t>
  </si>
  <si>
    <t>Dewasa_Mudah_Terkena_Hipertensi_Diabetes_TT_persen</t>
  </si>
  <si>
    <t>Dewasa_Mudah_Terkena_Hipertensi_Diabetes_T_persen</t>
  </si>
  <si>
    <t>Stunting_Tidak_Masalah_Asal_Sehat_TT_persen</t>
  </si>
  <si>
    <t>Stunting_Tidak_Masalah_Asal_Sehat_T_persen</t>
  </si>
  <si>
    <t>Pengertian_Tinggi_persen</t>
  </si>
  <si>
    <t>Penyebab_Tinggi_persen</t>
  </si>
  <si>
    <t>Pencegahan_Tinggi_persen</t>
  </si>
  <si>
    <t>Dampak_Tinggi_persen</t>
  </si>
  <si>
    <t>Pengetahuan_Baik_persen</t>
  </si>
  <si>
    <t>KB_Paska_Salin_persen</t>
  </si>
  <si>
    <t>Sterilisasi_Wanita_persen</t>
  </si>
  <si>
    <t>Sterilisasi_Pria_persen</t>
  </si>
  <si>
    <t>IUD_Spiral_AKDR_persen</t>
  </si>
  <si>
    <t>Suntikan_persen</t>
  </si>
  <si>
    <t>Implant_Susuk_KB_persen</t>
  </si>
  <si>
    <t>Pil_persen</t>
  </si>
  <si>
    <t>Kondom_persen</t>
  </si>
  <si>
    <t>PKH_persen</t>
  </si>
  <si>
    <t>BPNT_persen</t>
  </si>
  <si>
    <t>BLT_persen</t>
  </si>
  <si>
    <t>Prpgram_Subsidi_Listrik_persen</t>
  </si>
  <si>
    <t>Program_Bantuan_Beras_persen</t>
  </si>
  <si>
    <t>Bantuan_lain_persen</t>
  </si>
  <si>
    <t>Tidak_Dapat_persen</t>
  </si>
  <si>
    <t>Kep,Bangka Belitung</t>
  </si>
  <si>
    <t>Air_Kemasan_Merk_persen</t>
  </si>
  <si>
    <t>Air_Isi_Ulang_persen</t>
  </si>
  <si>
    <t>PDAM_persen</t>
  </si>
  <si>
    <t>Sumur_Bor_persen</t>
  </si>
  <si>
    <t>Sumur_Gali_Terlindung_persen</t>
  </si>
  <si>
    <t>Sumur_Gali_Tak_Terlindung_persen</t>
  </si>
  <si>
    <t>Mata_Air_Terlindung_persen</t>
  </si>
  <si>
    <t>Mata_Air_Tak_Terlindung_persen</t>
  </si>
  <si>
    <t>Penampungan_Air_Hujan_persen</t>
  </si>
  <si>
    <t>Air_Permukaan_persen</t>
  </si>
  <si>
    <t>Pipa_Meteran_persen</t>
  </si>
  <si>
    <t>Pipa_Tanpa_Meteran_persen</t>
  </si>
  <si>
    <t>Hidran_Minum_persen</t>
  </si>
  <si>
    <t>Keran_Uum_persen</t>
  </si>
  <si>
    <t>Terminal_Air_persen</t>
  </si>
  <si>
    <t>Tidak_Ada_persen</t>
  </si>
  <si>
    <t>Dalam_Rumah_persen</t>
  </si>
  <si>
    <t>Dalam_Kawasan_Pagar_Rumah_persen</t>
  </si>
  <si>
    <t>Luar_Kawasan_Pagar_Rumah_persen</t>
  </si>
  <si>
    <t>Kurang_30Menit_persen</t>
  </si>
  <si>
    <t>Lebih_30Menit_persen</t>
  </si>
  <si>
    <t>Tidak_Ada_Akses_persen</t>
  </si>
  <si>
    <t>Akses_Tidak_Layak_persen</t>
  </si>
  <si>
    <t>Akses_Layak_Terbatas_persen</t>
  </si>
  <si>
    <t>Akses_Layak_Dasar_persen</t>
  </si>
  <si>
    <t>Digunakan_Sendiri_persen</t>
  </si>
  <si>
    <t>Digunakan_Bersama_ART_Lain_persen</t>
  </si>
  <si>
    <t>Tidak_Digunakan_persen</t>
  </si>
  <si>
    <t>Leher_Angsa_persen</t>
  </si>
  <si>
    <t>Non_Leher_Angsa_persen</t>
  </si>
  <si>
    <t>IPAL_persen</t>
  </si>
  <si>
    <t>Septic_Tank_persen</t>
  </si>
  <si>
    <t>Cubluk_persen</t>
  </si>
  <si>
    <t>Lubang_Tanah_Tertutup_persen</t>
  </si>
  <si>
    <t>Lubang_Tanah_Tak_Tertutup_persen</t>
  </si>
  <si>
    <t>Kolam_Sungai_Danau_Laut_persen</t>
  </si>
  <si>
    <t>Saawah_Kebun_TanahLapang_persen</t>
  </si>
  <si>
    <t>Kurang_5Tahun_Terakhir_persen</t>
  </si>
  <si>
    <t>Lebih_5Tahun_Terakhir_persen</t>
  </si>
  <si>
    <t>Tidak_Pernah_persen</t>
  </si>
  <si>
    <t>BABS_Terbuka_persen</t>
  </si>
  <si>
    <t>BABS_Tertutup_persen</t>
  </si>
  <si>
    <t>Akses_Belum_Layak_persen</t>
  </si>
  <si>
    <t>Akses_Layak_Bersama_persen</t>
  </si>
  <si>
    <t>Akses_Layak_Sendiri_persen</t>
  </si>
  <si>
    <t>Akses_Aman_persen</t>
  </si>
  <si>
    <t>Penampungan_Tertutup_persen</t>
  </si>
  <si>
    <t>Penampungan_Terbuka_persen</t>
  </si>
  <si>
    <t>Tanpa_Penampungan_persen</t>
  </si>
  <si>
    <t>Dialirkan_Got_persen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</si>
</sst>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#,##0.0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readingOrder="0" shrinkToFit="0" wrapText="1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readingOrder="0" shrinkToFit="0" vertical="center" wrapText="1"/>
    </xf>
    <xf borderId="5" fillId="0" fontId="3" numFmtId="0" xfId="0" applyBorder="1" applyFont="1"/>
    <xf borderId="6" fillId="0" fontId="3" numFmtId="0" xfId="0" applyBorder="1" applyFont="1"/>
    <xf borderId="2" fillId="0" fontId="2" numFmtId="0" xfId="0" applyAlignment="1" applyBorder="1" applyFont="1">
      <alignment readingOrder="0" vertical="center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 readingOrder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  <xf borderId="0" fillId="0" fontId="1" numFmtId="0" xfId="0" applyAlignment="1" applyFont="1">
      <alignment horizontal="center" readingOrder="0"/>
    </xf>
    <xf borderId="0" fillId="0" fontId="5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readingOrder="0"/>
    </xf>
    <xf borderId="0" fillId="0" fontId="4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1" numFmtId="0" xfId="0" applyFont="1"/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06" Type="http://schemas.openxmlformats.org/officeDocument/2006/relationships/worksheet" Target="worksheets/sheet103.xml"/><Relationship Id="rId105" Type="http://schemas.openxmlformats.org/officeDocument/2006/relationships/worksheet" Target="worksheets/sheet102.xml"/><Relationship Id="rId104" Type="http://schemas.openxmlformats.org/officeDocument/2006/relationships/worksheet" Target="worksheets/sheet101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103" Type="http://schemas.openxmlformats.org/officeDocument/2006/relationships/worksheet" Target="worksheets/sheet100.xml"/><Relationship Id="rId102" Type="http://schemas.openxmlformats.org/officeDocument/2006/relationships/worksheet" Target="worksheets/sheet99.xml"/><Relationship Id="rId101" Type="http://schemas.openxmlformats.org/officeDocument/2006/relationships/worksheet" Target="worksheets/sheet98.xml"/><Relationship Id="rId100" Type="http://schemas.openxmlformats.org/officeDocument/2006/relationships/worksheet" Target="worksheets/sheet97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95" Type="http://schemas.openxmlformats.org/officeDocument/2006/relationships/worksheet" Target="worksheets/sheet92.xml"/><Relationship Id="rId94" Type="http://schemas.openxmlformats.org/officeDocument/2006/relationships/worksheet" Target="worksheets/sheet91.xml"/><Relationship Id="rId97" Type="http://schemas.openxmlformats.org/officeDocument/2006/relationships/worksheet" Target="worksheets/sheet94.xml"/><Relationship Id="rId96" Type="http://schemas.openxmlformats.org/officeDocument/2006/relationships/worksheet" Target="worksheets/sheet93.xml"/><Relationship Id="rId11" Type="http://schemas.openxmlformats.org/officeDocument/2006/relationships/worksheet" Target="worksheets/sheet8.xml"/><Relationship Id="rId99" Type="http://schemas.openxmlformats.org/officeDocument/2006/relationships/worksheet" Target="worksheets/sheet96.xml"/><Relationship Id="rId10" Type="http://schemas.openxmlformats.org/officeDocument/2006/relationships/worksheet" Target="worksheets/sheet7.xml"/><Relationship Id="rId98" Type="http://schemas.openxmlformats.org/officeDocument/2006/relationships/worksheet" Target="worksheets/sheet95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3" Type="http://schemas.openxmlformats.org/officeDocument/2006/relationships/worksheet" Target="worksheets/sheet90.xml"/><Relationship Id="rId92" Type="http://schemas.openxmlformats.org/officeDocument/2006/relationships/worksheet" Target="worksheets/sheet8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86" Type="http://schemas.openxmlformats.org/officeDocument/2006/relationships/worksheet" Target="worksheets/sheet83.xml"/><Relationship Id="rId85" Type="http://schemas.openxmlformats.org/officeDocument/2006/relationships/worksheet" Target="worksheets/sheet82.xml"/><Relationship Id="rId88" Type="http://schemas.openxmlformats.org/officeDocument/2006/relationships/worksheet" Target="worksheets/sheet85.xml"/><Relationship Id="rId87" Type="http://schemas.openxmlformats.org/officeDocument/2006/relationships/worksheet" Target="worksheets/sheet84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75" Type="http://schemas.openxmlformats.org/officeDocument/2006/relationships/worksheet" Target="worksheets/sheet72.xml"/><Relationship Id="rId74" Type="http://schemas.openxmlformats.org/officeDocument/2006/relationships/worksheet" Target="worksheets/sheet71.xml"/><Relationship Id="rId77" Type="http://schemas.openxmlformats.org/officeDocument/2006/relationships/worksheet" Target="worksheets/sheet74.xml"/><Relationship Id="rId76" Type="http://schemas.openxmlformats.org/officeDocument/2006/relationships/worksheet" Target="worksheets/sheet73.xml"/><Relationship Id="rId79" Type="http://schemas.openxmlformats.org/officeDocument/2006/relationships/worksheet" Target="worksheets/sheet76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66" Type="http://schemas.openxmlformats.org/officeDocument/2006/relationships/worksheet" Target="worksheets/sheet63.xml"/><Relationship Id="rId65" Type="http://schemas.openxmlformats.org/officeDocument/2006/relationships/worksheet" Target="worksheets/sheet62.xml"/><Relationship Id="rId68" Type="http://schemas.openxmlformats.org/officeDocument/2006/relationships/worksheet" Target="worksheets/sheet65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69" Type="http://schemas.openxmlformats.org/officeDocument/2006/relationships/worksheet" Target="worksheets/sheet6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55" Type="http://schemas.openxmlformats.org/officeDocument/2006/relationships/worksheet" Target="worksheets/sheet52.xml"/><Relationship Id="rId54" Type="http://schemas.openxmlformats.org/officeDocument/2006/relationships/worksheet" Target="worksheets/sheet51.xml"/><Relationship Id="rId57" Type="http://schemas.openxmlformats.org/officeDocument/2006/relationships/worksheet" Target="worksheets/sheet54.xml"/><Relationship Id="rId56" Type="http://schemas.openxmlformats.org/officeDocument/2006/relationships/worksheet" Target="worksheets/sheet53.xml"/><Relationship Id="rId59" Type="http://schemas.openxmlformats.org/officeDocument/2006/relationships/worksheet" Target="worksheets/sheet56.xml"/><Relationship Id="rId58" Type="http://schemas.openxmlformats.org/officeDocument/2006/relationships/worksheet" Target="worksheets/sheet5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0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2.xml"/></Relationships>
</file>

<file path=xl/worksheets/_rels/sheet10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88"/>
    <col customWidth="1" min="3" max="3" width="17.63"/>
    <col customWidth="1" min="4" max="4" width="44.13"/>
    <col customWidth="1" min="5" max="5" width="5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  <c r="D2" s="2" t="s">
        <v>8</v>
      </c>
      <c r="E2" s="4" t="s">
        <v>9</v>
      </c>
    </row>
    <row r="3">
      <c r="A3" s="2" t="s">
        <v>10</v>
      </c>
      <c r="B3" s="2" t="s">
        <v>6</v>
      </c>
      <c r="C3" s="5"/>
      <c r="D3" s="2" t="s">
        <v>11</v>
      </c>
      <c r="E3" s="5"/>
    </row>
    <row r="4">
      <c r="A4" s="2" t="s">
        <v>12</v>
      </c>
      <c r="B4" s="2" t="s">
        <v>6</v>
      </c>
      <c r="C4" s="5"/>
      <c r="D4" s="2" t="s">
        <v>13</v>
      </c>
      <c r="E4" s="5"/>
    </row>
    <row r="5">
      <c r="A5" s="2" t="s">
        <v>14</v>
      </c>
      <c r="B5" s="2" t="s">
        <v>6</v>
      </c>
      <c r="C5" s="5"/>
      <c r="D5" s="2" t="s">
        <v>15</v>
      </c>
      <c r="E5" s="5"/>
    </row>
    <row r="6">
      <c r="A6" s="2" t="s">
        <v>16</v>
      </c>
      <c r="B6" s="2" t="s">
        <v>6</v>
      </c>
      <c r="C6" s="5"/>
      <c r="D6" s="2" t="s">
        <v>17</v>
      </c>
      <c r="E6" s="6"/>
    </row>
    <row r="7">
      <c r="A7" s="2" t="s">
        <v>18</v>
      </c>
      <c r="B7" s="2" t="s">
        <v>6</v>
      </c>
      <c r="C7" s="5"/>
      <c r="D7" s="2" t="s">
        <v>19</v>
      </c>
      <c r="E7" s="7" t="s">
        <v>20</v>
      </c>
    </row>
    <row r="8">
      <c r="A8" s="2" t="s">
        <v>21</v>
      </c>
      <c r="B8" s="2" t="s">
        <v>6</v>
      </c>
      <c r="C8" s="5"/>
      <c r="D8" s="2" t="s">
        <v>22</v>
      </c>
      <c r="E8" s="8"/>
    </row>
    <row r="9">
      <c r="A9" s="2" t="s">
        <v>23</v>
      </c>
      <c r="B9" s="2" t="s">
        <v>6</v>
      </c>
      <c r="C9" s="5"/>
      <c r="D9" s="2" t="s">
        <v>24</v>
      </c>
      <c r="E9" s="8"/>
    </row>
    <row r="10">
      <c r="A10" s="2" t="s">
        <v>25</v>
      </c>
      <c r="B10" s="2" t="s">
        <v>6</v>
      </c>
      <c r="C10" s="5"/>
      <c r="D10" s="2" t="s">
        <v>26</v>
      </c>
      <c r="E10" s="9"/>
    </row>
    <row r="11">
      <c r="A11" s="2" t="s">
        <v>27</v>
      </c>
      <c r="B11" s="2" t="s">
        <v>6</v>
      </c>
      <c r="C11" s="5"/>
      <c r="D11" s="2" t="s">
        <v>28</v>
      </c>
      <c r="E11" s="7" t="s">
        <v>29</v>
      </c>
    </row>
    <row r="12">
      <c r="A12" s="2" t="s">
        <v>30</v>
      </c>
      <c r="B12" s="2" t="s">
        <v>6</v>
      </c>
      <c r="C12" s="5"/>
      <c r="D12" s="2" t="s">
        <v>31</v>
      </c>
      <c r="E12" s="8"/>
    </row>
    <row r="13">
      <c r="A13" s="2" t="s">
        <v>32</v>
      </c>
      <c r="B13" s="2" t="s">
        <v>6</v>
      </c>
      <c r="C13" s="5"/>
      <c r="D13" s="2" t="s">
        <v>33</v>
      </c>
      <c r="E13" s="8"/>
    </row>
    <row r="14">
      <c r="A14" s="2" t="s">
        <v>34</v>
      </c>
      <c r="B14" s="2" t="s">
        <v>6</v>
      </c>
      <c r="C14" s="5"/>
      <c r="D14" s="2" t="s">
        <v>35</v>
      </c>
      <c r="E14" s="8"/>
    </row>
    <row r="15">
      <c r="A15" s="2" t="s">
        <v>36</v>
      </c>
      <c r="B15" s="2" t="s">
        <v>6</v>
      </c>
      <c r="C15" s="5"/>
      <c r="D15" s="2" t="s">
        <v>37</v>
      </c>
      <c r="E15" s="8"/>
    </row>
    <row r="16">
      <c r="A16" s="2" t="s">
        <v>38</v>
      </c>
      <c r="B16" s="2" t="s">
        <v>6</v>
      </c>
      <c r="C16" s="5"/>
      <c r="D16" s="2" t="s">
        <v>39</v>
      </c>
      <c r="E16" s="8"/>
    </row>
    <row r="17">
      <c r="A17" s="2" t="s">
        <v>40</v>
      </c>
      <c r="B17" s="2" t="s">
        <v>6</v>
      </c>
      <c r="C17" s="5"/>
      <c r="D17" s="2" t="s">
        <v>41</v>
      </c>
      <c r="E17" s="8"/>
    </row>
    <row r="18">
      <c r="A18" s="2" t="s">
        <v>42</v>
      </c>
      <c r="B18" s="2" t="s">
        <v>6</v>
      </c>
      <c r="C18" s="5"/>
      <c r="D18" s="2" t="s">
        <v>43</v>
      </c>
      <c r="E18" s="8"/>
    </row>
    <row r="19">
      <c r="A19" s="2" t="s">
        <v>44</v>
      </c>
      <c r="B19" s="2" t="s">
        <v>6</v>
      </c>
      <c r="C19" s="5"/>
      <c r="D19" s="2" t="s">
        <v>45</v>
      </c>
      <c r="E19" s="8"/>
    </row>
    <row r="20">
      <c r="A20" s="2" t="s">
        <v>46</v>
      </c>
      <c r="B20" s="2" t="s">
        <v>6</v>
      </c>
      <c r="C20" s="5"/>
      <c r="D20" s="2" t="s">
        <v>47</v>
      </c>
      <c r="E20" s="8"/>
    </row>
    <row r="21">
      <c r="A21" s="2" t="s">
        <v>48</v>
      </c>
      <c r="B21" s="2" t="s">
        <v>6</v>
      </c>
      <c r="C21" s="5"/>
      <c r="D21" s="2" t="s">
        <v>49</v>
      </c>
      <c r="E21" s="9"/>
    </row>
    <row r="22">
      <c r="A22" s="2" t="s">
        <v>50</v>
      </c>
      <c r="B22" s="2" t="s">
        <v>6</v>
      </c>
      <c r="C22" s="5"/>
      <c r="D22" s="2" t="s">
        <v>51</v>
      </c>
      <c r="E22" s="7" t="s">
        <v>52</v>
      </c>
    </row>
    <row r="23">
      <c r="A23" s="2" t="s">
        <v>53</v>
      </c>
      <c r="B23" s="2" t="s">
        <v>6</v>
      </c>
      <c r="C23" s="5"/>
      <c r="D23" s="2" t="s">
        <v>54</v>
      </c>
      <c r="E23" s="8"/>
    </row>
    <row r="24">
      <c r="A24" s="2" t="s">
        <v>55</v>
      </c>
      <c r="B24" s="2" t="s">
        <v>6</v>
      </c>
      <c r="C24" s="5"/>
      <c r="D24" s="2" t="s">
        <v>56</v>
      </c>
      <c r="E24" s="8"/>
    </row>
    <row r="25">
      <c r="A25" s="2" t="s">
        <v>57</v>
      </c>
      <c r="B25" s="2" t="s">
        <v>6</v>
      </c>
      <c r="C25" s="5"/>
      <c r="D25" s="2" t="s">
        <v>58</v>
      </c>
      <c r="E25" s="8"/>
    </row>
    <row r="26">
      <c r="A26" s="2" t="s">
        <v>59</v>
      </c>
      <c r="B26" s="2" t="s">
        <v>6</v>
      </c>
      <c r="C26" s="5"/>
      <c r="D26" s="2" t="s">
        <v>60</v>
      </c>
      <c r="E26" s="9"/>
    </row>
    <row r="27">
      <c r="A27" s="2" t="s">
        <v>61</v>
      </c>
      <c r="B27" s="2" t="s">
        <v>6</v>
      </c>
      <c r="C27" s="6"/>
      <c r="D27" s="2" t="s">
        <v>62</v>
      </c>
      <c r="E27" s="7" t="s">
        <v>63</v>
      </c>
    </row>
    <row r="28">
      <c r="A28" s="2" t="s">
        <v>64</v>
      </c>
      <c r="B28" s="2" t="s">
        <v>6</v>
      </c>
      <c r="C28" s="10" t="s">
        <v>65</v>
      </c>
      <c r="D28" s="2" t="s">
        <v>66</v>
      </c>
      <c r="E28" s="8"/>
    </row>
    <row r="29">
      <c r="A29" s="2" t="s">
        <v>67</v>
      </c>
      <c r="B29" s="2" t="s">
        <v>6</v>
      </c>
      <c r="C29" s="5"/>
      <c r="D29" s="2" t="s">
        <v>68</v>
      </c>
      <c r="E29" s="8"/>
    </row>
    <row r="30">
      <c r="A30" s="2" t="s">
        <v>69</v>
      </c>
      <c r="B30" s="2" t="s">
        <v>6</v>
      </c>
      <c r="C30" s="5"/>
      <c r="D30" s="2" t="s">
        <v>70</v>
      </c>
      <c r="E30" s="9"/>
    </row>
    <row r="31">
      <c r="A31" s="2" t="s">
        <v>71</v>
      </c>
      <c r="B31" s="2" t="s">
        <v>6</v>
      </c>
      <c r="C31" s="6"/>
      <c r="D31" s="2" t="s">
        <v>72</v>
      </c>
      <c r="E31" s="7" t="s">
        <v>73</v>
      </c>
    </row>
    <row r="32">
      <c r="A32" s="2" t="s">
        <v>74</v>
      </c>
      <c r="B32" s="2" t="s">
        <v>6</v>
      </c>
      <c r="C32" s="3" t="s">
        <v>7</v>
      </c>
      <c r="D32" s="11" t="s">
        <v>75</v>
      </c>
      <c r="E32" s="8"/>
    </row>
    <row r="33">
      <c r="A33" s="2" t="s">
        <v>76</v>
      </c>
      <c r="B33" s="2" t="s">
        <v>6</v>
      </c>
      <c r="C33" s="6"/>
      <c r="D33" s="12" t="s">
        <v>77</v>
      </c>
      <c r="E33" s="8"/>
    </row>
    <row r="34">
      <c r="A34" s="2" t="s">
        <v>78</v>
      </c>
      <c r="B34" s="2" t="s">
        <v>6</v>
      </c>
      <c r="C34" s="10" t="s">
        <v>79</v>
      </c>
      <c r="D34" s="11" t="s">
        <v>80</v>
      </c>
      <c r="E34" s="9"/>
    </row>
    <row r="35">
      <c r="A35" s="2" t="s">
        <v>81</v>
      </c>
      <c r="B35" s="2" t="s">
        <v>6</v>
      </c>
      <c r="C35" s="5"/>
    </row>
    <row r="36">
      <c r="A36" s="2" t="s">
        <v>82</v>
      </c>
      <c r="B36" s="2" t="s">
        <v>6</v>
      </c>
      <c r="C36" s="5"/>
    </row>
    <row r="37">
      <c r="A37" s="2" t="s">
        <v>83</v>
      </c>
      <c r="B37" s="2" t="s">
        <v>6</v>
      </c>
      <c r="C37" s="5"/>
    </row>
    <row r="38">
      <c r="A38" s="2" t="s">
        <v>84</v>
      </c>
      <c r="B38" s="2" t="s">
        <v>6</v>
      </c>
      <c r="C38" s="5"/>
    </row>
    <row r="39">
      <c r="A39" s="2" t="s">
        <v>85</v>
      </c>
      <c r="B39" s="2" t="s">
        <v>6</v>
      </c>
      <c r="C39" s="6"/>
    </row>
    <row r="40">
      <c r="A40" s="2" t="s">
        <v>28</v>
      </c>
      <c r="B40" s="2" t="s">
        <v>6</v>
      </c>
      <c r="C40" s="3" t="s">
        <v>79</v>
      </c>
    </row>
    <row r="41">
      <c r="A41" s="2" t="s">
        <v>31</v>
      </c>
      <c r="B41" s="2" t="s">
        <v>6</v>
      </c>
      <c r="C41" s="5"/>
    </row>
    <row r="42">
      <c r="A42" s="2" t="s">
        <v>33</v>
      </c>
      <c r="B42" s="2" t="s">
        <v>6</v>
      </c>
      <c r="C42" s="5"/>
    </row>
    <row r="43">
      <c r="A43" s="2" t="s">
        <v>35</v>
      </c>
      <c r="B43" s="2" t="s">
        <v>6</v>
      </c>
      <c r="C43" s="5"/>
    </row>
    <row r="44">
      <c r="A44" s="2" t="s">
        <v>37</v>
      </c>
      <c r="B44" s="2" t="s">
        <v>6</v>
      </c>
      <c r="C44" s="5"/>
    </row>
    <row r="45">
      <c r="A45" s="2" t="s">
        <v>39</v>
      </c>
      <c r="B45" s="2" t="s">
        <v>6</v>
      </c>
      <c r="C45" s="5"/>
    </row>
    <row r="46">
      <c r="A46" s="2" t="s">
        <v>41</v>
      </c>
      <c r="B46" s="2" t="s">
        <v>6</v>
      </c>
      <c r="C46" s="5"/>
    </row>
    <row r="47">
      <c r="A47" s="2" t="s">
        <v>43</v>
      </c>
      <c r="B47" s="2" t="s">
        <v>6</v>
      </c>
      <c r="C47" s="6"/>
    </row>
    <row r="48">
      <c r="A48" s="13" t="s">
        <v>86</v>
      </c>
      <c r="B48" s="2" t="s">
        <v>6</v>
      </c>
      <c r="C48" s="14" t="s">
        <v>87</v>
      </c>
    </row>
    <row r="49">
      <c r="A49" s="2" t="s">
        <v>88</v>
      </c>
      <c r="B49" s="2" t="s">
        <v>6</v>
      </c>
      <c r="C49" s="3" t="s">
        <v>89</v>
      </c>
    </row>
    <row r="50">
      <c r="A50" s="2" t="s">
        <v>90</v>
      </c>
      <c r="B50" s="2" t="s">
        <v>6</v>
      </c>
      <c r="C50" s="5"/>
    </row>
    <row r="51">
      <c r="A51" s="2" t="s">
        <v>91</v>
      </c>
      <c r="B51" s="2" t="s">
        <v>6</v>
      </c>
      <c r="C51" s="5"/>
    </row>
    <row r="52">
      <c r="A52" s="2" t="s">
        <v>92</v>
      </c>
      <c r="B52" s="2" t="s">
        <v>6</v>
      </c>
      <c r="C52" s="5"/>
    </row>
    <row r="53">
      <c r="A53" s="2" t="s">
        <v>49</v>
      </c>
      <c r="B53" s="2" t="s">
        <v>6</v>
      </c>
      <c r="C53" s="6"/>
    </row>
    <row r="54">
      <c r="A54" s="2" t="s">
        <v>93</v>
      </c>
      <c r="B54" s="2" t="s">
        <v>6</v>
      </c>
      <c r="C54" s="3" t="s">
        <v>79</v>
      </c>
    </row>
    <row r="55">
      <c r="A55" s="2" t="s">
        <v>8</v>
      </c>
      <c r="B55" s="2" t="s">
        <v>6</v>
      </c>
      <c r="C55" s="5"/>
    </row>
    <row r="56">
      <c r="A56" s="2" t="s">
        <v>94</v>
      </c>
      <c r="B56" s="2" t="s">
        <v>6</v>
      </c>
      <c r="C56" s="5"/>
    </row>
    <row r="57">
      <c r="A57" s="2" t="s">
        <v>11</v>
      </c>
      <c r="B57" s="2" t="s">
        <v>6</v>
      </c>
      <c r="C57" s="5"/>
    </row>
    <row r="58">
      <c r="A58" s="2" t="s">
        <v>95</v>
      </c>
      <c r="B58" s="2" t="s">
        <v>6</v>
      </c>
      <c r="C58" s="5"/>
    </row>
    <row r="59">
      <c r="A59" s="2" t="s">
        <v>13</v>
      </c>
      <c r="B59" s="2" t="s">
        <v>6</v>
      </c>
      <c r="C59" s="5"/>
    </row>
    <row r="60">
      <c r="A60" s="2" t="s">
        <v>96</v>
      </c>
      <c r="B60" s="2" t="s">
        <v>6</v>
      </c>
      <c r="C60" s="5"/>
    </row>
    <row r="61">
      <c r="A61" s="2" t="s">
        <v>15</v>
      </c>
      <c r="B61" s="2" t="s">
        <v>6</v>
      </c>
      <c r="C61" s="5"/>
    </row>
    <row r="62">
      <c r="A62" s="2" t="s">
        <v>97</v>
      </c>
      <c r="B62" s="2" t="s">
        <v>6</v>
      </c>
      <c r="C62" s="5"/>
    </row>
    <row r="63">
      <c r="A63" s="2" t="s">
        <v>17</v>
      </c>
      <c r="B63" s="2" t="s">
        <v>6</v>
      </c>
      <c r="C63" s="5"/>
    </row>
    <row r="64">
      <c r="A64" s="2" t="s">
        <v>98</v>
      </c>
      <c r="B64" s="2" t="s">
        <v>6</v>
      </c>
      <c r="C64" s="6"/>
    </row>
    <row r="65">
      <c r="A65" s="2" t="s">
        <v>19</v>
      </c>
      <c r="B65" s="2" t="s">
        <v>6</v>
      </c>
      <c r="C65" s="3" t="s">
        <v>7</v>
      </c>
    </row>
    <row r="66">
      <c r="A66" s="2" t="s">
        <v>99</v>
      </c>
      <c r="B66" s="2" t="s">
        <v>6</v>
      </c>
      <c r="C66" s="5"/>
    </row>
    <row r="67">
      <c r="A67" s="2" t="s">
        <v>22</v>
      </c>
      <c r="B67" s="2" t="s">
        <v>6</v>
      </c>
      <c r="C67" s="5"/>
    </row>
    <row r="68">
      <c r="A68" s="2" t="s">
        <v>100</v>
      </c>
      <c r="B68" s="2" t="s">
        <v>6</v>
      </c>
      <c r="C68" s="5"/>
    </row>
    <row r="69">
      <c r="A69" s="2" t="s">
        <v>24</v>
      </c>
      <c r="B69" s="2" t="s">
        <v>6</v>
      </c>
      <c r="C69" s="5"/>
    </row>
    <row r="70">
      <c r="A70" s="2" t="s">
        <v>101</v>
      </c>
      <c r="B70" s="2" t="s">
        <v>6</v>
      </c>
      <c r="C70" s="5"/>
    </row>
    <row r="71">
      <c r="A71" s="2" t="s">
        <v>26</v>
      </c>
      <c r="B71" s="2" t="s">
        <v>6</v>
      </c>
      <c r="C71" s="5"/>
    </row>
    <row r="72">
      <c r="A72" s="2" t="s">
        <v>102</v>
      </c>
      <c r="B72" s="2" t="s">
        <v>6</v>
      </c>
      <c r="C72" s="6"/>
    </row>
    <row r="73">
      <c r="A73" s="2" t="s">
        <v>103</v>
      </c>
      <c r="B73" s="2" t="s">
        <v>6</v>
      </c>
      <c r="C73" s="3" t="s">
        <v>104</v>
      </c>
    </row>
    <row r="74">
      <c r="A74" s="2" t="s">
        <v>105</v>
      </c>
      <c r="B74" s="2" t="s">
        <v>6</v>
      </c>
      <c r="C74" s="5"/>
    </row>
    <row r="75">
      <c r="A75" s="2" t="s">
        <v>106</v>
      </c>
      <c r="B75" s="2" t="s">
        <v>6</v>
      </c>
      <c r="C75" s="5"/>
    </row>
    <row r="76">
      <c r="A76" s="2" t="s">
        <v>107</v>
      </c>
      <c r="B76" s="2" t="s">
        <v>6</v>
      </c>
      <c r="C76" s="6"/>
    </row>
    <row r="77">
      <c r="A77" s="2" t="s">
        <v>108</v>
      </c>
      <c r="B77" s="2" t="s">
        <v>6</v>
      </c>
      <c r="C77" s="3" t="s">
        <v>7</v>
      </c>
    </row>
    <row r="78">
      <c r="A78" s="2" t="s">
        <v>109</v>
      </c>
      <c r="B78" s="2" t="s">
        <v>6</v>
      </c>
      <c r="C78" s="5"/>
    </row>
    <row r="79">
      <c r="A79" s="2" t="s">
        <v>110</v>
      </c>
      <c r="B79" s="2" t="s">
        <v>6</v>
      </c>
      <c r="C79" s="5"/>
    </row>
    <row r="80">
      <c r="A80" s="2" t="s">
        <v>111</v>
      </c>
      <c r="B80" s="2" t="s">
        <v>6</v>
      </c>
      <c r="C80" s="5"/>
    </row>
    <row r="81">
      <c r="A81" s="2" t="s">
        <v>112</v>
      </c>
      <c r="B81" s="2" t="s">
        <v>6</v>
      </c>
      <c r="C81" s="5"/>
    </row>
    <row r="82">
      <c r="A82" s="2" t="s">
        <v>51</v>
      </c>
      <c r="B82" s="2" t="s">
        <v>6</v>
      </c>
      <c r="C82" s="5"/>
    </row>
    <row r="83">
      <c r="A83" s="2" t="s">
        <v>54</v>
      </c>
      <c r="B83" s="2" t="s">
        <v>6</v>
      </c>
      <c r="C83" s="5"/>
    </row>
    <row r="84">
      <c r="A84" s="2" t="s">
        <v>56</v>
      </c>
      <c r="B84" s="2" t="s">
        <v>6</v>
      </c>
      <c r="C84" s="5"/>
    </row>
    <row r="85">
      <c r="A85" s="2" t="s">
        <v>58</v>
      </c>
      <c r="B85" s="2" t="s">
        <v>6</v>
      </c>
      <c r="C85" s="5"/>
    </row>
    <row r="86">
      <c r="A86" s="2" t="s">
        <v>60</v>
      </c>
      <c r="B86" s="2" t="s">
        <v>6</v>
      </c>
      <c r="C86" s="5"/>
    </row>
    <row r="87">
      <c r="A87" s="2" t="s">
        <v>113</v>
      </c>
      <c r="B87" s="2" t="s">
        <v>6</v>
      </c>
      <c r="C87" s="5"/>
    </row>
    <row r="88">
      <c r="A88" s="2" t="s">
        <v>114</v>
      </c>
      <c r="B88" s="2" t="s">
        <v>6</v>
      </c>
      <c r="C88" s="5"/>
    </row>
    <row r="89">
      <c r="A89" s="2" t="s">
        <v>115</v>
      </c>
      <c r="B89" s="2" t="s">
        <v>6</v>
      </c>
      <c r="C89" s="5"/>
    </row>
    <row r="90">
      <c r="A90" s="2" t="s">
        <v>62</v>
      </c>
      <c r="B90" s="2" t="s">
        <v>6</v>
      </c>
      <c r="C90" s="5"/>
    </row>
    <row r="91">
      <c r="A91" s="2" t="s">
        <v>66</v>
      </c>
      <c r="B91" s="2" t="s">
        <v>6</v>
      </c>
      <c r="C91" s="5"/>
    </row>
    <row r="92">
      <c r="A92" s="2" t="s">
        <v>68</v>
      </c>
      <c r="B92" s="2" t="s">
        <v>6</v>
      </c>
      <c r="C92" s="5"/>
    </row>
    <row r="93">
      <c r="A93" s="2" t="s">
        <v>70</v>
      </c>
      <c r="B93" s="2" t="s">
        <v>6</v>
      </c>
      <c r="C93" s="5"/>
    </row>
    <row r="94">
      <c r="A94" s="2" t="s">
        <v>116</v>
      </c>
      <c r="B94" s="2" t="s">
        <v>6</v>
      </c>
      <c r="C94" s="5"/>
    </row>
    <row r="95">
      <c r="A95" s="2" t="s">
        <v>72</v>
      </c>
      <c r="B95" s="2" t="s">
        <v>6</v>
      </c>
      <c r="C95" s="5"/>
    </row>
    <row r="96">
      <c r="A96" s="2" t="s">
        <v>75</v>
      </c>
      <c r="B96" s="2" t="s">
        <v>6</v>
      </c>
      <c r="C96" s="5"/>
    </row>
    <row r="97">
      <c r="A97" s="2" t="s">
        <v>77</v>
      </c>
      <c r="B97" s="2" t="s">
        <v>6</v>
      </c>
      <c r="C97" s="5"/>
    </row>
    <row r="98">
      <c r="A98" s="2" t="s">
        <v>80</v>
      </c>
      <c r="B98" s="2" t="s">
        <v>6</v>
      </c>
      <c r="C98" s="5"/>
    </row>
    <row r="99">
      <c r="A99" s="2" t="s">
        <v>117</v>
      </c>
      <c r="B99" s="2" t="s">
        <v>6</v>
      </c>
      <c r="C99" s="5"/>
    </row>
    <row r="100">
      <c r="A100" s="2" t="s">
        <v>118</v>
      </c>
      <c r="B100" s="2" t="s">
        <v>6</v>
      </c>
      <c r="C100" s="5"/>
    </row>
    <row r="101">
      <c r="A101" s="2" t="s">
        <v>119</v>
      </c>
      <c r="B101" s="2" t="s">
        <v>6</v>
      </c>
      <c r="C101" s="6"/>
    </row>
  </sheetData>
  <mergeCells count="16">
    <mergeCell ref="C2:C27"/>
    <mergeCell ref="E2:E6"/>
    <mergeCell ref="E7:E10"/>
    <mergeCell ref="E11:E21"/>
    <mergeCell ref="E22:E26"/>
    <mergeCell ref="E27:E30"/>
    <mergeCell ref="E31:E34"/>
    <mergeCell ref="C73:C76"/>
    <mergeCell ref="C77:C101"/>
    <mergeCell ref="C28:C31"/>
    <mergeCell ref="C32:C33"/>
    <mergeCell ref="C34:C39"/>
    <mergeCell ref="C40:C47"/>
    <mergeCell ref="C49:C53"/>
    <mergeCell ref="C54:C64"/>
    <mergeCell ref="C65:C72"/>
  </mergeCells>
  <dataValidations>
    <dataValidation type="list" allowBlank="1" showErrorMessage="1" sqref="B2:B101">
      <formula1>"Sudah,Belum"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6.88"/>
    <col customWidth="1" min="3" max="3" width="21.75"/>
    <col customWidth="1" min="4" max="4" width="30.38"/>
    <col customWidth="1" min="5" max="5" width="13.88"/>
    <col customWidth="1" min="6" max="6" width="17.0"/>
    <col customWidth="1" min="7" max="7" width="15.0"/>
    <col customWidth="1" min="8" max="8" width="14.75"/>
    <col customWidth="1" min="9" max="9" width="19.75"/>
    <col customWidth="1" min="10" max="10" width="9.88"/>
    <col customWidth="1" min="11" max="11" width="11.88"/>
    <col customWidth="1" min="12" max="12" width="11.75"/>
  </cols>
  <sheetData>
    <row r="1">
      <c r="A1" s="15" t="s">
        <v>120</v>
      </c>
      <c r="B1" s="16" t="s">
        <v>121</v>
      </c>
      <c r="C1" s="16" t="s">
        <v>122</v>
      </c>
      <c r="D1" s="17" t="s">
        <v>123</v>
      </c>
      <c r="E1" s="17" t="s">
        <v>124</v>
      </c>
      <c r="F1" s="17" t="s">
        <v>125</v>
      </c>
      <c r="G1" s="17" t="s">
        <v>126</v>
      </c>
      <c r="H1" s="17" t="s">
        <v>127</v>
      </c>
      <c r="I1" s="17" t="s">
        <v>128</v>
      </c>
      <c r="J1" s="17" t="s">
        <v>129</v>
      </c>
      <c r="K1" s="17" t="s">
        <v>130</v>
      </c>
      <c r="L1" s="17" t="s">
        <v>131</v>
      </c>
    </row>
    <row r="2">
      <c r="A2" s="18" t="s">
        <v>132</v>
      </c>
      <c r="B2" s="19">
        <v>32.2</v>
      </c>
      <c r="C2" s="20">
        <v>2.3</v>
      </c>
      <c r="D2" s="21">
        <f t="shared" ref="D2:D38" si="1">AVERAGE(B2,C2)</f>
        <v>17.25</v>
      </c>
      <c r="E2" s="21">
        <f>VLOOKUP(A2, '55_Jumlah_PMT_Siap_Saji_6-59_Bu'!A:G, 7, FALSE)</f>
        <v>21.3</v>
      </c>
      <c r="F2" s="21">
        <f>VLOOKUP(A2, '57_Jumlah_PMT_Mentah_6-59_Bulan'!A:G, 7, FALSE)</f>
        <v>8</v>
      </c>
      <c r="G2" s="21">
        <f>VLOOKUP(A2, '59_Jumlah_PMT_Susu_6-59_Bulan'!A:G, 7, FALSE)</f>
        <v>6.1</v>
      </c>
      <c r="H2" s="21">
        <f>VLOOKUP(A2, '61_Jumlah_PMT_Telur_6-59_Bulan'!A:G, 7, FALSE)</f>
        <v>20.7</v>
      </c>
      <c r="I2" s="22">
        <f t="shared" ref="I2:I38" si="2">AVERAGE(E2:H2)</f>
        <v>14.025</v>
      </c>
      <c r="J2" s="21">
        <f>100 - VLOOKUP(A2, '99_Jenis_Lokasi_Pembuangan_Air_'!A:B, 2, FALSE)</f>
        <v>81.5</v>
      </c>
      <c r="K2" s="21">
        <f>100 - VLOOKUP(A2, '100_Jenis_Lokasi_Pembuangan_Air'!A:B, 2, FALSE)</f>
        <v>85</v>
      </c>
      <c r="L2" s="21">
        <f t="shared" ref="L2:L38" si="3">AVERAGE(J2:K2)</f>
        <v>83.25</v>
      </c>
    </row>
    <row r="3">
      <c r="A3" s="18" t="s">
        <v>133</v>
      </c>
      <c r="B3" s="19">
        <v>45.8</v>
      </c>
      <c r="C3" s="20">
        <v>4.8</v>
      </c>
      <c r="D3" s="21">
        <f t="shared" si="1"/>
        <v>25.3</v>
      </c>
      <c r="E3" s="21">
        <f>VLOOKUP(A3, '55_Jumlah_PMT_Siap_Saji_6-59_Bu'!A:G, 7, FALSE)</f>
        <v>10.9</v>
      </c>
      <c r="F3" s="21">
        <f>VLOOKUP(A3, '57_Jumlah_PMT_Mentah_6-59_Bulan'!A:G, 7, FALSE)</f>
        <v>6.7</v>
      </c>
      <c r="G3" s="21">
        <f>VLOOKUP(A3, '59_Jumlah_PMT_Susu_6-59_Bulan'!A:G, 7, FALSE)</f>
        <v>6.9</v>
      </c>
      <c r="H3" s="21">
        <f>VLOOKUP(A3, '61_Jumlah_PMT_Telur_6-59_Bulan'!A:G, 7, FALSE)</f>
        <v>10.3</v>
      </c>
      <c r="I3" s="22">
        <f t="shared" si="2"/>
        <v>8.7</v>
      </c>
      <c r="J3" s="21">
        <f>100 - VLOOKUP(A3, '99_Jenis_Lokasi_Pembuangan_Air_'!A:B, 2, FALSE)</f>
        <v>80.5</v>
      </c>
      <c r="K3" s="21">
        <f>100 - VLOOKUP(A3, '100_Jenis_Lokasi_Pembuangan_Air'!A:B, 2, FALSE)</f>
        <v>82.6</v>
      </c>
      <c r="L3" s="21">
        <f t="shared" si="3"/>
        <v>81.55</v>
      </c>
    </row>
    <row r="4">
      <c r="A4" s="18" t="s">
        <v>134</v>
      </c>
      <c r="B4" s="19">
        <v>37.5</v>
      </c>
      <c r="C4" s="20">
        <v>3.8</v>
      </c>
      <c r="D4" s="21">
        <f t="shared" si="1"/>
        <v>20.65</v>
      </c>
      <c r="E4" s="21">
        <f>VLOOKUP(A4, '55_Jumlah_PMT_Siap_Saji_6-59_Bu'!A:G, 7, FALSE)</f>
        <v>33.3</v>
      </c>
      <c r="F4" s="21">
        <f>VLOOKUP(A4, '57_Jumlah_PMT_Mentah_6-59_Bulan'!A:G, 7, FALSE)</f>
        <v>22</v>
      </c>
      <c r="G4" s="21">
        <f>VLOOKUP(A4, '59_Jumlah_PMT_Susu_6-59_Bulan'!A:G, 7, FALSE)</f>
        <v>17.9</v>
      </c>
      <c r="H4" s="21">
        <f>VLOOKUP(A4, '61_Jumlah_PMT_Telur_6-59_Bulan'!A:G, 7, FALSE)</f>
        <v>15.5</v>
      </c>
      <c r="I4" s="22">
        <f t="shared" si="2"/>
        <v>22.175</v>
      </c>
      <c r="J4" s="21">
        <f>100 - VLOOKUP(A4, '99_Jenis_Lokasi_Pembuangan_Air_'!A:B, 2, FALSE)</f>
        <v>82.9</v>
      </c>
      <c r="K4" s="21">
        <f>100 - VLOOKUP(A4, '100_Jenis_Lokasi_Pembuangan_Air'!A:B, 2, FALSE)</f>
        <v>83.7</v>
      </c>
      <c r="L4" s="21">
        <f t="shared" si="3"/>
        <v>83.3</v>
      </c>
    </row>
    <row r="5">
      <c r="A5" s="18" t="s">
        <v>135</v>
      </c>
      <c r="B5" s="19">
        <v>54.8</v>
      </c>
      <c r="C5" s="20">
        <v>5.8</v>
      </c>
      <c r="D5" s="21">
        <f t="shared" si="1"/>
        <v>30.3</v>
      </c>
      <c r="E5" s="21">
        <f>VLOOKUP(A5, '55_Jumlah_PMT_Siap_Saji_6-59_Bu'!A:G, 7, FALSE)</f>
        <v>33.2</v>
      </c>
      <c r="F5" s="21">
        <f>VLOOKUP(A5, '57_Jumlah_PMT_Mentah_6-59_Bulan'!A:G, 7, FALSE)</f>
        <v>11.8</v>
      </c>
      <c r="G5" s="21">
        <f>VLOOKUP(A5, '59_Jumlah_PMT_Susu_6-59_Bulan'!A:G, 7, FALSE)</f>
        <v>15.8</v>
      </c>
      <c r="H5" s="21">
        <f>VLOOKUP(A5, '61_Jumlah_PMT_Telur_6-59_Bulan'!A:G, 7, FALSE)</f>
        <v>13.3</v>
      </c>
      <c r="I5" s="22">
        <f t="shared" si="2"/>
        <v>18.525</v>
      </c>
      <c r="J5" s="21">
        <f>100 - VLOOKUP(A5, '99_Jenis_Lokasi_Pembuangan_Air_'!A:B, 2, FALSE)</f>
        <v>88.6</v>
      </c>
      <c r="K5" s="21">
        <f>100 - VLOOKUP(A5, '100_Jenis_Lokasi_Pembuangan_Air'!A:B, 2, FALSE)</f>
        <v>89.3</v>
      </c>
      <c r="L5" s="21">
        <f t="shared" si="3"/>
        <v>88.95</v>
      </c>
    </row>
    <row r="6">
      <c r="A6" s="18" t="s">
        <v>136</v>
      </c>
      <c r="B6" s="19">
        <v>64.1</v>
      </c>
      <c r="C6" s="20">
        <v>5.0</v>
      </c>
      <c r="D6" s="21">
        <f t="shared" si="1"/>
        <v>34.55</v>
      </c>
      <c r="E6" s="21">
        <f>VLOOKUP(A6, '55_Jumlah_PMT_Siap_Saji_6-59_Bu'!A:G, 7, FALSE)</f>
        <v>11.9</v>
      </c>
      <c r="F6" s="21">
        <f>VLOOKUP(A6, '57_Jumlah_PMT_Mentah_6-59_Bulan'!A:G, 7, FALSE)</f>
        <v>0</v>
      </c>
      <c r="G6" s="21">
        <f>VLOOKUP(A6, '59_Jumlah_PMT_Susu_6-59_Bulan'!A:G, 7, FALSE)</f>
        <v>4.3</v>
      </c>
      <c r="H6" s="21">
        <f>VLOOKUP(A6, '61_Jumlah_PMT_Telur_6-59_Bulan'!A:G, 7, FALSE)</f>
        <v>2.6</v>
      </c>
      <c r="I6" s="22">
        <f t="shared" si="2"/>
        <v>4.7</v>
      </c>
      <c r="J6" s="21">
        <f>100 - VLOOKUP(A6, '99_Jenis_Lokasi_Pembuangan_Air_'!A:B, 2, FALSE)</f>
        <v>69.6</v>
      </c>
      <c r="K6" s="21">
        <f>100 - VLOOKUP(A6, '100_Jenis_Lokasi_Pembuangan_Air'!A:B, 2, FALSE)</f>
        <v>76.5</v>
      </c>
      <c r="L6" s="21">
        <f t="shared" si="3"/>
        <v>73.05</v>
      </c>
    </row>
    <row r="7">
      <c r="A7" s="18" t="s">
        <v>137</v>
      </c>
      <c r="B7" s="19">
        <v>52.4</v>
      </c>
      <c r="C7" s="20">
        <v>4.6</v>
      </c>
      <c r="D7" s="21">
        <f t="shared" si="1"/>
        <v>28.5</v>
      </c>
      <c r="E7" s="21">
        <f>VLOOKUP(A7, '55_Jumlah_PMT_Siap_Saji_6-59_Bu'!A:G, 7, FALSE)</f>
        <v>30.9</v>
      </c>
      <c r="F7" s="21">
        <f>VLOOKUP(A7, '57_Jumlah_PMT_Mentah_6-59_Bulan'!A:G, 7, FALSE)</f>
        <v>10.4</v>
      </c>
      <c r="G7" s="21">
        <f>VLOOKUP(A7, '59_Jumlah_PMT_Susu_6-59_Bulan'!A:G, 7, FALSE)</f>
        <v>12.3</v>
      </c>
      <c r="H7" s="21">
        <f>VLOOKUP(A7, '61_Jumlah_PMT_Telur_6-59_Bulan'!A:G, 7, FALSE)</f>
        <v>39.7</v>
      </c>
      <c r="I7" s="22">
        <f t="shared" si="2"/>
        <v>23.325</v>
      </c>
      <c r="J7" s="21">
        <f>100 - VLOOKUP(A7, '99_Jenis_Lokasi_Pembuangan_Air_'!A:B, 2, FALSE)</f>
        <v>88.8</v>
      </c>
      <c r="K7" s="21">
        <f>100 - VLOOKUP(A7, '100_Jenis_Lokasi_Pembuangan_Air'!A:B, 2, FALSE)</f>
        <v>90.4</v>
      </c>
      <c r="L7" s="21">
        <f t="shared" si="3"/>
        <v>89.6</v>
      </c>
    </row>
    <row r="8">
      <c r="A8" s="18" t="s">
        <v>138</v>
      </c>
      <c r="B8" s="19">
        <v>58.5</v>
      </c>
      <c r="C8" s="20">
        <v>9.0</v>
      </c>
      <c r="D8" s="21">
        <f t="shared" si="1"/>
        <v>33.75</v>
      </c>
      <c r="E8" s="21">
        <f>VLOOKUP(A8, '55_Jumlah_PMT_Siap_Saji_6-59_Bu'!A:G, 7, FALSE)</f>
        <v>32.4</v>
      </c>
      <c r="F8" s="21">
        <f>VLOOKUP(A8, '57_Jumlah_PMT_Mentah_6-59_Bulan'!A:G, 7, FALSE)</f>
        <v>15.8</v>
      </c>
      <c r="G8" s="21">
        <f>VLOOKUP(A8, '59_Jumlah_PMT_Susu_6-59_Bulan'!A:G, 7, FALSE)</f>
        <v>6.2</v>
      </c>
      <c r="H8" s="21">
        <f>VLOOKUP(A8, '61_Jumlah_PMT_Telur_6-59_Bulan'!A:G, 7, FALSE)</f>
        <v>40.2</v>
      </c>
      <c r="I8" s="22">
        <f t="shared" si="2"/>
        <v>23.65</v>
      </c>
      <c r="J8" s="21">
        <f>100 - VLOOKUP(A8, '99_Jenis_Lokasi_Pembuangan_Air_'!A:B, 2, FALSE)</f>
        <v>82.3</v>
      </c>
      <c r="K8" s="21">
        <f>100 - VLOOKUP(A8, '100_Jenis_Lokasi_Pembuangan_Air'!A:B, 2, FALSE)</f>
        <v>82.8</v>
      </c>
      <c r="L8" s="21">
        <f t="shared" si="3"/>
        <v>82.55</v>
      </c>
    </row>
    <row r="9">
      <c r="A9" s="18" t="s">
        <v>139</v>
      </c>
      <c r="B9" s="19">
        <v>43.9</v>
      </c>
      <c r="C9" s="20">
        <v>3.7</v>
      </c>
      <c r="D9" s="21">
        <f t="shared" si="1"/>
        <v>23.8</v>
      </c>
      <c r="E9" s="21">
        <f>VLOOKUP(A9, '55_Jumlah_PMT_Siap_Saji_6-59_Bu'!A:G, 7, FALSE)</f>
        <v>25.7</v>
      </c>
      <c r="F9" s="21">
        <f>VLOOKUP(A9, '57_Jumlah_PMT_Mentah_6-59_Bulan'!A:G, 7, FALSE)</f>
        <v>15.9</v>
      </c>
      <c r="G9" s="21">
        <f>VLOOKUP(A9, '59_Jumlah_PMT_Susu_6-59_Bulan'!A:G, 7, FALSE)</f>
        <v>5</v>
      </c>
      <c r="H9" s="21">
        <f>VLOOKUP(A9, '61_Jumlah_PMT_Telur_6-59_Bulan'!A:G, 7, FALSE)</f>
        <v>18.7</v>
      </c>
      <c r="I9" s="22">
        <f t="shared" si="2"/>
        <v>16.325</v>
      </c>
      <c r="J9" s="21">
        <f>100 - VLOOKUP(A9, '99_Jenis_Lokasi_Pembuangan_Air_'!A:B, 2, FALSE)</f>
        <v>90</v>
      </c>
      <c r="K9" s="21">
        <f>100 - VLOOKUP(A9, '100_Jenis_Lokasi_Pembuangan_Air'!A:B, 2, FALSE)</f>
        <v>91.2</v>
      </c>
      <c r="L9" s="21">
        <f t="shared" si="3"/>
        <v>90.6</v>
      </c>
    </row>
    <row r="10">
      <c r="A10" s="18" t="s">
        <v>140</v>
      </c>
      <c r="B10" s="19">
        <v>48.3</v>
      </c>
      <c r="C10" s="20">
        <v>7.5</v>
      </c>
      <c r="D10" s="21">
        <f t="shared" si="1"/>
        <v>27.9</v>
      </c>
      <c r="E10" s="21">
        <f>VLOOKUP(A10, '55_Jumlah_PMT_Siap_Saji_6-59_Bu'!A:G, 7, FALSE)</f>
        <v>25.3</v>
      </c>
      <c r="F10" s="21">
        <f>VLOOKUP(A10, '57_Jumlah_PMT_Mentah_6-59_Bulan'!A:G, 7, FALSE)</f>
        <v>13.9</v>
      </c>
      <c r="G10" s="20">
        <v>10.7</v>
      </c>
      <c r="H10" s="21">
        <f>VLOOKUP(A10, '61_Jumlah_PMT_Telur_6-59_Bulan'!A:G, 7, FALSE)</f>
        <v>13</v>
      </c>
      <c r="I10" s="22">
        <f t="shared" si="2"/>
        <v>15.725</v>
      </c>
      <c r="J10" s="21">
        <f>100 - VLOOKUP(A10, '99_Jenis_Lokasi_Pembuangan_Air_'!A:B, 2, FALSE)</f>
        <v>76.6</v>
      </c>
      <c r="K10" s="21">
        <f>100 - VLOOKUP(A10, '100_Jenis_Lokasi_Pembuangan_Air'!A:B, 2, FALSE)</f>
        <v>79.4</v>
      </c>
      <c r="L10" s="21">
        <f t="shared" si="3"/>
        <v>78</v>
      </c>
    </row>
    <row r="11">
      <c r="A11" s="18" t="s">
        <v>141</v>
      </c>
      <c r="B11" s="19">
        <v>44.5</v>
      </c>
      <c r="C11" s="20">
        <v>4.8</v>
      </c>
      <c r="D11" s="21">
        <f t="shared" si="1"/>
        <v>24.65</v>
      </c>
      <c r="E11" s="21">
        <f>VLOOKUP(A11, '55_Jumlah_PMT_Siap_Saji_6-59_Bu'!A:G, 7, FALSE)</f>
        <v>18.8</v>
      </c>
      <c r="F11" s="21">
        <f>VLOOKUP(A11, '57_Jumlah_PMT_Mentah_6-59_Bulan'!A:G, 7, FALSE)</f>
        <v>7.4</v>
      </c>
      <c r="G11" s="21">
        <f>VLOOKUP(A11, '59_Jumlah_PMT_Susu_6-59_Bulan'!A:G, 7, FALSE)</f>
        <v>14</v>
      </c>
      <c r="H11" s="21">
        <f>VLOOKUP(A11, '61_Jumlah_PMT_Telur_6-59_Bulan'!A:G, 7, FALSE)</f>
        <v>9.7</v>
      </c>
      <c r="I11" s="22">
        <f t="shared" si="2"/>
        <v>12.475</v>
      </c>
      <c r="J11" s="21">
        <f>100 - VLOOKUP(A11, '99_Jenis_Lokasi_Pembuangan_Air_'!A:B, 2, FALSE)</f>
        <v>90.9</v>
      </c>
      <c r="K11" s="21">
        <f>100 - VLOOKUP(A11, '100_Jenis_Lokasi_Pembuangan_Air'!A:B, 2, FALSE)</f>
        <v>92.2</v>
      </c>
      <c r="L11" s="21">
        <f t="shared" si="3"/>
        <v>91.55</v>
      </c>
    </row>
    <row r="12">
      <c r="A12" s="18" t="s">
        <v>142</v>
      </c>
      <c r="B12" s="19">
        <v>42.4</v>
      </c>
      <c r="C12" s="20">
        <v>4.5</v>
      </c>
      <c r="D12" s="21">
        <f t="shared" si="1"/>
        <v>23.45</v>
      </c>
      <c r="E12" s="21">
        <f>VLOOKUP(A12, '55_Jumlah_PMT_Siap_Saji_6-59_Bu'!A:G, 7, FALSE)</f>
        <v>24.5</v>
      </c>
      <c r="F12" s="21">
        <f>VLOOKUP(A12, '57_Jumlah_PMT_Mentah_6-59_Bulan'!A:G, 7, FALSE)</f>
        <v>20.6</v>
      </c>
      <c r="G12" s="21">
        <f>VLOOKUP(A12, '59_Jumlah_PMT_Susu_6-59_Bulan'!A:G, 7, FALSE)</f>
        <v>17.2</v>
      </c>
      <c r="H12" s="21">
        <f>VLOOKUP(A12, '61_Jumlah_PMT_Telur_6-59_Bulan'!A:G, 7, FALSE)</f>
        <v>15</v>
      </c>
      <c r="I12" s="22">
        <f t="shared" si="2"/>
        <v>19.325</v>
      </c>
      <c r="J12" s="21">
        <f>100 - VLOOKUP(A12, '99_Jenis_Lokasi_Pembuangan_Air_'!A:B, 2, FALSE)</f>
        <v>96.1</v>
      </c>
      <c r="K12" s="21">
        <f>100 - VLOOKUP(A12, '100_Jenis_Lokasi_Pembuangan_Air'!A:B, 2, FALSE)</f>
        <v>96.6</v>
      </c>
      <c r="L12" s="21">
        <f t="shared" si="3"/>
        <v>96.35</v>
      </c>
    </row>
    <row r="13">
      <c r="A13" s="18" t="s">
        <v>143</v>
      </c>
      <c r="B13" s="19">
        <v>30.5</v>
      </c>
      <c r="C13" s="20">
        <v>2.8</v>
      </c>
      <c r="D13" s="21">
        <f t="shared" si="1"/>
        <v>16.65</v>
      </c>
      <c r="E13" s="21">
        <f>VLOOKUP(A13, '55_Jumlah_PMT_Siap_Saji_6-59_Bu'!A:G, 7, FALSE)</f>
        <v>38.4</v>
      </c>
      <c r="F13" s="21">
        <f>VLOOKUP(A13, '57_Jumlah_PMT_Mentah_6-59_Bulan'!A:G, 7, FALSE)</f>
        <v>35.9</v>
      </c>
      <c r="G13" s="21">
        <f>VLOOKUP(A13, '59_Jumlah_PMT_Susu_6-59_Bulan'!A:G, 7, FALSE)</f>
        <v>11.5</v>
      </c>
      <c r="H13" s="21">
        <f>VLOOKUP(A13, '61_Jumlah_PMT_Telur_6-59_Bulan'!A:G, 7, FALSE)</f>
        <v>33.5</v>
      </c>
      <c r="I13" s="22">
        <f t="shared" si="2"/>
        <v>29.825</v>
      </c>
      <c r="J13" s="21">
        <f>100 - VLOOKUP(A13, '99_Jenis_Lokasi_Pembuangan_Air_'!A:B, 2, FALSE)</f>
        <v>83.4</v>
      </c>
      <c r="K13" s="21">
        <f>100 - VLOOKUP(A13, '100_Jenis_Lokasi_Pembuangan_Air'!A:B, 2, FALSE)</f>
        <v>85.4</v>
      </c>
      <c r="L13" s="21">
        <f t="shared" si="3"/>
        <v>84.4</v>
      </c>
    </row>
    <row r="14">
      <c r="A14" s="18" t="s">
        <v>144</v>
      </c>
      <c r="B14" s="19">
        <v>21.5</v>
      </c>
      <c r="C14" s="20">
        <v>1.6</v>
      </c>
      <c r="D14" s="21">
        <f t="shared" si="1"/>
        <v>11.55</v>
      </c>
      <c r="E14" s="21">
        <f>VLOOKUP(A14, '55_Jumlah_PMT_Siap_Saji_6-59_Bu'!A:G, 7, FALSE)</f>
        <v>41.8</v>
      </c>
      <c r="F14" s="21">
        <f>VLOOKUP(A14, '57_Jumlah_PMT_Mentah_6-59_Bulan'!A:G, 7, FALSE)</f>
        <v>34.7</v>
      </c>
      <c r="G14" s="21">
        <f>VLOOKUP(A14, '59_Jumlah_PMT_Susu_6-59_Bulan'!A:G, 7, FALSE)</f>
        <v>18.4</v>
      </c>
      <c r="H14" s="21">
        <f>VLOOKUP(A14, '61_Jumlah_PMT_Telur_6-59_Bulan'!A:G, 7, FALSE)</f>
        <v>26</v>
      </c>
      <c r="I14" s="22">
        <f t="shared" si="2"/>
        <v>30.225</v>
      </c>
      <c r="J14" s="21">
        <f>100 - VLOOKUP(A14, '99_Jenis_Lokasi_Pembuangan_Air_'!A:B, 2, FALSE)</f>
        <v>81</v>
      </c>
      <c r="K14" s="21">
        <f>100 - VLOOKUP(A14, '100_Jenis_Lokasi_Pembuangan_Air'!A:B, 2, FALSE)</f>
        <v>82.4</v>
      </c>
      <c r="L14" s="21">
        <f t="shared" si="3"/>
        <v>81.7</v>
      </c>
    </row>
    <row r="15">
      <c r="A15" s="18" t="s">
        <v>145</v>
      </c>
      <c r="B15" s="19">
        <v>26.1</v>
      </c>
      <c r="C15" s="20">
        <v>1.8</v>
      </c>
      <c r="D15" s="21">
        <f t="shared" si="1"/>
        <v>13.95</v>
      </c>
      <c r="E15" s="21">
        <f>VLOOKUP(A15, '55_Jumlah_PMT_Siap_Saji_6-59_Bu'!A:G, 7, FALSE)</f>
        <v>64.4</v>
      </c>
      <c r="F15" s="21">
        <f>VLOOKUP(A15, '57_Jumlah_PMT_Mentah_6-59_Bulan'!A:G, 7, FALSE)</f>
        <v>24.3</v>
      </c>
      <c r="G15" s="21">
        <f>VLOOKUP(A15, '59_Jumlah_PMT_Susu_6-59_Bulan'!A:G, 7, FALSE)</f>
        <v>20.6</v>
      </c>
      <c r="H15" s="21">
        <f>VLOOKUP(A15, '61_Jumlah_PMT_Telur_6-59_Bulan'!A:G, 7, FALSE)</f>
        <v>28.6</v>
      </c>
      <c r="I15" s="22">
        <f t="shared" si="2"/>
        <v>34.475</v>
      </c>
      <c r="J15" s="21">
        <f>100 - VLOOKUP(A15, '99_Jenis_Lokasi_Pembuangan_Air_'!A:B, 2, FALSE)</f>
        <v>41.9</v>
      </c>
      <c r="K15" s="21">
        <f>100 - VLOOKUP(A15, '100_Jenis_Lokasi_Pembuangan_Air'!A:B, 2, FALSE)</f>
        <v>45.5</v>
      </c>
      <c r="L15" s="21">
        <f t="shared" si="3"/>
        <v>43.7</v>
      </c>
    </row>
    <row r="16">
      <c r="A16" s="18" t="s">
        <v>146</v>
      </c>
      <c r="B16" s="19">
        <v>25.3</v>
      </c>
      <c r="C16" s="20">
        <v>2.4</v>
      </c>
      <c r="D16" s="21">
        <f t="shared" si="1"/>
        <v>13.85</v>
      </c>
      <c r="E16" s="21">
        <f>VLOOKUP(A16, '55_Jumlah_PMT_Siap_Saji_6-59_Bu'!A:G, 7, FALSE)</f>
        <v>34.9</v>
      </c>
      <c r="F16" s="21">
        <f>VLOOKUP(A16, '57_Jumlah_PMT_Mentah_6-59_Bulan'!A:G, 7, FALSE)</f>
        <v>37.5</v>
      </c>
      <c r="G16" s="21">
        <f>VLOOKUP(A16, '59_Jumlah_PMT_Susu_6-59_Bulan'!A:G, 7, FALSE)</f>
        <v>15.3</v>
      </c>
      <c r="H16" s="21">
        <f>VLOOKUP(A16, '61_Jumlah_PMT_Telur_6-59_Bulan'!A:G, 7, FALSE)</f>
        <v>36</v>
      </c>
      <c r="I16" s="22">
        <f t="shared" si="2"/>
        <v>30.925</v>
      </c>
      <c r="J16" s="21">
        <f>100 - VLOOKUP(A16, '99_Jenis_Lokasi_Pembuangan_Air_'!A:B, 2, FALSE)</f>
        <v>77.5</v>
      </c>
      <c r="K16" s="21">
        <f>100 - VLOOKUP(A16, '100_Jenis_Lokasi_Pembuangan_Air'!A:B, 2, FALSE)</f>
        <v>80.2</v>
      </c>
      <c r="L16" s="21">
        <f t="shared" si="3"/>
        <v>78.85</v>
      </c>
    </row>
    <row r="17">
      <c r="A17" s="18" t="s">
        <v>147</v>
      </c>
      <c r="B17" s="19">
        <v>48.8</v>
      </c>
      <c r="C17" s="20">
        <v>5.4</v>
      </c>
      <c r="D17" s="21">
        <f t="shared" si="1"/>
        <v>27.1</v>
      </c>
      <c r="E17" s="21">
        <f>VLOOKUP(A17, '55_Jumlah_PMT_Siap_Saji_6-59_Bu'!A:G, 7, FALSE)</f>
        <v>18.5</v>
      </c>
      <c r="F17" s="21">
        <f>VLOOKUP(A17, '57_Jumlah_PMT_Mentah_6-59_Bulan'!A:G, 7, FALSE)</f>
        <v>31.4</v>
      </c>
      <c r="G17" s="21">
        <f>VLOOKUP(A17, '59_Jumlah_PMT_Susu_6-59_Bulan'!A:G, 7, FALSE)</f>
        <v>5.5</v>
      </c>
      <c r="H17" s="21">
        <f>VLOOKUP(A17, '61_Jumlah_PMT_Telur_6-59_Bulan'!A:G, 7, FALSE)</f>
        <v>22.3</v>
      </c>
      <c r="I17" s="22">
        <f t="shared" si="2"/>
        <v>19.425</v>
      </c>
      <c r="J17" s="21">
        <f>100 - VLOOKUP(A17, '99_Jenis_Lokasi_Pembuangan_Air_'!A:B, 2, FALSE)</f>
        <v>93.5</v>
      </c>
      <c r="K17" s="21">
        <f>100 - VLOOKUP(A17, '100_Jenis_Lokasi_Pembuangan_Air'!A:B, 2, FALSE)</f>
        <v>93.9</v>
      </c>
      <c r="L17" s="21">
        <f t="shared" si="3"/>
        <v>93.7</v>
      </c>
    </row>
    <row r="18">
      <c r="A18" s="18" t="s">
        <v>148</v>
      </c>
      <c r="B18" s="19">
        <v>32.7</v>
      </c>
      <c r="C18" s="20">
        <v>2.5</v>
      </c>
      <c r="D18" s="21">
        <f t="shared" si="1"/>
        <v>17.6</v>
      </c>
      <c r="E18" s="21">
        <f>VLOOKUP(A18, '55_Jumlah_PMT_Siap_Saji_6-59_Bu'!A:G, 7, FALSE)</f>
        <v>38.4</v>
      </c>
      <c r="F18" s="21">
        <f>VLOOKUP(A18, '57_Jumlah_PMT_Mentah_6-59_Bulan'!A:G, 7, FALSE)</f>
        <v>42.3</v>
      </c>
      <c r="G18" s="21">
        <f>VLOOKUP(A18, '59_Jumlah_PMT_Susu_6-59_Bulan'!A:G, 7, FALSE)</f>
        <v>18.8</v>
      </c>
      <c r="H18" s="21">
        <f>VLOOKUP(A18, '61_Jumlah_PMT_Telur_6-59_Bulan'!A:G, 7, FALSE)</f>
        <v>28.9</v>
      </c>
      <c r="I18" s="22">
        <f t="shared" si="2"/>
        <v>32.1</v>
      </c>
      <c r="J18" s="21">
        <f>100 - VLOOKUP(A18, '99_Jenis_Lokasi_Pembuangan_Air_'!A:B, 2, FALSE)</f>
        <v>58.3</v>
      </c>
      <c r="K18" s="21">
        <f>100 - VLOOKUP(A18, '100_Jenis_Lokasi_Pembuangan_Air'!A:B, 2, FALSE)</f>
        <v>71.1</v>
      </c>
      <c r="L18" s="21">
        <f t="shared" si="3"/>
        <v>64.7</v>
      </c>
    </row>
    <row r="19">
      <c r="A19" s="18" t="s">
        <v>149</v>
      </c>
      <c r="B19" s="19">
        <v>24.3</v>
      </c>
      <c r="C19" s="20">
        <v>3.1</v>
      </c>
      <c r="D19" s="21">
        <f t="shared" si="1"/>
        <v>13.7</v>
      </c>
      <c r="E19" s="21">
        <f>VLOOKUP(A19, '55_Jumlah_PMT_Siap_Saji_6-59_Bu'!A:G, 7, FALSE)</f>
        <v>24.7</v>
      </c>
      <c r="F19" s="21">
        <f>VLOOKUP(A19, '57_Jumlah_PMT_Mentah_6-59_Bulan'!A:G, 7, FALSE)</f>
        <v>28.2</v>
      </c>
      <c r="G19" s="21">
        <f>VLOOKUP(A19, '59_Jumlah_PMT_Susu_6-59_Bulan'!A:G, 7, FALSE)</f>
        <v>13</v>
      </c>
      <c r="H19" s="21">
        <f>VLOOKUP(A19, '61_Jumlah_PMT_Telur_6-59_Bulan'!A:G, 7, FALSE)</f>
        <v>48</v>
      </c>
      <c r="I19" s="22">
        <f t="shared" si="2"/>
        <v>28.475</v>
      </c>
      <c r="J19" s="21">
        <f>100 - VLOOKUP(A19, '99_Jenis_Lokasi_Pembuangan_Air_'!A:B, 2, FALSE)</f>
        <v>82.3</v>
      </c>
      <c r="K19" s="21">
        <f>100 - VLOOKUP(A19, '100_Jenis_Lokasi_Pembuangan_Air'!A:B, 2, FALSE)</f>
        <v>86.4</v>
      </c>
      <c r="L19" s="21">
        <f t="shared" si="3"/>
        <v>84.35</v>
      </c>
    </row>
    <row r="20">
      <c r="A20" s="18" t="s">
        <v>150</v>
      </c>
      <c r="B20" s="19">
        <v>18.2</v>
      </c>
      <c r="C20" s="20">
        <v>1.3</v>
      </c>
      <c r="D20" s="21">
        <f t="shared" si="1"/>
        <v>9.75</v>
      </c>
      <c r="E20" s="21">
        <f>VLOOKUP(A20, '55_Jumlah_PMT_Siap_Saji_6-59_Bu'!A:G, 7, FALSE)</f>
        <v>9.5</v>
      </c>
      <c r="F20" s="21">
        <f>VLOOKUP(A20, '57_Jumlah_PMT_Mentah_6-59_Bulan'!A:G, 7, FALSE)</f>
        <v>7.5</v>
      </c>
      <c r="G20" s="21">
        <f>VLOOKUP(A20, '59_Jumlah_PMT_Susu_6-59_Bulan'!A:G, 7, FALSE)</f>
        <v>9.8</v>
      </c>
      <c r="H20" s="21">
        <f>VLOOKUP(A20, '61_Jumlah_PMT_Telur_6-59_Bulan'!A:G, 7, FALSE)</f>
        <v>13.2</v>
      </c>
      <c r="I20" s="22">
        <f t="shared" si="2"/>
        <v>10</v>
      </c>
      <c r="J20" s="21">
        <f>100 - VLOOKUP(A20, '99_Jenis_Lokasi_Pembuangan_Air_'!A:B, 2, FALSE)</f>
        <v>87.7</v>
      </c>
      <c r="K20" s="21">
        <f>100 - VLOOKUP(A20, '100_Jenis_Lokasi_Pembuangan_Air'!A:B, 2, FALSE)</f>
        <v>93.9</v>
      </c>
      <c r="L20" s="21">
        <f t="shared" si="3"/>
        <v>90.8</v>
      </c>
    </row>
    <row r="21">
      <c r="A21" s="18" t="s">
        <v>151</v>
      </c>
      <c r="B21" s="19">
        <v>42.3</v>
      </c>
      <c r="C21" s="20">
        <v>4.8</v>
      </c>
      <c r="D21" s="21">
        <f t="shared" si="1"/>
        <v>23.55</v>
      </c>
      <c r="E21" s="21">
        <f>VLOOKUP(A21, '55_Jumlah_PMT_Siap_Saji_6-59_Bu'!A:G, 7, FALSE)</f>
        <v>32</v>
      </c>
      <c r="F21" s="21">
        <f>VLOOKUP(A21, '57_Jumlah_PMT_Mentah_6-59_Bulan'!A:G, 7, FALSE)</f>
        <v>14.3</v>
      </c>
      <c r="G21" s="21">
        <f>VLOOKUP(A21, '59_Jumlah_PMT_Susu_6-59_Bulan'!A:G, 7, FALSE)</f>
        <v>15</v>
      </c>
      <c r="H21" s="21">
        <f>VLOOKUP(A21, '61_Jumlah_PMT_Telur_6-59_Bulan'!A:G, 7, FALSE)</f>
        <v>16</v>
      </c>
      <c r="I21" s="22">
        <f t="shared" si="2"/>
        <v>19.325</v>
      </c>
      <c r="J21" s="21">
        <f>100 - VLOOKUP(A21, '99_Jenis_Lokasi_Pembuangan_Air_'!A:B, 2, FALSE)</f>
        <v>84</v>
      </c>
      <c r="K21" s="21">
        <f>100 - VLOOKUP(A21, '100_Jenis_Lokasi_Pembuangan_Air'!A:B, 2, FALSE)</f>
        <v>87.9</v>
      </c>
      <c r="L21" s="21">
        <f t="shared" si="3"/>
        <v>85.95</v>
      </c>
    </row>
    <row r="22">
      <c r="A22" s="18" t="s">
        <v>152</v>
      </c>
      <c r="B22" s="19">
        <v>45.5</v>
      </c>
      <c r="C22" s="20">
        <v>6.7</v>
      </c>
      <c r="D22" s="21">
        <f t="shared" si="1"/>
        <v>26.1</v>
      </c>
      <c r="E22" s="21">
        <f>VLOOKUP(A22, '55_Jumlah_PMT_Siap_Saji_6-59_Bu'!A:G, 7, FALSE)</f>
        <v>17.8</v>
      </c>
      <c r="F22" s="21">
        <f>VLOOKUP(A22, '57_Jumlah_PMT_Mentah_6-59_Bulan'!A:G, 7, FALSE)</f>
        <v>10.5</v>
      </c>
      <c r="G22" s="21">
        <f>VLOOKUP(A22, '59_Jumlah_PMT_Susu_6-59_Bulan'!A:G, 7, FALSE)</f>
        <v>7.6</v>
      </c>
      <c r="H22" s="21">
        <f>VLOOKUP(A22, '61_Jumlah_PMT_Telur_6-59_Bulan'!A:G, 7, FALSE)</f>
        <v>18.9</v>
      </c>
      <c r="I22" s="22">
        <f t="shared" si="2"/>
        <v>13.7</v>
      </c>
      <c r="J22" s="21">
        <f>100 - VLOOKUP(A22, '99_Jenis_Lokasi_Pembuangan_Air_'!A:B, 2, FALSE)</f>
        <v>87.3</v>
      </c>
      <c r="K22" s="21">
        <f>100 - VLOOKUP(A22, '100_Jenis_Lokasi_Pembuangan_Air'!A:B, 2, FALSE)</f>
        <v>88.9</v>
      </c>
      <c r="L22" s="21">
        <f t="shared" si="3"/>
        <v>88.1</v>
      </c>
    </row>
    <row r="23">
      <c r="A23" s="18" t="s">
        <v>153</v>
      </c>
      <c r="B23" s="19">
        <v>40.9</v>
      </c>
      <c r="C23" s="20">
        <v>4.9</v>
      </c>
      <c r="D23" s="21">
        <f t="shared" si="1"/>
        <v>22.9</v>
      </c>
      <c r="E23" s="21">
        <f>VLOOKUP(A23, '55_Jumlah_PMT_Siap_Saji_6-59_Bu'!A:G, 7, FALSE)</f>
        <v>31.3</v>
      </c>
      <c r="F23" s="21">
        <f>VLOOKUP(A23, '57_Jumlah_PMT_Mentah_6-59_Bulan'!A:G, 7, FALSE)</f>
        <v>3.4</v>
      </c>
      <c r="G23" s="21">
        <f>VLOOKUP(A23, '59_Jumlah_PMT_Susu_6-59_Bulan'!A:G, 7, FALSE)</f>
        <v>4.7</v>
      </c>
      <c r="H23" s="21">
        <f>VLOOKUP(A23, '61_Jumlah_PMT_Telur_6-59_Bulan'!A:G, 7, FALSE)</f>
        <v>12.8</v>
      </c>
      <c r="I23" s="22">
        <f t="shared" si="2"/>
        <v>13.05</v>
      </c>
      <c r="J23" s="21">
        <f>100 - VLOOKUP(A23, '99_Jenis_Lokasi_Pembuangan_Air_'!A:B, 2, FALSE)</f>
        <v>89.7</v>
      </c>
      <c r="K23" s="21">
        <f>100 - VLOOKUP(A23, '100_Jenis_Lokasi_Pembuangan_Air'!A:B, 2, FALSE)</f>
        <v>92.2</v>
      </c>
      <c r="L23" s="21">
        <f t="shared" si="3"/>
        <v>90.95</v>
      </c>
    </row>
    <row r="24">
      <c r="A24" s="18" t="s">
        <v>154</v>
      </c>
      <c r="B24" s="19">
        <v>32.7</v>
      </c>
      <c r="C24" s="20">
        <v>3.6</v>
      </c>
      <c r="D24" s="21">
        <f t="shared" si="1"/>
        <v>18.15</v>
      </c>
      <c r="E24" s="21">
        <f>VLOOKUP(A24, '55_Jumlah_PMT_Siap_Saji_6-59_Bu'!A:G, 7, FALSE)</f>
        <v>24.2</v>
      </c>
      <c r="F24" s="21">
        <f>VLOOKUP(A24, '57_Jumlah_PMT_Mentah_6-59_Bulan'!A:G, 7, FALSE)</f>
        <v>20.8</v>
      </c>
      <c r="G24" s="21">
        <f>VLOOKUP(A24, '59_Jumlah_PMT_Susu_6-59_Bulan'!A:G, 7, FALSE)</f>
        <v>4.9</v>
      </c>
      <c r="H24" s="21">
        <f>VLOOKUP(A24, '61_Jumlah_PMT_Telur_6-59_Bulan'!A:G, 7, FALSE)</f>
        <v>12.5</v>
      </c>
      <c r="I24" s="22">
        <f t="shared" si="2"/>
        <v>15.6</v>
      </c>
      <c r="J24" s="21">
        <f>100 - VLOOKUP(A24, '99_Jenis_Lokasi_Pembuangan_Air_'!A:B, 2, FALSE)</f>
        <v>93.6</v>
      </c>
      <c r="K24" s="21">
        <f>100 - VLOOKUP(A24, '100_Jenis_Lokasi_Pembuangan_Air'!A:B, 2, FALSE)</f>
        <v>94.7</v>
      </c>
      <c r="L24" s="21">
        <f t="shared" si="3"/>
        <v>94.15</v>
      </c>
    </row>
    <row r="25">
      <c r="A25" s="18" t="s">
        <v>155</v>
      </c>
      <c r="B25" s="19">
        <v>53.5</v>
      </c>
      <c r="C25" s="20">
        <v>5.6</v>
      </c>
      <c r="D25" s="21">
        <f t="shared" si="1"/>
        <v>29.55</v>
      </c>
      <c r="E25" s="21">
        <f>VLOOKUP(A25, '55_Jumlah_PMT_Siap_Saji_6-59_Bu'!A:G, 7, FALSE)</f>
        <v>10.4</v>
      </c>
      <c r="F25" s="21">
        <f>VLOOKUP(A25, '57_Jumlah_PMT_Mentah_6-59_Bulan'!A:G, 7, FALSE)</f>
        <v>9.5</v>
      </c>
      <c r="G25" s="21">
        <f>VLOOKUP(A25, '59_Jumlah_PMT_Susu_6-59_Bulan'!A:G, 7, FALSE)</f>
        <v>51.2</v>
      </c>
      <c r="H25" s="21">
        <f>VLOOKUP(A25, '61_Jumlah_PMT_Telur_6-59_Bulan'!A:G, 7, FALSE)</f>
        <v>17.5</v>
      </c>
      <c r="I25" s="22">
        <f t="shared" si="2"/>
        <v>22.15</v>
      </c>
      <c r="J25" s="21">
        <f>100 - VLOOKUP(A25, '99_Jenis_Lokasi_Pembuangan_Air_'!A:B, 2, FALSE)</f>
        <v>88</v>
      </c>
      <c r="K25" s="21">
        <f>100 - VLOOKUP(A25, '100_Jenis_Lokasi_Pembuangan_Air'!A:B, 2, FALSE)</f>
        <v>96.7</v>
      </c>
      <c r="L25" s="21">
        <f t="shared" si="3"/>
        <v>92.35</v>
      </c>
    </row>
    <row r="26">
      <c r="A26" s="18" t="s">
        <v>156</v>
      </c>
      <c r="B26" s="19">
        <v>49.6</v>
      </c>
      <c r="C26" s="20">
        <v>4.8</v>
      </c>
      <c r="D26" s="21">
        <f t="shared" si="1"/>
        <v>27.2</v>
      </c>
      <c r="E26" s="21">
        <f>VLOOKUP(A26, '55_Jumlah_PMT_Siap_Saji_6-59_Bu'!A:G, 7, FALSE)</f>
        <v>9.4</v>
      </c>
      <c r="F26" s="21">
        <f>VLOOKUP(A26, '57_Jumlah_PMT_Mentah_6-59_Bulan'!A:G, 7, FALSE)</f>
        <v>4</v>
      </c>
      <c r="G26" s="21">
        <f>VLOOKUP(A26, '59_Jumlah_PMT_Susu_6-59_Bulan'!A:G, 7, FALSE)</f>
        <v>2</v>
      </c>
      <c r="H26" s="21">
        <f>VLOOKUP(A26, '61_Jumlah_PMT_Telur_6-59_Bulan'!A:G, 7, FALSE)</f>
        <v>1.7</v>
      </c>
      <c r="I26" s="22">
        <f t="shared" si="2"/>
        <v>4.275</v>
      </c>
      <c r="J26" s="21">
        <f>100 - VLOOKUP(A26, '99_Jenis_Lokasi_Pembuangan_Air_'!A:B, 2, FALSE)</f>
        <v>90.9</v>
      </c>
      <c r="K26" s="21">
        <f>100 - VLOOKUP(A26, '100_Jenis_Lokasi_Pembuangan_Air'!A:B, 2, FALSE)</f>
        <v>93</v>
      </c>
      <c r="L26" s="21">
        <f t="shared" si="3"/>
        <v>91.95</v>
      </c>
    </row>
    <row r="27">
      <c r="A27" s="18" t="s">
        <v>157</v>
      </c>
      <c r="B27" s="19">
        <v>42.3</v>
      </c>
      <c r="C27" s="20">
        <v>3.7</v>
      </c>
      <c r="D27" s="21">
        <f t="shared" si="1"/>
        <v>23</v>
      </c>
      <c r="E27" s="21">
        <f>VLOOKUP(A27, '55_Jumlah_PMT_Siap_Saji_6-59_Bu'!A:G, 7, FALSE)</f>
        <v>16.6</v>
      </c>
      <c r="F27" s="21">
        <f>VLOOKUP(A27, '57_Jumlah_PMT_Mentah_6-59_Bulan'!A:G, 7, FALSE)</f>
        <v>18.4</v>
      </c>
      <c r="G27" s="21">
        <f>VLOOKUP(A27, '59_Jumlah_PMT_Susu_6-59_Bulan'!A:G, 7, FALSE)</f>
        <v>12.9</v>
      </c>
      <c r="H27" s="21">
        <f>VLOOKUP(A27, '61_Jumlah_PMT_Telur_6-59_Bulan'!A:G, 7, FALSE)</f>
        <v>14.4</v>
      </c>
      <c r="I27" s="22">
        <f t="shared" si="2"/>
        <v>15.575</v>
      </c>
      <c r="J27" s="21">
        <f>100 - VLOOKUP(A27, '99_Jenis_Lokasi_Pembuangan_Air_'!A:B, 2, FALSE)</f>
        <v>91.8</v>
      </c>
      <c r="K27" s="21">
        <f>100 - VLOOKUP(A27, '100_Jenis_Lokasi_Pembuangan_Air'!A:B, 2, FALSE)</f>
        <v>95.5</v>
      </c>
      <c r="L27" s="21">
        <f t="shared" si="3"/>
        <v>93.65</v>
      </c>
    </row>
    <row r="28">
      <c r="A28" s="18" t="s">
        <v>158</v>
      </c>
      <c r="B28" s="19">
        <v>42.6</v>
      </c>
      <c r="C28" s="20">
        <v>5.8</v>
      </c>
      <c r="D28" s="21">
        <f t="shared" si="1"/>
        <v>24.2</v>
      </c>
      <c r="E28" s="21">
        <f>VLOOKUP(A28, '55_Jumlah_PMT_Siap_Saji_6-59_Bu'!A:G, 7, FALSE)</f>
        <v>27.4</v>
      </c>
      <c r="F28" s="21">
        <f>VLOOKUP(A28, '57_Jumlah_PMT_Mentah_6-59_Bulan'!A:G, 7, FALSE)</f>
        <v>17.8</v>
      </c>
      <c r="G28" s="21">
        <f>VLOOKUP(A28, '59_Jumlah_PMT_Susu_6-59_Bulan'!A:G, 7, FALSE)</f>
        <v>10.9</v>
      </c>
      <c r="H28" s="21">
        <f>VLOOKUP(A28, '61_Jumlah_PMT_Telur_6-59_Bulan'!A:G, 7, FALSE)</f>
        <v>19.5</v>
      </c>
      <c r="I28" s="22">
        <f t="shared" si="2"/>
        <v>18.9</v>
      </c>
      <c r="J28" s="21">
        <f>100 - VLOOKUP(A28, '99_Jenis_Lokasi_Pembuangan_Air_'!A:B, 2, FALSE)</f>
        <v>93.5</v>
      </c>
      <c r="K28" s="21">
        <f>100 - VLOOKUP(A28, '100_Jenis_Lokasi_Pembuangan_Air'!A:B, 2, FALSE)</f>
        <v>95</v>
      </c>
      <c r="L28" s="21">
        <f t="shared" si="3"/>
        <v>94.25</v>
      </c>
    </row>
    <row r="29">
      <c r="A29" s="18" t="s">
        <v>159</v>
      </c>
      <c r="B29" s="19">
        <v>49.0</v>
      </c>
      <c r="C29" s="20">
        <v>4.0</v>
      </c>
      <c r="D29" s="21">
        <f t="shared" si="1"/>
        <v>26.5</v>
      </c>
      <c r="E29" s="21">
        <f>VLOOKUP(A29, '55_Jumlah_PMT_Siap_Saji_6-59_Bu'!A:G, 7, FALSE)</f>
        <v>9.4</v>
      </c>
      <c r="F29" s="21">
        <f>VLOOKUP(A29, '57_Jumlah_PMT_Mentah_6-59_Bulan'!A:G, 7, FALSE)</f>
        <v>2.8</v>
      </c>
      <c r="G29" s="21">
        <f>VLOOKUP(A29, '59_Jumlah_PMT_Susu_6-59_Bulan'!A:G, 7, FALSE)</f>
        <v>10.1</v>
      </c>
      <c r="H29" s="21">
        <f>VLOOKUP(A29, '61_Jumlah_PMT_Telur_6-59_Bulan'!A:G, 7, FALSE)</f>
        <v>11.1</v>
      </c>
      <c r="I29" s="22">
        <f t="shared" si="2"/>
        <v>8.35</v>
      </c>
      <c r="J29" s="21">
        <f>100 - VLOOKUP(A29, '99_Jenis_Lokasi_Pembuangan_Air_'!A:B, 2, FALSE)</f>
        <v>80</v>
      </c>
      <c r="K29" s="21">
        <f>100 - VLOOKUP(A29, '100_Jenis_Lokasi_Pembuangan_Air'!A:B, 2, FALSE)</f>
        <v>88.1</v>
      </c>
      <c r="L29" s="21">
        <f t="shared" si="3"/>
        <v>84.05</v>
      </c>
    </row>
    <row r="30">
      <c r="A30" s="18" t="s">
        <v>160</v>
      </c>
      <c r="B30" s="19">
        <v>52.3</v>
      </c>
      <c r="C30" s="20">
        <v>6.9</v>
      </c>
      <c r="D30" s="21">
        <f t="shared" si="1"/>
        <v>29.6</v>
      </c>
      <c r="E30" s="21">
        <f>VLOOKUP(A30, '55_Jumlah_PMT_Siap_Saji_6-59_Bu'!A:G, 7, FALSE)</f>
        <v>19.8</v>
      </c>
      <c r="F30" s="21">
        <f>VLOOKUP(A30, '57_Jumlah_PMT_Mentah_6-59_Bulan'!A:G, 7, FALSE)</f>
        <v>0</v>
      </c>
      <c r="G30" s="21">
        <f>VLOOKUP(A30, '59_Jumlah_PMT_Susu_6-59_Bulan'!A:G, 7, FALSE)</f>
        <v>11.6</v>
      </c>
      <c r="H30" s="21">
        <f>VLOOKUP(A30, '61_Jumlah_PMT_Telur_6-59_Bulan'!A:G, 7, FALSE)</f>
        <v>2.5</v>
      </c>
      <c r="I30" s="22">
        <f t="shared" si="2"/>
        <v>8.475</v>
      </c>
      <c r="J30" s="21">
        <f>100 - VLOOKUP(A30, '99_Jenis_Lokasi_Pembuangan_Air_'!A:B, 2, FALSE)</f>
        <v>84.6</v>
      </c>
      <c r="K30" s="21">
        <f>100 - VLOOKUP(A30, '100_Jenis_Lokasi_Pembuangan_Air'!A:B, 2, FALSE)</f>
        <v>86.1</v>
      </c>
      <c r="L30" s="21">
        <f t="shared" si="3"/>
        <v>85.35</v>
      </c>
    </row>
    <row r="31">
      <c r="A31" s="18" t="s">
        <v>161</v>
      </c>
      <c r="B31" s="19">
        <v>29.1</v>
      </c>
      <c r="C31" s="20">
        <v>2.9</v>
      </c>
      <c r="D31" s="21">
        <f t="shared" si="1"/>
        <v>16</v>
      </c>
      <c r="E31" s="21">
        <f>VLOOKUP(A31, '55_Jumlah_PMT_Siap_Saji_6-59_Bu'!A:G, 7, FALSE)</f>
        <v>27.9</v>
      </c>
      <c r="F31" s="21">
        <f>VLOOKUP(A31, '57_Jumlah_PMT_Mentah_6-59_Bulan'!A:G, 7, FALSE)</f>
        <v>19.8</v>
      </c>
      <c r="G31" s="21">
        <f>VLOOKUP(A31, '59_Jumlah_PMT_Susu_6-59_Bulan'!A:G, 7, FALSE)</f>
        <v>17.8</v>
      </c>
      <c r="H31" s="21">
        <f>VLOOKUP(A31, '61_Jumlah_PMT_Telur_6-59_Bulan'!A:G, 7, FALSE)</f>
        <v>21.4</v>
      </c>
      <c r="I31" s="22">
        <f t="shared" si="2"/>
        <v>21.725</v>
      </c>
      <c r="J31" s="21">
        <f>100 - VLOOKUP(A31, '99_Jenis_Lokasi_Pembuangan_Air_'!A:B, 2, FALSE)</f>
        <v>90.4</v>
      </c>
      <c r="K31" s="21">
        <f>100 - VLOOKUP(A31, '100_Jenis_Lokasi_Pembuangan_Air'!A:B, 2, FALSE)</f>
        <v>91.3</v>
      </c>
      <c r="L31" s="21">
        <f t="shared" si="3"/>
        <v>90.85</v>
      </c>
    </row>
    <row r="32">
      <c r="A32" s="18" t="s">
        <v>162</v>
      </c>
      <c r="B32" s="19">
        <v>37.0</v>
      </c>
      <c r="C32" s="20">
        <v>4.0</v>
      </c>
      <c r="D32" s="21">
        <f t="shared" si="1"/>
        <v>20.5</v>
      </c>
      <c r="E32" s="21">
        <f>VLOOKUP(A32, '55_Jumlah_PMT_Siap_Saji_6-59_Bu'!A:G, 7, FALSE)</f>
        <v>10.5</v>
      </c>
      <c r="F32" s="21">
        <f>VLOOKUP(A32, '57_Jumlah_PMT_Mentah_6-59_Bulan'!A:G, 7, FALSE)</f>
        <v>0</v>
      </c>
      <c r="G32" s="21">
        <f>VLOOKUP(A32, '59_Jumlah_PMT_Susu_6-59_Bulan'!A:G, 7, FALSE)</f>
        <v>5.9</v>
      </c>
      <c r="H32" s="21">
        <f>VLOOKUP(A32, '61_Jumlah_PMT_Telur_6-59_Bulan'!A:G, 7, FALSE)</f>
        <v>5.5</v>
      </c>
      <c r="I32" s="22">
        <f t="shared" si="2"/>
        <v>5.475</v>
      </c>
      <c r="J32" s="21">
        <f>100 - VLOOKUP(A32, '99_Jenis_Lokasi_Pembuangan_Air_'!A:B, 2, FALSE)</f>
        <v>79</v>
      </c>
      <c r="K32" s="21">
        <f>100 - VLOOKUP(A32, '100_Jenis_Lokasi_Pembuangan_Air'!A:B, 2, FALSE)</f>
        <v>86</v>
      </c>
      <c r="L32" s="21">
        <f t="shared" si="3"/>
        <v>82.5</v>
      </c>
    </row>
    <row r="33">
      <c r="A33" s="18" t="s">
        <v>163</v>
      </c>
      <c r="B33" s="19">
        <v>40.2</v>
      </c>
      <c r="C33" s="20">
        <v>4.2</v>
      </c>
      <c r="D33" s="21">
        <f t="shared" si="1"/>
        <v>22.2</v>
      </c>
      <c r="E33" s="21">
        <f>VLOOKUP(A33, '55_Jumlah_PMT_Siap_Saji_6-59_Bu'!A:G, 7, FALSE)</f>
        <v>6.6</v>
      </c>
      <c r="F33" s="21">
        <f>VLOOKUP(A33, '57_Jumlah_PMT_Mentah_6-59_Bulan'!A:G, 7, FALSE)</f>
        <v>0</v>
      </c>
      <c r="G33" s="21">
        <f>VLOOKUP(A33, '59_Jumlah_PMT_Susu_6-59_Bulan'!A:G, 7, FALSE)</f>
        <v>7.5</v>
      </c>
      <c r="H33" s="21">
        <f>VLOOKUP(A33, '61_Jumlah_PMT_Telur_6-59_Bulan'!A:G, 7, FALSE)</f>
        <v>2.9</v>
      </c>
      <c r="I33" s="22">
        <f t="shared" si="2"/>
        <v>4.25</v>
      </c>
      <c r="J33" s="21">
        <f>100 - VLOOKUP(A33, '99_Jenis_Lokasi_Pembuangan_Air_'!A:B, 2, FALSE)</f>
        <v>89.2</v>
      </c>
      <c r="K33" s="21">
        <f>100 - VLOOKUP(A33, '100_Jenis_Lokasi_Pembuangan_Air'!A:B, 2, FALSE)</f>
        <v>93.7</v>
      </c>
      <c r="L33" s="21">
        <f t="shared" si="3"/>
        <v>91.45</v>
      </c>
    </row>
    <row r="34">
      <c r="A34" s="18" t="s">
        <v>164</v>
      </c>
      <c r="B34" s="19">
        <v>53.5</v>
      </c>
      <c r="C34" s="20">
        <v>6.9</v>
      </c>
      <c r="D34" s="21">
        <f t="shared" si="1"/>
        <v>30.2</v>
      </c>
      <c r="E34" s="21">
        <f>VLOOKUP(A34, '55_Jumlah_PMT_Siap_Saji_6-59_Bu'!A:G, 7, FALSE)</f>
        <v>6.7</v>
      </c>
      <c r="F34" s="21">
        <f>VLOOKUP(A34, '57_Jumlah_PMT_Mentah_6-59_Bulan'!A:G, 7, FALSE)</f>
        <v>0</v>
      </c>
      <c r="G34" s="21">
        <f>VLOOKUP(A34, '59_Jumlah_PMT_Susu_6-59_Bulan'!A:G, 7, FALSE)</f>
        <v>16.2</v>
      </c>
      <c r="H34" s="21">
        <f>VLOOKUP(A34, '61_Jumlah_PMT_Telur_6-59_Bulan'!A:G, 7, FALSE)</f>
        <v>3</v>
      </c>
      <c r="I34" s="22">
        <f t="shared" si="2"/>
        <v>6.475</v>
      </c>
      <c r="J34" s="21">
        <f>100 - VLOOKUP(A34, '99_Jenis_Lokasi_Pembuangan_Air_'!A:B, 2, FALSE)</f>
        <v>85.7</v>
      </c>
      <c r="K34" s="21">
        <f>100 - VLOOKUP(A34, '100_Jenis_Lokasi_Pembuangan_Air'!A:B, 2, FALSE)</f>
        <v>89.1</v>
      </c>
      <c r="L34" s="21">
        <f t="shared" si="3"/>
        <v>87.4</v>
      </c>
    </row>
    <row r="35">
      <c r="A35" s="18" t="s">
        <v>165</v>
      </c>
      <c r="B35" s="19">
        <v>49.4</v>
      </c>
      <c r="C35" s="20">
        <v>10.4</v>
      </c>
      <c r="D35" s="21">
        <f t="shared" si="1"/>
        <v>29.9</v>
      </c>
      <c r="E35" s="21">
        <f>VLOOKUP(A35, '55_Jumlah_PMT_Siap_Saji_6-59_Bu'!A:G, 7, FALSE)</f>
        <v>21.5</v>
      </c>
      <c r="F35" s="21">
        <f>VLOOKUP(A35, '57_Jumlah_PMT_Mentah_6-59_Bulan'!A:G, 7, FALSE)</f>
        <v>8.4</v>
      </c>
      <c r="G35" s="21">
        <f>VLOOKUP(A35, '59_Jumlah_PMT_Susu_6-59_Bulan'!A:G, 7, FALSE)</f>
        <v>19.6</v>
      </c>
      <c r="H35" s="21">
        <f>VLOOKUP(A35, '61_Jumlah_PMT_Telur_6-59_Bulan'!A:G, 7, FALSE)</f>
        <v>19.6</v>
      </c>
      <c r="I35" s="22">
        <f t="shared" si="2"/>
        <v>17.275</v>
      </c>
      <c r="J35" s="21">
        <f>100 - VLOOKUP(A35, '99_Jenis_Lokasi_Pembuangan_Air_'!A:B, 2, FALSE)</f>
        <v>98</v>
      </c>
      <c r="K35" s="21">
        <f>100 - VLOOKUP(A35, '100_Jenis_Lokasi_Pembuangan_Air'!A:B, 2, FALSE)</f>
        <v>98</v>
      </c>
      <c r="L35" s="21">
        <f t="shared" si="3"/>
        <v>98</v>
      </c>
    </row>
    <row r="36">
      <c r="A36" s="18" t="s">
        <v>166</v>
      </c>
      <c r="B36" s="19">
        <v>49.7</v>
      </c>
      <c r="C36" s="20">
        <v>5.7</v>
      </c>
      <c r="D36" s="21">
        <f t="shared" si="1"/>
        <v>27.7</v>
      </c>
      <c r="E36" s="21">
        <f>VLOOKUP(A36, '55_Jumlah_PMT_Siap_Saji_6-59_Bu'!A:G, 7, FALSE)</f>
        <v>7.6</v>
      </c>
      <c r="F36" s="21">
        <f>VLOOKUP(A36, '57_Jumlah_PMT_Mentah_6-59_Bulan'!A:G, 7, FALSE)</f>
        <v>29.2</v>
      </c>
      <c r="G36" s="21">
        <f>VLOOKUP(A36, '59_Jumlah_PMT_Susu_6-59_Bulan'!A:G, 7, FALSE)</f>
        <v>2.6</v>
      </c>
      <c r="H36" s="21">
        <f>VLOOKUP(A36, '61_Jumlah_PMT_Telur_6-59_Bulan'!A:G, 7, FALSE)</f>
        <v>27.2</v>
      </c>
      <c r="I36" s="22">
        <f t="shared" si="2"/>
        <v>16.65</v>
      </c>
      <c r="J36" s="21">
        <f>100 - VLOOKUP(A36, '99_Jenis_Lokasi_Pembuangan_Air_'!A:B, 2, FALSE)</f>
        <v>91.9</v>
      </c>
      <c r="K36" s="21">
        <f>100 - VLOOKUP(A36, '100_Jenis_Lokasi_Pembuangan_Air'!A:B, 2, FALSE)</f>
        <v>93.3</v>
      </c>
      <c r="L36" s="21">
        <f t="shared" si="3"/>
        <v>92.6</v>
      </c>
    </row>
    <row r="37">
      <c r="A37" s="18" t="s">
        <v>167</v>
      </c>
      <c r="B37" s="19">
        <v>51.0</v>
      </c>
      <c r="C37" s="20">
        <v>4.2</v>
      </c>
      <c r="D37" s="21">
        <f t="shared" si="1"/>
        <v>27.6</v>
      </c>
      <c r="E37" s="21">
        <f>VLOOKUP(A37, '55_Jumlah_PMT_Siap_Saji_6-59_Bu'!A:G, 7, FALSE)</f>
        <v>0.5</v>
      </c>
      <c r="F37" s="21">
        <f>VLOOKUP(A37, '57_Jumlah_PMT_Mentah_6-59_Bulan'!A:G, 7, FALSE)</f>
        <v>0</v>
      </c>
      <c r="G37" s="21">
        <f>VLOOKUP(A37, '59_Jumlah_PMT_Susu_6-59_Bulan'!A:G, 7, FALSE)</f>
        <v>16.4</v>
      </c>
      <c r="H37" s="21">
        <f>VLOOKUP(A37, '61_Jumlah_PMT_Telur_6-59_Bulan'!A:G, 7, FALSE)</f>
        <v>0</v>
      </c>
      <c r="I37" s="22">
        <f t="shared" si="2"/>
        <v>4.225</v>
      </c>
      <c r="J37" s="21">
        <f>100 - VLOOKUP(A37, '99_Jenis_Lokasi_Pembuangan_Air_'!A:B, 2, FALSE)</f>
        <v>96.1</v>
      </c>
      <c r="K37" s="21">
        <f>100 - VLOOKUP(A37, '100_Jenis_Lokasi_Pembuangan_Air'!A:B, 2, FALSE)</f>
        <v>97.1</v>
      </c>
      <c r="L37" s="21">
        <f t="shared" si="3"/>
        <v>96.6</v>
      </c>
    </row>
    <row r="38">
      <c r="A38" s="18" t="s">
        <v>168</v>
      </c>
      <c r="B38" s="19">
        <v>34.5</v>
      </c>
      <c r="C38" s="20">
        <v>3.4</v>
      </c>
      <c r="D38" s="21">
        <f t="shared" si="1"/>
        <v>18.95</v>
      </c>
      <c r="E38" s="21">
        <f>VLOOKUP(A38, '55_Jumlah_PMT_Siap_Saji_6-59_Bu'!A:G, 7, FALSE)</f>
        <v>31.4</v>
      </c>
      <c r="F38" s="21">
        <f>VLOOKUP(A38, '57_Jumlah_PMT_Mentah_6-59_Bulan'!A:G, 7, FALSE)</f>
        <v>30.6</v>
      </c>
      <c r="G38" s="21">
        <f>VLOOKUP(A38, '59_Jumlah_PMT_Susu_6-59_Bulan'!A:G, 7, FALSE)</f>
        <v>14.5</v>
      </c>
      <c r="H38" s="21">
        <f>VLOOKUP(A38, '61_Jumlah_PMT_Telur_6-59_Bulan'!A:G, 7, FALSE)</f>
        <v>26.3</v>
      </c>
      <c r="I38" s="22">
        <f t="shared" si="2"/>
        <v>25.7</v>
      </c>
      <c r="J38" s="21">
        <f>100 - VLOOKUP(A38, '99_Jenis_Lokasi_Pembuangan_Air_'!A:B, 2, FALSE)</f>
        <v>83.8</v>
      </c>
      <c r="K38" s="21">
        <f>100 - VLOOKUP(A38, '100_Jenis_Lokasi_Pembuangan_Air'!A:B, 2, FALSE)</f>
        <v>86</v>
      </c>
      <c r="L38" s="21">
        <f t="shared" si="3"/>
        <v>84.9</v>
      </c>
    </row>
    <row r="39">
      <c r="A39" s="18"/>
      <c r="B39" s="18"/>
    </row>
    <row r="40">
      <c r="A40" s="18"/>
      <c r="B40" s="18"/>
    </row>
    <row r="41">
      <c r="A41" s="18"/>
      <c r="B41" s="18"/>
    </row>
    <row r="42">
      <c r="A42" s="18"/>
      <c r="B42" s="18"/>
    </row>
    <row r="43">
      <c r="A43" s="18"/>
      <c r="B43" s="18"/>
    </row>
    <row r="44">
      <c r="A44" s="18"/>
      <c r="B44" s="18"/>
    </row>
    <row r="45">
      <c r="A45" s="18"/>
      <c r="B45" s="18"/>
    </row>
    <row r="46">
      <c r="A46" s="18"/>
      <c r="B46" s="18"/>
    </row>
    <row r="47">
      <c r="A47" s="18"/>
      <c r="B47" s="18"/>
    </row>
    <row r="48">
      <c r="A48" s="18"/>
      <c r="B48" s="18"/>
    </row>
    <row r="49">
      <c r="A49" s="18"/>
      <c r="B49" s="18"/>
    </row>
    <row r="50">
      <c r="A50" s="18"/>
      <c r="B50" s="18"/>
    </row>
    <row r="51">
      <c r="A51" s="18"/>
      <c r="B51" s="18"/>
    </row>
    <row r="52">
      <c r="A52" s="18"/>
      <c r="B52" s="18"/>
    </row>
    <row r="53">
      <c r="A53" s="18"/>
      <c r="B53" s="18"/>
    </row>
    <row r="54">
      <c r="A54" s="18"/>
      <c r="B54" s="18"/>
    </row>
    <row r="55">
      <c r="A55" s="18"/>
      <c r="B55" s="18"/>
    </row>
    <row r="56">
      <c r="A56" s="18"/>
      <c r="B56" s="18"/>
    </row>
    <row r="57">
      <c r="A57" s="18"/>
      <c r="B57" s="18"/>
    </row>
    <row r="58">
      <c r="A58" s="18"/>
      <c r="B58" s="18"/>
    </row>
    <row r="59">
      <c r="A59" s="18"/>
      <c r="B59" s="18"/>
    </row>
    <row r="60">
      <c r="A60" s="18"/>
      <c r="B60" s="18"/>
    </row>
    <row r="61">
      <c r="A61" s="18"/>
      <c r="B61" s="18"/>
    </row>
    <row r="62">
      <c r="A62" s="18"/>
      <c r="B62" s="18"/>
    </row>
    <row r="63">
      <c r="A63" s="18"/>
      <c r="B63" s="18"/>
    </row>
    <row r="64">
      <c r="A64" s="18"/>
      <c r="B64" s="18"/>
    </row>
    <row r="65">
      <c r="A65" s="18"/>
      <c r="B65" s="18"/>
    </row>
    <row r="66">
      <c r="A66" s="18"/>
      <c r="B66" s="18"/>
    </row>
    <row r="67">
      <c r="A67" s="18"/>
      <c r="B67" s="18"/>
    </row>
    <row r="68">
      <c r="A68" s="18"/>
      <c r="B68" s="18"/>
    </row>
    <row r="69">
      <c r="A69" s="18"/>
      <c r="B69" s="18"/>
    </row>
    <row r="70">
      <c r="A70" s="18"/>
      <c r="B70" s="18"/>
    </row>
    <row r="71">
      <c r="A71" s="18"/>
      <c r="B71" s="18"/>
    </row>
    <row r="72">
      <c r="A72" s="18"/>
      <c r="B72" s="18"/>
    </row>
    <row r="73">
      <c r="A73" s="18"/>
      <c r="B73" s="18"/>
    </row>
    <row r="74">
      <c r="A74" s="18"/>
      <c r="B74" s="18"/>
    </row>
    <row r="75">
      <c r="A75" s="18"/>
      <c r="B75" s="18"/>
    </row>
    <row r="76">
      <c r="A76" s="18"/>
      <c r="B76" s="18"/>
    </row>
    <row r="77">
      <c r="A77" s="18"/>
      <c r="B77" s="18"/>
    </row>
    <row r="78">
      <c r="A78" s="18"/>
      <c r="B78" s="18"/>
    </row>
    <row r="79">
      <c r="A79" s="18"/>
      <c r="B79" s="18"/>
    </row>
    <row r="80">
      <c r="A80" s="18"/>
      <c r="B80" s="18"/>
    </row>
    <row r="81">
      <c r="A81" s="18"/>
      <c r="B81" s="18"/>
    </row>
    <row r="82">
      <c r="A82" s="18"/>
      <c r="B82" s="18"/>
    </row>
    <row r="83">
      <c r="A83" s="18"/>
      <c r="B83" s="18"/>
    </row>
    <row r="84">
      <c r="A84" s="18"/>
      <c r="B84" s="18"/>
    </row>
    <row r="85">
      <c r="A85" s="18"/>
      <c r="B85" s="18"/>
    </row>
    <row r="86">
      <c r="A86" s="18"/>
      <c r="B86" s="18"/>
    </row>
    <row r="87">
      <c r="A87" s="18"/>
      <c r="B87" s="18"/>
    </row>
    <row r="88">
      <c r="A88" s="18"/>
      <c r="B88" s="18"/>
    </row>
    <row r="89">
      <c r="A89" s="18"/>
      <c r="B89" s="18"/>
    </row>
    <row r="90">
      <c r="A90" s="18"/>
      <c r="B90" s="18"/>
    </row>
    <row r="91">
      <c r="A91" s="18"/>
      <c r="B91" s="18"/>
    </row>
    <row r="92">
      <c r="A92" s="18"/>
      <c r="B92" s="18"/>
    </row>
    <row r="93">
      <c r="A93" s="18"/>
      <c r="B93" s="18"/>
    </row>
    <row r="94">
      <c r="A94" s="18"/>
      <c r="B94" s="18"/>
    </row>
    <row r="95">
      <c r="A95" s="18"/>
      <c r="B95" s="18"/>
    </row>
    <row r="96">
      <c r="A96" s="18"/>
      <c r="B96" s="18"/>
    </row>
    <row r="97">
      <c r="A97" s="18"/>
      <c r="B97" s="18"/>
    </row>
    <row r="98">
      <c r="A98" s="18"/>
      <c r="B98" s="18"/>
    </row>
    <row r="99">
      <c r="A99" s="18"/>
      <c r="B99" s="18"/>
    </row>
    <row r="100">
      <c r="A100" s="18"/>
      <c r="B100" s="18"/>
    </row>
    <row r="101">
      <c r="A101" s="18"/>
      <c r="B101" s="18"/>
    </row>
    <row r="102">
      <c r="A102" s="18"/>
      <c r="B102" s="18"/>
    </row>
    <row r="103">
      <c r="A103" s="18"/>
      <c r="B103" s="18"/>
    </row>
    <row r="104">
      <c r="A104" s="18"/>
      <c r="B104" s="18"/>
    </row>
    <row r="105">
      <c r="A105" s="18"/>
      <c r="B105" s="18"/>
    </row>
    <row r="106">
      <c r="A106" s="18"/>
      <c r="B106" s="18"/>
    </row>
    <row r="107">
      <c r="A107" s="18"/>
      <c r="B107" s="18"/>
    </row>
    <row r="108">
      <c r="A108" s="18"/>
      <c r="B108" s="18"/>
    </row>
    <row r="109">
      <c r="A109" s="18"/>
      <c r="B109" s="18"/>
    </row>
    <row r="110">
      <c r="A110" s="18"/>
      <c r="B110" s="18"/>
    </row>
    <row r="111">
      <c r="A111" s="18"/>
      <c r="B111" s="18"/>
    </row>
    <row r="112">
      <c r="A112" s="18"/>
      <c r="B112" s="18"/>
    </row>
    <row r="113">
      <c r="A113" s="18"/>
      <c r="B113" s="18"/>
    </row>
    <row r="114">
      <c r="A114" s="18"/>
      <c r="B114" s="18"/>
    </row>
    <row r="115">
      <c r="A115" s="18"/>
      <c r="B115" s="18"/>
    </row>
    <row r="116">
      <c r="A116" s="18"/>
      <c r="B116" s="18"/>
    </row>
    <row r="117">
      <c r="A117" s="18"/>
      <c r="B117" s="18"/>
    </row>
    <row r="118">
      <c r="A118" s="18"/>
      <c r="B118" s="18"/>
    </row>
    <row r="119">
      <c r="A119" s="18"/>
      <c r="B119" s="18"/>
    </row>
    <row r="120">
      <c r="A120" s="18"/>
      <c r="B120" s="18"/>
    </row>
    <row r="121">
      <c r="A121" s="18"/>
      <c r="B121" s="18"/>
    </row>
    <row r="122">
      <c r="A122" s="18"/>
      <c r="B122" s="18"/>
    </row>
    <row r="123">
      <c r="A123" s="18"/>
      <c r="B123" s="18"/>
    </row>
    <row r="124">
      <c r="A124" s="18"/>
      <c r="B124" s="18"/>
    </row>
    <row r="125">
      <c r="A125" s="18"/>
      <c r="B125" s="18"/>
    </row>
    <row r="126">
      <c r="A126" s="18"/>
      <c r="B126" s="18"/>
    </row>
    <row r="127">
      <c r="A127" s="18"/>
      <c r="B127" s="18"/>
    </row>
    <row r="128">
      <c r="A128" s="18"/>
      <c r="B128" s="18"/>
    </row>
    <row r="129">
      <c r="A129" s="18"/>
      <c r="B129" s="18"/>
    </row>
    <row r="130">
      <c r="A130" s="18"/>
      <c r="B130" s="18"/>
    </row>
    <row r="131">
      <c r="A131" s="18"/>
      <c r="B131" s="18"/>
    </row>
    <row r="132">
      <c r="A132" s="18"/>
      <c r="B132" s="18"/>
    </row>
    <row r="133">
      <c r="A133" s="18"/>
      <c r="B133" s="18"/>
    </row>
    <row r="134">
      <c r="A134" s="18"/>
      <c r="B134" s="18"/>
    </row>
    <row r="135">
      <c r="A135" s="18"/>
      <c r="B135" s="18"/>
    </row>
    <row r="136">
      <c r="A136" s="18"/>
      <c r="B136" s="18"/>
    </row>
    <row r="137">
      <c r="A137" s="18"/>
      <c r="B137" s="18"/>
    </row>
    <row r="138">
      <c r="A138" s="18"/>
      <c r="B138" s="18"/>
    </row>
    <row r="139">
      <c r="A139" s="18"/>
      <c r="B139" s="18"/>
    </row>
    <row r="140">
      <c r="A140" s="18"/>
      <c r="B140" s="18"/>
    </row>
    <row r="141">
      <c r="A141" s="18"/>
      <c r="B141" s="18"/>
    </row>
    <row r="142">
      <c r="A142" s="18"/>
      <c r="B142" s="18"/>
    </row>
    <row r="143">
      <c r="A143" s="18"/>
      <c r="B143" s="18"/>
    </row>
    <row r="144">
      <c r="A144" s="18"/>
      <c r="B144" s="18"/>
    </row>
    <row r="145">
      <c r="A145" s="18"/>
      <c r="B145" s="18"/>
    </row>
    <row r="146">
      <c r="A146" s="18"/>
      <c r="B146" s="18"/>
    </row>
    <row r="147">
      <c r="A147" s="18"/>
      <c r="B147" s="18"/>
    </row>
    <row r="148">
      <c r="A148" s="18"/>
      <c r="B148" s="18"/>
    </row>
    <row r="149">
      <c r="A149" s="18"/>
      <c r="B149" s="18"/>
    </row>
    <row r="150">
      <c r="A150" s="18"/>
      <c r="B150" s="18"/>
    </row>
    <row r="151">
      <c r="A151" s="18"/>
      <c r="B151" s="18"/>
    </row>
    <row r="152">
      <c r="A152" s="18"/>
      <c r="B152" s="18"/>
    </row>
    <row r="153">
      <c r="A153" s="18"/>
      <c r="B153" s="18"/>
    </row>
    <row r="154">
      <c r="A154" s="18"/>
      <c r="B154" s="18"/>
    </row>
    <row r="155">
      <c r="A155" s="18"/>
      <c r="B155" s="18"/>
    </row>
    <row r="156">
      <c r="A156" s="18"/>
      <c r="B156" s="18"/>
    </row>
    <row r="157">
      <c r="A157" s="18"/>
      <c r="B157" s="18"/>
    </row>
    <row r="158">
      <c r="A158" s="18"/>
      <c r="B158" s="18"/>
    </row>
    <row r="159">
      <c r="A159" s="18"/>
      <c r="B159" s="18"/>
    </row>
    <row r="160">
      <c r="A160" s="18"/>
      <c r="B160" s="18"/>
    </row>
    <row r="161">
      <c r="A161" s="18"/>
      <c r="B161" s="18"/>
    </row>
    <row r="162">
      <c r="A162" s="18"/>
      <c r="B162" s="18"/>
    </row>
    <row r="163">
      <c r="A163" s="18"/>
      <c r="B163" s="18"/>
    </row>
    <row r="164">
      <c r="A164" s="18"/>
      <c r="B164" s="18"/>
    </row>
    <row r="165">
      <c r="A165" s="18"/>
      <c r="B165" s="18"/>
    </row>
    <row r="166">
      <c r="A166" s="18"/>
      <c r="B166" s="18"/>
    </row>
    <row r="167">
      <c r="A167" s="18"/>
      <c r="B167" s="18"/>
    </row>
    <row r="168">
      <c r="A168" s="18"/>
      <c r="B168" s="18"/>
    </row>
    <row r="169">
      <c r="A169" s="18"/>
      <c r="B169" s="18"/>
    </row>
    <row r="170">
      <c r="A170" s="18"/>
      <c r="B170" s="18"/>
    </row>
    <row r="171">
      <c r="A171" s="18"/>
      <c r="B171" s="18"/>
    </row>
    <row r="172">
      <c r="A172" s="18"/>
      <c r="B172" s="18"/>
    </row>
    <row r="173">
      <c r="A173" s="18"/>
      <c r="B173" s="18"/>
    </row>
    <row r="174">
      <c r="A174" s="18"/>
      <c r="B174" s="18"/>
    </row>
    <row r="175">
      <c r="A175" s="18"/>
      <c r="B175" s="18"/>
    </row>
    <row r="176">
      <c r="A176" s="18"/>
      <c r="B176" s="18"/>
    </row>
    <row r="177">
      <c r="A177" s="18"/>
      <c r="B177" s="18"/>
    </row>
    <row r="178">
      <c r="A178" s="18"/>
      <c r="B178" s="18"/>
    </row>
    <row r="179">
      <c r="A179" s="18"/>
      <c r="B179" s="18"/>
    </row>
    <row r="180">
      <c r="A180" s="18"/>
      <c r="B180" s="18"/>
    </row>
    <row r="181">
      <c r="A181" s="18"/>
      <c r="B181" s="18"/>
    </row>
    <row r="182">
      <c r="A182" s="18"/>
      <c r="B182" s="18"/>
    </row>
    <row r="183">
      <c r="A183" s="18"/>
      <c r="B183" s="18"/>
    </row>
    <row r="184">
      <c r="A184" s="18"/>
      <c r="B184" s="18"/>
    </row>
    <row r="185">
      <c r="A185" s="18"/>
      <c r="B185" s="18"/>
    </row>
    <row r="186">
      <c r="A186" s="18"/>
      <c r="B186" s="18"/>
    </row>
    <row r="187">
      <c r="A187" s="18"/>
      <c r="B187" s="18"/>
    </row>
    <row r="188">
      <c r="A188" s="18"/>
      <c r="B188" s="18"/>
    </row>
    <row r="189">
      <c r="A189" s="18"/>
      <c r="B189" s="18"/>
    </row>
    <row r="190">
      <c r="A190" s="18"/>
      <c r="B190" s="18"/>
    </row>
    <row r="191">
      <c r="A191" s="18"/>
      <c r="B191" s="18"/>
    </row>
    <row r="192">
      <c r="A192" s="18"/>
      <c r="B192" s="18"/>
    </row>
    <row r="193">
      <c r="A193" s="18"/>
      <c r="B193" s="18"/>
    </row>
    <row r="194">
      <c r="A194" s="18"/>
      <c r="B194" s="18"/>
    </row>
    <row r="195">
      <c r="A195" s="18"/>
      <c r="B195" s="18"/>
    </row>
    <row r="196">
      <c r="A196" s="18"/>
      <c r="B196" s="18"/>
    </row>
    <row r="197">
      <c r="A197" s="18"/>
      <c r="B197" s="18"/>
    </row>
    <row r="198">
      <c r="A198" s="18"/>
      <c r="B198" s="18"/>
    </row>
    <row r="199">
      <c r="A199" s="18"/>
      <c r="B199" s="18"/>
    </row>
    <row r="200">
      <c r="A200" s="18"/>
      <c r="B200" s="18"/>
    </row>
    <row r="201">
      <c r="A201" s="18"/>
      <c r="B201" s="18"/>
    </row>
    <row r="202">
      <c r="A202" s="18"/>
      <c r="B202" s="18"/>
    </row>
    <row r="203">
      <c r="A203" s="18"/>
      <c r="B203" s="18"/>
    </row>
    <row r="204">
      <c r="A204" s="18"/>
      <c r="B204" s="18"/>
    </row>
    <row r="205">
      <c r="A205" s="18"/>
      <c r="B205" s="18"/>
    </row>
    <row r="206">
      <c r="A206" s="18"/>
      <c r="B206" s="18"/>
    </row>
    <row r="207">
      <c r="A207" s="18"/>
      <c r="B207" s="18"/>
    </row>
    <row r="208">
      <c r="A208" s="18"/>
      <c r="B208" s="18"/>
    </row>
    <row r="209">
      <c r="A209" s="18"/>
      <c r="B209" s="18"/>
    </row>
    <row r="210">
      <c r="A210" s="18"/>
      <c r="B210" s="18"/>
    </row>
    <row r="211">
      <c r="A211" s="18"/>
      <c r="B211" s="18"/>
    </row>
    <row r="212">
      <c r="A212" s="18"/>
      <c r="B212" s="18"/>
    </row>
    <row r="213">
      <c r="A213" s="18"/>
      <c r="B213" s="18"/>
    </row>
    <row r="214">
      <c r="A214" s="18"/>
      <c r="B214" s="18"/>
    </row>
    <row r="215">
      <c r="A215" s="18"/>
      <c r="B215" s="18"/>
    </row>
    <row r="216">
      <c r="A216" s="18"/>
      <c r="B216" s="18"/>
    </row>
    <row r="217">
      <c r="A217" s="18"/>
      <c r="B217" s="18"/>
    </row>
    <row r="218">
      <c r="A218" s="18"/>
      <c r="B218" s="18"/>
    </row>
    <row r="219">
      <c r="A219" s="18"/>
      <c r="B219" s="18"/>
    </row>
    <row r="220">
      <c r="A220" s="18"/>
      <c r="B220" s="18"/>
    </row>
    <row r="221">
      <c r="A221" s="18"/>
      <c r="B221" s="18"/>
    </row>
    <row r="222">
      <c r="A222" s="18"/>
      <c r="B222" s="18"/>
    </row>
    <row r="223">
      <c r="A223" s="18"/>
      <c r="B223" s="18"/>
    </row>
    <row r="224">
      <c r="A224" s="18"/>
      <c r="B224" s="18"/>
    </row>
    <row r="225">
      <c r="A225" s="18"/>
      <c r="B225" s="18"/>
    </row>
    <row r="226">
      <c r="A226" s="18"/>
      <c r="B226" s="18"/>
    </row>
    <row r="227">
      <c r="A227" s="18"/>
      <c r="B227" s="18"/>
    </row>
    <row r="228">
      <c r="A228" s="18"/>
      <c r="B228" s="18"/>
    </row>
    <row r="229">
      <c r="A229" s="18"/>
      <c r="B229" s="18"/>
    </row>
    <row r="230">
      <c r="A230" s="18"/>
      <c r="B230" s="18"/>
    </row>
    <row r="231">
      <c r="A231" s="18"/>
      <c r="B231" s="18"/>
    </row>
    <row r="232">
      <c r="A232" s="18"/>
      <c r="B232" s="18"/>
    </row>
    <row r="233">
      <c r="A233" s="18"/>
      <c r="B233" s="18"/>
    </row>
    <row r="234">
      <c r="A234" s="18"/>
      <c r="B234" s="18"/>
    </row>
    <row r="235">
      <c r="A235" s="18"/>
      <c r="B235" s="18"/>
    </row>
    <row r="236">
      <c r="A236" s="18"/>
      <c r="B236" s="18"/>
    </row>
    <row r="237">
      <c r="A237" s="18"/>
      <c r="B237" s="18"/>
    </row>
    <row r="238">
      <c r="A238" s="18"/>
      <c r="B238" s="18"/>
    </row>
    <row r="239">
      <c r="A239" s="18"/>
      <c r="B239" s="18"/>
    </row>
    <row r="240">
      <c r="A240" s="18"/>
      <c r="B240" s="18"/>
    </row>
    <row r="241">
      <c r="A241" s="18"/>
      <c r="B241" s="18"/>
    </row>
    <row r="242">
      <c r="A242" s="18"/>
      <c r="B242" s="18"/>
    </row>
    <row r="243">
      <c r="A243" s="18"/>
      <c r="B243" s="18"/>
    </row>
    <row r="244">
      <c r="A244" s="18"/>
      <c r="B244" s="18"/>
    </row>
    <row r="245">
      <c r="A245" s="18"/>
      <c r="B245" s="18"/>
    </row>
    <row r="246">
      <c r="A246" s="18"/>
      <c r="B246" s="18"/>
    </row>
    <row r="247">
      <c r="A247" s="18"/>
      <c r="B247" s="18"/>
    </row>
    <row r="248">
      <c r="A248" s="18"/>
      <c r="B248" s="18"/>
    </row>
    <row r="249">
      <c r="A249" s="18"/>
      <c r="B249" s="18"/>
    </row>
    <row r="250">
      <c r="A250" s="18"/>
      <c r="B250" s="18"/>
    </row>
    <row r="251">
      <c r="A251" s="18"/>
      <c r="B251" s="18"/>
    </row>
    <row r="252">
      <c r="A252" s="18"/>
      <c r="B252" s="18"/>
    </row>
    <row r="253">
      <c r="A253" s="18"/>
      <c r="B253" s="18"/>
    </row>
    <row r="254">
      <c r="A254" s="18"/>
      <c r="B254" s="18"/>
    </row>
    <row r="255">
      <c r="A255" s="18"/>
      <c r="B255" s="18"/>
    </row>
    <row r="256">
      <c r="A256" s="18"/>
      <c r="B256" s="18"/>
    </row>
    <row r="257">
      <c r="A257" s="18"/>
      <c r="B257" s="18"/>
    </row>
    <row r="258">
      <c r="A258" s="18"/>
      <c r="B258" s="18"/>
    </row>
    <row r="259">
      <c r="A259" s="18"/>
      <c r="B259" s="18"/>
    </row>
    <row r="260">
      <c r="A260" s="18"/>
      <c r="B260" s="18"/>
    </row>
    <row r="261">
      <c r="A261" s="18"/>
      <c r="B261" s="18"/>
    </row>
    <row r="262">
      <c r="A262" s="18"/>
      <c r="B262" s="18"/>
    </row>
    <row r="263">
      <c r="A263" s="18"/>
      <c r="B263" s="18"/>
    </row>
    <row r="264">
      <c r="A264" s="18"/>
      <c r="B264" s="18"/>
    </row>
    <row r="265">
      <c r="A265" s="18"/>
      <c r="B265" s="18"/>
    </row>
    <row r="266">
      <c r="A266" s="18"/>
      <c r="B266" s="18"/>
    </row>
    <row r="267">
      <c r="A267" s="18"/>
      <c r="B267" s="18"/>
    </row>
    <row r="268">
      <c r="A268" s="18"/>
      <c r="B268" s="18"/>
    </row>
    <row r="269">
      <c r="A269" s="18"/>
      <c r="B269" s="18"/>
    </row>
    <row r="270">
      <c r="A270" s="18"/>
      <c r="B270" s="18"/>
    </row>
    <row r="271">
      <c r="A271" s="18"/>
      <c r="B271" s="18"/>
    </row>
    <row r="272">
      <c r="A272" s="18"/>
      <c r="B272" s="18"/>
    </row>
    <row r="273">
      <c r="A273" s="18"/>
      <c r="B273" s="18"/>
    </row>
    <row r="274">
      <c r="A274" s="18"/>
      <c r="B274" s="18"/>
    </row>
    <row r="275">
      <c r="A275" s="18"/>
      <c r="B275" s="18"/>
    </row>
    <row r="276">
      <c r="A276" s="18"/>
      <c r="B276" s="18"/>
    </row>
    <row r="277">
      <c r="A277" s="18"/>
      <c r="B277" s="18"/>
    </row>
    <row r="278">
      <c r="A278" s="18"/>
      <c r="B278" s="18"/>
    </row>
    <row r="279">
      <c r="A279" s="18"/>
      <c r="B279" s="18"/>
    </row>
    <row r="280">
      <c r="A280" s="18"/>
      <c r="B280" s="18"/>
    </row>
    <row r="281">
      <c r="A281" s="18"/>
      <c r="B281" s="18"/>
    </row>
    <row r="282">
      <c r="A282" s="18"/>
      <c r="B282" s="18"/>
    </row>
    <row r="283">
      <c r="A283" s="18"/>
      <c r="B283" s="18"/>
    </row>
    <row r="284">
      <c r="A284" s="18"/>
      <c r="B284" s="18"/>
    </row>
    <row r="285">
      <c r="A285" s="18"/>
      <c r="B285" s="18"/>
    </row>
    <row r="286">
      <c r="A286" s="18"/>
      <c r="B286" s="18"/>
    </row>
    <row r="287">
      <c r="A287" s="18"/>
      <c r="B287" s="18"/>
    </row>
    <row r="288">
      <c r="A288" s="18"/>
      <c r="B288" s="18"/>
    </row>
    <row r="289">
      <c r="A289" s="18"/>
      <c r="B289" s="18"/>
    </row>
    <row r="290">
      <c r="A290" s="18"/>
      <c r="B290" s="18"/>
    </row>
    <row r="291">
      <c r="A291" s="18"/>
      <c r="B291" s="18"/>
    </row>
    <row r="292">
      <c r="A292" s="18"/>
      <c r="B292" s="18"/>
    </row>
    <row r="293">
      <c r="A293" s="18"/>
      <c r="B293" s="18"/>
    </row>
    <row r="294">
      <c r="A294" s="18"/>
      <c r="B294" s="18"/>
    </row>
    <row r="295">
      <c r="A295" s="18"/>
      <c r="B295" s="18"/>
    </row>
    <row r="296">
      <c r="A296" s="18"/>
      <c r="B296" s="18"/>
    </row>
    <row r="297">
      <c r="A297" s="18"/>
      <c r="B297" s="18"/>
    </row>
    <row r="298">
      <c r="A298" s="18"/>
      <c r="B298" s="18"/>
    </row>
    <row r="299">
      <c r="A299" s="18"/>
      <c r="B299" s="18"/>
    </row>
    <row r="300">
      <c r="A300" s="18"/>
      <c r="B300" s="18"/>
    </row>
    <row r="301">
      <c r="A301" s="18"/>
      <c r="B301" s="18"/>
    </row>
    <row r="302">
      <c r="A302" s="18"/>
      <c r="B302" s="18"/>
    </row>
    <row r="303">
      <c r="A303" s="18"/>
      <c r="B303" s="18"/>
    </row>
    <row r="304">
      <c r="A304" s="18"/>
      <c r="B304" s="18"/>
    </row>
    <row r="305">
      <c r="A305" s="18"/>
      <c r="B305" s="18"/>
    </row>
    <row r="306">
      <c r="A306" s="18"/>
      <c r="B306" s="18"/>
    </row>
    <row r="307">
      <c r="A307" s="18"/>
      <c r="B307" s="18"/>
    </row>
    <row r="308">
      <c r="A308" s="18"/>
      <c r="B308" s="18"/>
    </row>
    <row r="309">
      <c r="A309" s="18"/>
      <c r="B309" s="18"/>
    </row>
    <row r="310">
      <c r="A310" s="18"/>
      <c r="B310" s="18"/>
    </row>
    <row r="311">
      <c r="A311" s="18"/>
      <c r="B311" s="18"/>
    </row>
    <row r="312">
      <c r="A312" s="18"/>
      <c r="B312" s="18"/>
    </row>
    <row r="313">
      <c r="A313" s="18"/>
      <c r="B313" s="18"/>
    </row>
    <row r="314">
      <c r="A314" s="18"/>
      <c r="B314" s="18"/>
    </row>
    <row r="315">
      <c r="A315" s="18"/>
      <c r="B315" s="18"/>
    </row>
    <row r="316">
      <c r="A316" s="18"/>
      <c r="B316" s="18"/>
    </row>
    <row r="317">
      <c r="A317" s="18"/>
      <c r="B317" s="18"/>
    </row>
    <row r="318">
      <c r="A318" s="18"/>
      <c r="B318" s="18"/>
    </row>
    <row r="319">
      <c r="A319" s="18"/>
      <c r="B319" s="18"/>
    </row>
    <row r="320">
      <c r="A320" s="18"/>
      <c r="B320" s="18"/>
    </row>
    <row r="321">
      <c r="A321" s="18"/>
      <c r="B321" s="18"/>
    </row>
    <row r="322">
      <c r="A322" s="18"/>
      <c r="B322" s="18"/>
    </row>
    <row r="323">
      <c r="A323" s="18"/>
      <c r="B323" s="18"/>
    </row>
    <row r="324">
      <c r="A324" s="18"/>
      <c r="B324" s="18"/>
    </row>
    <row r="325">
      <c r="A325" s="18"/>
      <c r="B325" s="18"/>
    </row>
    <row r="326">
      <c r="A326" s="18"/>
      <c r="B326" s="18"/>
    </row>
    <row r="327">
      <c r="A327" s="18"/>
      <c r="B327" s="18"/>
    </row>
    <row r="328">
      <c r="A328" s="18"/>
      <c r="B328" s="18"/>
    </row>
    <row r="329">
      <c r="A329" s="18"/>
      <c r="B329" s="18"/>
    </row>
    <row r="330">
      <c r="A330" s="18"/>
      <c r="B330" s="18"/>
    </row>
    <row r="331">
      <c r="A331" s="18"/>
      <c r="B331" s="18"/>
    </row>
    <row r="332">
      <c r="A332" s="18"/>
      <c r="B332" s="18"/>
    </row>
    <row r="333">
      <c r="A333" s="18"/>
      <c r="B333" s="18"/>
    </row>
    <row r="334">
      <c r="A334" s="18"/>
      <c r="B334" s="18"/>
    </row>
    <row r="335">
      <c r="A335" s="18"/>
      <c r="B335" s="18"/>
    </row>
    <row r="336">
      <c r="A336" s="18"/>
      <c r="B336" s="18"/>
    </row>
    <row r="337">
      <c r="A337" s="18"/>
      <c r="B337" s="18"/>
    </row>
    <row r="338">
      <c r="A338" s="18"/>
      <c r="B338" s="18"/>
    </row>
    <row r="339">
      <c r="A339" s="18"/>
      <c r="B339" s="18"/>
    </row>
    <row r="340">
      <c r="A340" s="18"/>
      <c r="B340" s="18"/>
    </row>
    <row r="341">
      <c r="A341" s="18"/>
      <c r="B341" s="18"/>
    </row>
    <row r="342">
      <c r="A342" s="18"/>
      <c r="B342" s="18"/>
    </row>
    <row r="343">
      <c r="A343" s="18"/>
      <c r="B343" s="18"/>
    </row>
    <row r="344">
      <c r="A344" s="18"/>
      <c r="B344" s="18"/>
    </row>
    <row r="345">
      <c r="A345" s="18"/>
      <c r="B345" s="18"/>
    </row>
    <row r="346">
      <c r="A346" s="18"/>
      <c r="B346" s="18"/>
    </row>
    <row r="347">
      <c r="A347" s="18"/>
      <c r="B347" s="18"/>
    </row>
    <row r="348">
      <c r="A348" s="18"/>
      <c r="B348" s="18"/>
    </row>
    <row r="349">
      <c r="A349" s="18"/>
      <c r="B349" s="18"/>
    </row>
    <row r="350">
      <c r="A350" s="18"/>
      <c r="B350" s="18"/>
    </row>
    <row r="351">
      <c r="A351" s="18"/>
      <c r="B351" s="18"/>
    </row>
    <row r="352">
      <c r="A352" s="18"/>
      <c r="B352" s="18"/>
    </row>
    <row r="353">
      <c r="A353" s="18"/>
      <c r="B353" s="18"/>
    </row>
    <row r="354">
      <c r="A354" s="18"/>
      <c r="B354" s="18"/>
    </row>
    <row r="355">
      <c r="A355" s="18"/>
      <c r="B355" s="18"/>
    </row>
    <row r="356">
      <c r="A356" s="18"/>
      <c r="B356" s="18"/>
    </row>
    <row r="357">
      <c r="A357" s="18"/>
      <c r="B357" s="18"/>
    </row>
    <row r="358">
      <c r="A358" s="18"/>
      <c r="B358" s="18"/>
    </row>
    <row r="359">
      <c r="A359" s="18"/>
      <c r="B359" s="18"/>
    </row>
    <row r="360">
      <c r="A360" s="18"/>
      <c r="B360" s="18"/>
    </row>
    <row r="361">
      <c r="A361" s="18"/>
      <c r="B361" s="18"/>
    </row>
    <row r="362">
      <c r="A362" s="18"/>
      <c r="B362" s="18"/>
    </row>
    <row r="363">
      <c r="A363" s="18"/>
      <c r="B363" s="18"/>
    </row>
    <row r="364">
      <c r="A364" s="18"/>
      <c r="B364" s="18"/>
    </row>
    <row r="365">
      <c r="A365" s="18"/>
      <c r="B365" s="18"/>
    </row>
    <row r="366">
      <c r="A366" s="18"/>
      <c r="B366" s="18"/>
    </row>
    <row r="367">
      <c r="A367" s="18"/>
      <c r="B367" s="18"/>
    </row>
    <row r="368">
      <c r="A368" s="18"/>
      <c r="B368" s="18"/>
    </row>
    <row r="369">
      <c r="A369" s="18"/>
      <c r="B369" s="18"/>
    </row>
    <row r="370">
      <c r="A370" s="18"/>
      <c r="B370" s="18"/>
    </row>
    <row r="371">
      <c r="A371" s="18"/>
      <c r="B371" s="18"/>
    </row>
    <row r="372">
      <c r="A372" s="18"/>
      <c r="B372" s="18"/>
    </row>
    <row r="373">
      <c r="A373" s="18"/>
      <c r="B373" s="18"/>
    </row>
    <row r="374">
      <c r="A374" s="18"/>
      <c r="B374" s="18"/>
    </row>
    <row r="375">
      <c r="A375" s="18"/>
      <c r="B375" s="18"/>
    </row>
    <row r="376">
      <c r="A376" s="18"/>
      <c r="B376" s="18"/>
    </row>
    <row r="377">
      <c r="A377" s="18"/>
      <c r="B377" s="18"/>
    </row>
    <row r="378">
      <c r="A378" s="18"/>
      <c r="B378" s="18"/>
    </row>
    <row r="379">
      <c r="A379" s="18"/>
      <c r="B379" s="18"/>
    </row>
    <row r="380">
      <c r="A380" s="18"/>
      <c r="B380" s="18"/>
    </row>
    <row r="381">
      <c r="A381" s="18"/>
      <c r="B381" s="18"/>
    </row>
    <row r="382">
      <c r="A382" s="18"/>
      <c r="B382" s="18"/>
    </row>
    <row r="383">
      <c r="A383" s="18"/>
      <c r="B383" s="18"/>
    </row>
    <row r="384">
      <c r="A384" s="18"/>
      <c r="B384" s="18"/>
    </row>
    <row r="385">
      <c r="A385" s="18"/>
      <c r="B385" s="18"/>
    </row>
    <row r="386">
      <c r="A386" s="18"/>
      <c r="B386" s="18"/>
    </row>
    <row r="387">
      <c r="A387" s="18"/>
      <c r="B387" s="18"/>
    </row>
    <row r="388">
      <c r="A388" s="18"/>
      <c r="B388" s="18"/>
    </row>
    <row r="389">
      <c r="A389" s="18"/>
      <c r="B389" s="18"/>
    </row>
    <row r="390">
      <c r="A390" s="18"/>
      <c r="B390" s="18"/>
    </row>
    <row r="391">
      <c r="A391" s="18"/>
      <c r="B391" s="18"/>
    </row>
    <row r="392">
      <c r="A392" s="18"/>
      <c r="B392" s="18"/>
    </row>
    <row r="393">
      <c r="A393" s="18"/>
      <c r="B393" s="18"/>
    </row>
    <row r="394">
      <c r="A394" s="18"/>
      <c r="B394" s="18"/>
    </row>
    <row r="395">
      <c r="A395" s="18"/>
      <c r="B395" s="18"/>
    </row>
    <row r="396">
      <c r="A396" s="18"/>
      <c r="B396" s="18"/>
    </row>
    <row r="397">
      <c r="A397" s="18"/>
      <c r="B397" s="18"/>
    </row>
    <row r="398">
      <c r="A398" s="18"/>
      <c r="B398" s="18"/>
    </row>
    <row r="399">
      <c r="A399" s="18"/>
      <c r="B399" s="18"/>
    </row>
    <row r="400">
      <c r="A400" s="18"/>
      <c r="B400" s="18"/>
    </row>
    <row r="401">
      <c r="A401" s="18"/>
      <c r="B401" s="18"/>
    </row>
    <row r="402">
      <c r="A402" s="18"/>
      <c r="B402" s="18"/>
    </row>
    <row r="403">
      <c r="A403" s="18"/>
      <c r="B403" s="18"/>
    </row>
    <row r="404">
      <c r="A404" s="18"/>
      <c r="B404" s="18"/>
    </row>
    <row r="405">
      <c r="A405" s="18"/>
      <c r="B405" s="18"/>
    </row>
    <row r="406">
      <c r="A406" s="18"/>
      <c r="B406" s="18"/>
    </row>
    <row r="407">
      <c r="A407" s="18"/>
      <c r="B407" s="18"/>
    </row>
    <row r="408">
      <c r="A408" s="18"/>
      <c r="B408" s="18"/>
    </row>
    <row r="409">
      <c r="A409" s="18"/>
      <c r="B409" s="18"/>
    </row>
    <row r="410">
      <c r="A410" s="18"/>
      <c r="B410" s="18"/>
    </row>
    <row r="411">
      <c r="A411" s="18"/>
      <c r="B411" s="18"/>
    </row>
    <row r="412">
      <c r="A412" s="18"/>
      <c r="B412" s="18"/>
    </row>
    <row r="413">
      <c r="A413" s="18"/>
      <c r="B413" s="18"/>
    </row>
    <row r="414">
      <c r="A414" s="18"/>
      <c r="B414" s="18"/>
    </row>
    <row r="415">
      <c r="A415" s="18"/>
      <c r="B415" s="18"/>
    </row>
    <row r="416">
      <c r="A416" s="18"/>
      <c r="B416" s="18"/>
    </row>
    <row r="417">
      <c r="A417" s="18"/>
      <c r="B417" s="18"/>
    </row>
    <row r="418">
      <c r="A418" s="18"/>
      <c r="B418" s="18"/>
    </row>
    <row r="419">
      <c r="A419" s="18"/>
      <c r="B419" s="18"/>
    </row>
    <row r="420">
      <c r="A420" s="18"/>
      <c r="B420" s="18"/>
    </row>
    <row r="421">
      <c r="A421" s="18"/>
      <c r="B421" s="18"/>
    </row>
    <row r="422">
      <c r="A422" s="18"/>
      <c r="B422" s="18"/>
    </row>
    <row r="423">
      <c r="A423" s="18"/>
      <c r="B423" s="18"/>
    </row>
    <row r="424">
      <c r="A424" s="18"/>
      <c r="B424" s="18"/>
    </row>
    <row r="425">
      <c r="A425" s="18"/>
      <c r="B425" s="18"/>
    </row>
    <row r="426">
      <c r="A426" s="18"/>
      <c r="B426" s="18"/>
    </row>
    <row r="427">
      <c r="A427" s="18"/>
      <c r="B427" s="18"/>
    </row>
    <row r="428">
      <c r="A428" s="18"/>
      <c r="B428" s="18"/>
    </row>
    <row r="429">
      <c r="A429" s="18"/>
      <c r="B429" s="18"/>
    </row>
    <row r="430">
      <c r="A430" s="18"/>
      <c r="B430" s="18"/>
    </row>
    <row r="431">
      <c r="A431" s="18"/>
      <c r="B431" s="18"/>
    </row>
    <row r="432">
      <c r="A432" s="18"/>
      <c r="B432" s="18"/>
    </row>
    <row r="433">
      <c r="A433" s="18"/>
      <c r="B433" s="18"/>
    </row>
    <row r="434">
      <c r="A434" s="18"/>
      <c r="B434" s="18"/>
    </row>
    <row r="435">
      <c r="A435" s="18"/>
      <c r="B435" s="18"/>
    </row>
    <row r="436">
      <c r="A436" s="18"/>
      <c r="B436" s="18"/>
    </row>
    <row r="437">
      <c r="A437" s="18"/>
      <c r="B437" s="18"/>
    </row>
    <row r="438">
      <c r="A438" s="18"/>
      <c r="B438" s="18"/>
    </row>
    <row r="439">
      <c r="A439" s="18"/>
      <c r="B439" s="18"/>
    </row>
    <row r="440">
      <c r="A440" s="18"/>
      <c r="B440" s="18"/>
    </row>
    <row r="441">
      <c r="A441" s="18"/>
      <c r="B441" s="18"/>
    </row>
    <row r="442">
      <c r="A442" s="18"/>
      <c r="B442" s="18"/>
    </row>
    <row r="443">
      <c r="A443" s="18"/>
      <c r="B443" s="18"/>
    </row>
    <row r="444">
      <c r="A444" s="18"/>
      <c r="B444" s="18"/>
    </row>
    <row r="445">
      <c r="A445" s="18"/>
      <c r="B445" s="18"/>
    </row>
    <row r="446">
      <c r="A446" s="18"/>
      <c r="B446" s="18"/>
    </row>
    <row r="447">
      <c r="A447" s="18"/>
      <c r="B447" s="18"/>
    </row>
    <row r="448">
      <c r="A448" s="18"/>
      <c r="B448" s="18"/>
    </row>
    <row r="449">
      <c r="A449" s="18"/>
      <c r="B449" s="18"/>
    </row>
    <row r="450">
      <c r="A450" s="18"/>
      <c r="B450" s="18"/>
    </row>
    <row r="451">
      <c r="A451" s="18"/>
      <c r="B451" s="18"/>
    </row>
    <row r="452">
      <c r="A452" s="18"/>
      <c r="B452" s="18"/>
    </row>
    <row r="453">
      <c r="A453" s="18"/>
      <c r="B453" s="18"/>
    </row>
    <row r="454">
      <c r="A454" s="18"/>
      <c r="B454" s="18"/>
    </row>
    <row r="455">
      <c r="A455" s="18"/>
      <c r="B455" s="18"/>
    </row>
    <row r="456">
      <c r="A456" s="18"/>
      <c r="B456" s="18"/>
    </row>
    <row r="457">
      <c r="A457" s="18"/>
      <c r="B457" s="18"/>
    </row>
    <row r="458">
      <c r="A458" s="18"/>
      <c r="B458" s="18"/>
    </row>
    <row r="459">
      <c r="A459" s="18"/>
      <c r="B459" s="18"/>
    </row>
    <row r="460">
      <c r="A460" s="18"/>
      <c r="B460" s="18"/>
    </row>
    <row r="461">
      <c r="A461" s="18"/>
      <c r="B461" s="18"/>
    </row>
    <row r="462">
      <c r="A462" s="18"/>
      <c r="B462" s="18"/>
    </row>
    <row r="463">
      <c r="A463" s="18"/>
      <c r="B463" s="18"/>
    </row>
    <row r="464">
      <c r="A464" s="18"/>
      <c r="B464" s="18"/>
    </row>
    <row r="465">
      <c r="A465" s="18"/>
      <c r="B465" s="18"/>
    </row>
    <row r="466">
      <c r="A466" s="18"/>
      <c r="B466" s="18"/>
    </row>
    <row r="467">
      <c r="A467" s="18"/>
      <c r="B467" s="18"/>
    </row>
    <row r="468">
      <c r="A468" s="18"/>
      <c r="B468" s="18"/>
    </row>
    <row r="469">
      <c r="A469" s="18"/>
      <c r="B469" s="18"/>
    </row>
    <row r="470">
      <c r="A470" s="18"/>
      <c r="B470" s="18"/>
    </row>
    <row r="471">
      <c r="A471" s="18"/>
      <c r="B471" s="18"/>
    </row>
    <row r="472">
      <c r="A472" s="18"/>
      <c r="B472" s="18"/>
    </row>
    <row r="473">
      <c r="A473" s="18"/>
      <c r="B473" s="18"/>
    </row>
    <row r="474">
      <c r="A474" s="18"/>
      <c r="B474" s="18"/>
    </row>
    <row r="475">
      <c r="A475" s="18"/>
      <c r="B475" s="18"/>
    </row>
    <row r="476">
      <c r="A476" s="18"/>
      <c r="B476" s="18"/>
    </row>
    <row r="477">
      <c r="A477" s="18"/>
      <c r="B477" s="18"/>
    </row>
    <row r="478">
      <c r="A478" s="18"/>
      <c r="B478" s="18"/>
    </row>
    <row r="479">
      <c r="A479" s="18"/>
      <c r="B479" s="18"/>
    </row>
    <row r="480">
      <c r="A480" s="18"/>
      <c r="B480" s="18"/>
    </row>
    <row r="481">
      <c r="A481" s="18"/>
      <c r="B481" s="18"/>
    </row>
    <row r="482">
      <c r="A482" s="18"/>
      <c r="B482" s="18"/>
    </row>
    <row r="483">
      <c r="A483" s="18"/>
      <c r="B483" s="18"/>
    </row>
    <row r="484">
      <c r="A484" s="18"/>
      <c r="B484" s="18"/>
    </row>
    <row r="485">
      <c r="A485" s="18"/>
      <c r="B485" s="18"/>
    </row>
    <row r="486">
      <c r="A486" s="18"/>
      <c r="B486" s="18"/>
    </row>
    <row r="487">
      <c r="A487" s="18"/>
      <c r="B487" s="18"/>
    </row>
    <row r="488">
      <c r="A488" s="18"/>
      <c r="B488" s="18"/>
    </row>
    <row r="489">
      <c r="A489" s="18"/>
      <c r="B489" s="18"/>
    </row>
    <row r="490">
      <c r="A490" s="18"/>
      <c r="B490" s="18"/>
    </row>
    <row r="491">
      <c r="A491" s="18"/>
      <c r="B491" s="18"/>
    </row>
    <row r="492">
      <c r="A492" s="18"/>
      <c r="B492" s="18"/>
    </row>
    <row r="493">
      <c r="A493" s="18"/>
      <c r="B493" s="18"/>
    </row>
    <row r="494">
      <c r="A494" s="18"/>
      <c r="B494" s="18"/>
    </row>
    <row r="495">
      <c r="A495" s="18"/>
      <c r="B495" s="18"/>
    </row>
    <row r="496">
      <c r="A496" s="18"/>
      <c r="B496" s="18"/>
    </row>
    <row r="497">
      <c r="A497" s="18"/>
      <c r="B497" s="18"/>
    </row>
    <row r="498">
      <c r="A498" s="18"/>
      <c r="B498" s="18"/>
    </row>
    <row r="499">
      <c r="A499" s="18"/>
      <c r="B499" s="18"/>
    </row>
    <row r="500">
      <c r="A500" s="18"/>
      <c r="B500" s="18"/>
    </row>
    <row r="501">
      <c r="A501" s="18"/>
      <c r="B501" s="18"/>
    </row>
    <row r="502">
      <c r="A502" s="18"/>
      <c r="B502" s="18"/>
    </row>
    <row r="503">
      <c r="A503" s="18"/>
      <c r="B503" s="18"/>
    </row>
    <row r="504">
      <c r="A504" s="18"/>
      <c r="B504" s="18"/>
    </row>
    <row r="505">
      <c r="A505" s="18"/>
      <c r="B505" s="18"/>
    </row>
    <row r="506">
      <c r="A506" s="18"/>
      <c r="B506" s="18"/>
    </row>
    <row r="507">
      <c r="A507" s="18"/>
      <c r="B507" s="18"/>
    </row>
    <row r="508">
      <c r="A508" s="18"/>
      <c r="B508" s="18"/>
    </row>
    <row r="509">
      <c r="A509" s="18"/>
      <c r="B509" s="18"/>
    </row>
    <row r="510">
      <c r="A510" s="18"/>
      <c r="B510" s="18"/>
    </row>
    <row r="511">
      <c r="A511" s="18"/>
      <c r="B511" s="18"/>
    </row>
    <row r="512">
      <c r="A512" s="18"/>
      <c r="B512" s="18"/>
    </row>
    <row r="513">
      <c r="A513" s="18"/>
      <c r="B513" s="18"/>
    </row>
    <row r="514">
      <c r="A514" s="18"/>
      <c r="B514" s="18"/>
    </row>
    <row r="515">
      <c r="A515" s="18"/>
      <c r="B515" s="18"/>
    </row>
    <row r="516">
      <c r="A516" s="18"/>
      <c r="B516" s="18"/>
    </row>
    <row r="517">
      <c r="A517" s="18"/>
      <c r="B517" s="18"/>
    </row>
    <row r="518">
      <c r="A518" s="18"/>
      <c r="B518" s="18"/>
    </row>
    <row r="519">
      <c r="A519" s="18"/>
      <c r="B519" s="18"/>
    </row>
    <row r="520">
      <c r="A520" s="18"/>
      <c r="B520" s="18"/>
    </row>
    <row r="521">
      <c r="A521" s="18"/>
      <c r="B521" s="18"/>
    </row>
    <row r="522">
      <c r="A522" s="18"/>
      <c r="B522" s="18"/>
    </row>
    <row r="523">
      <c r="A523" s="18"/>
      <c r="B523" s="18"/>
    </row>
    <row r="524">
      <c r="A524" s="18"/>
      <c r="B524" s="18"/>
    </row>
    <row r="525">
      <c r="A525" s="18"/>
      <c r="B525" s="18"/>
    </row>
    <row r="526">
      <c r="A526" s="18"/>
      <c r="B526" s="18"/>
    </row>
    <row r="527">
      <c r="A527" s="18"/>
      <c r="B527" s="18"/>
    </row>
    <row r="528">
      <c r="A528" s="18"/>
      <c r="B528" s="18"/>
    </row>
    <row r="529">
      <c r="A529" s="18"/>
      <c r="B529" s="18"/>
    </row>
    <row r="530">
      <c r="A530" s="18"/>
      <c r="B530" s="18"/>
    </row>
    <row r="531">
      <c r="A531" s="18"/>
      <c r="B531" s="18"/>
    </row>
    <row r="532">
      <c r="A532" s="18"/>
      <c r="B532" s="18"/>
    </row>
    <row r="533">
      <c r="A533" s="18"/>
      <c r="B533" s="18"/>
    </row>
    <row r="534">
      <c r="A534" s="18"/>
      <c r="B534" s="18"/>
    </row>
    <row r="535">
      <c r="A535" s="18"/>
      <c r="B535" s="18"/>
    </row>
    <row r="536">
      <c r="A536" s="18"/>
      <c r="B536" s="18"/>
    </row>
    <row r="537">
      <c r="A537" s="18"/>
      <c r="B537" s="18"/>
    </row>
    <row r="538">
      <c r="A538" s="18"/>
      <c r="B538" s="18"/>
    </row>
    <row r="539">
      <c r="A539" s="18"/>
      <c r="B539" s="18"/>
    </row>
    <row r="540">
      <c r="A540" s="18"/>
      <c r="B540" s="18"/>
    </row>
    <row r="541">
      <c r="A541" s="18"/>
      <c r="B541" s="18"/>
    </row>
    <row r="542">
      <c r="A542" s="18"/>
      <c r="B542" s="18"/>
    </row>
    <row r="543">
      <c r="A543" s="18"/>
      <c r="B543" s="18"/>
    </row>
    <row r="544">
      <c r="A544" s="18"/>
      <c r="B544" s="18"/>
    </row>
    <row r="545">
      <c r="A545" s="18"/>
      <c r="B545" s="18"/>
    </row>
    <row r="546">
      <c r="A546" s="18"/>
      <c r="B546" s="18"/>
    </row>
    <row r="547">
      <c r="A547" s="18"/>
      <c r="B547" s="18"/>
    </row>
    <row r="548">
      <c r="A548" s="18"/>
      <c r="B548" s="18"/>
    </row>
    <row r="549">
      <c r="A549" s="18"/>
      <c r="B549" s="18"/>
    </row>
    <row r="550">
      <c r="A550" s="18"/>
      <c r="B550" s="18"/>
    </row>
    <row r="551">
      <c r="A551" s="18"/>
      <c r="B551" s="18"/>
    </row>
    <row r="552">
      <c r="A552" s="18"/>
      <c r="B552" s="18"/>
    </row>
    <row r="553">
      <c r="A553" s="18"/>
      <c r="B553" s="18"/>
    </row>
    <row r="554">
      <c r="A554" s="18"/>
      <c r="B554" s="18"/>
    </row>
    <row r="555">
      <c r="A555" s="18"/>
      <c r="B555" s="18"/>
    </row>
    <row r="556">
      <c r="A556" s="18"/>
      <c r="B556" s="18"/>
    </row>
    <row r="557">
      <c r="A557" s="18"/>
      <c r="B557" s="18"/>
    </row>
    <row r="558">
      <c r="A558" s="18"/>
      <c r="B558" s="18"/>
    </row>
    <row r="559">
      <c r="A559" s="18"/>
      <c r="B559" s="18"/>
    </row>
    <row r="560">
      <c r="A560" s="18"/>
      <c r="B560" s="18"/>
    </row>
    <row r="561">
      <c r="A561" s="18"/>
      <c r="B561" s="18"/>
    </row>
    <row r="562">
      <c r="A562" s="18"/>
      <c r="B562" s="18"/>
    </row>
    <row r="563">
      <c r="A563" s="18"/>
      <c r="B563" s="18"/>
    </row>
    <row r="564">
      <c r="A564" s="18"/>
      <c r="B564" s="18"/>
    </row>
    <row r="565">
      <c r="A565" s="18"/>
      <c r="B565" s="18"/>
    </row>
    <row r="566">
      <c r="A566" s="18"/>
      <c r="B566" s="18"/>
    </row>
    <row r="567">
      <c r="A567" s="18"/>
      <c r="B567" s="18"/>
    </row>
    <row r="568">
      <c r="A568" s="18"/>
      <c r="B568" s="18"/>
    </row>
    <row r="569">
      <c r="A569" s="18"/>
      <c r="B569" s="18"/>
    </row>
    <row r="570">
      <c r="A570" s="18"/>
      <c r="B570" s="18"/>
    </row>
    <row r="571">
      <c r="A571" s="18"/>
      <c r="B571" s="18"/>
    </row>
    <row r="572">
      <c r="A572" s="18"/>
      <c r="B572" s="18"/>
    </row>
    <row r="573">
      <c r="A573" s="18"/>
      <c r="B573" s="18"/>
    </row>
    <row r="574">
      <c r="A574" s="18"/>
      <c r="B574" s="18"/>
    </row>
    <row r="575">
      <c r="A575" s="18"/>
      <c r="B575" s="18"/>
    </row>
    <row r="576">
      <c r="A576" s="18"/>
      <c r="B576" s="18"/>
    </row>
    <row r="577">
      <c r="A577" s="18"/>
      <c r="B577" s="18"/>
    </row>
    <row r="578">
      <c r="A578" s="18"/>
      <c r="B578" s="18"/>
    </row>
    <row r="579">
      <c r="A579" s="18"/>
      <c r="B579" s="18"/>
    </row>
    <row r="580">
      <c r="A580" s="18"/>
      <c r="B580" s="18"/>
    </row>
    <row r="581">
      <c r="A581" s="18"/>
      <c r="B581" s="18"/>
    </row>
    <row r="582">
      <c r="A582" s="18"/>
      <c r="B582" s="18"/>
    </row>
    <row r="583">
      <c r="A583" s="18"/>
      <c r="B583" s="18"/>
    </row>
    <row r="584">
      <c r="A584" s="18"/>
      <c r="B584" s="18"/>
    </row>
    <row r="585">
      <c r="A585" s="18"/>
      <c r="B585" s="18"/>
    </row>
    <row r="586">
      <c r="A586" s="18"/>
      <c r="B586" s="18"/>
    </row>
    <row r="587">
      <c r="A587" s="18"/>
      <c r="B587" s="18"/>
    </row>
    <row r="588">
      <c r="A588" s="18"/>
      <c r="B588" s="18"/>
    </row>
    <row r="589">
      <c r="A589" s="18"/>
      <c r="B589" s="18"/>
    </row>
    <row r="590">
      <c r="A590" s="18"/>
      <c r="B590" s="18"/>
    </row>
    <row r="591">
      <c r="A591" s="18"/>
      <c r="B591" s="18"/>
    </row>
    <row r="592">
      <c r="A592" s="18"/>
      <c r="B592" s="18"/>
    </row>
    <row r="593">
      <c r="A593" s="18"/>
      <c r="B593" s="18"/>
    </row>
    <row r="594">
      <c r="A594" s="18"/>
      <c r="B594" s="18"/>
    </row>
    <row r="595">
      <c r="A595" s="18"/>
      <c r="B595" s="18"/>
    </row>
    <row r="596">
      <c r="A596" s="18"/>
      <c r="B596" s="18"/>
    </row>
    <row r="597">
      <c r="A597" s="18"/>
      <c r="B597" s="18"/>
    </row>
    <row r="598">
      <c r="A598" s="18"/>
      <c r="B598" s="18"/>
    </row>
    <row r="599">
      <c r="A599" s="18"/>
      <c r="B599" s="18"/>
    </row>
    <row r="600">
      <c r="A600" s="18"/>
      <c r="B600" s="18"/>
    </row>
    <row r="601">
      <c r="A601" s="18"/>
      <c r="B601" s="18"/>
    </row>
    <row r="602">
      <c r="A602" s="18"/>
      <c r="B602" s="18"/>
    </row>
    <row r="603">
      <c r="A603" s="18"/>
      <c r="B603" s="18"/>
    </row>
    <row r="604">
      <c r="A604" s="18"/>
      <c r="B604" s="18"/>
    </row>
    <row r="605">
      <c r="A605" s="18"/>
      <c r="B605" s="18"/>
    </row>
    <row r="606">
      <c r="A606" s="18"/>
      <c r="B606" s="18"/>
    </row>
    <row r="607">
      <c r="A607" s="18"/>
      <c r="B607" s="18"/>
    </row>
    <row r="608">
      <c r="A608" s="18"/>
      <c r="B608" s="18"/>
    </row>
    <row r="609">
      <c r="A609" s="18"/>
      <c r="B609" s="18"/>
    </row>
    <row r="610">
      <c r="A610" s="18"/>
      <c r="B610" s="18"/>
    </row>
    <row r="611">
      <c r="A611" s="18"/>
      <c r="B611" s="18"/>
    </row>
    <row r="612">
      <c r="A612" s="18"/>
      <c r="B612" s="18"/>
    </row>
    <row r="613">
      <c r="A613" s="18"/>
      <c r="B613" s="18"/>
    </row>
    <row r="614">
      <c r="A614" s="18"/>
      <c r="B614" s="18"/>
    </row>
    <row r="615">
      <c r="A615" s="18"/>
      <c r="B615" s="18"/>
    </row>
    <row r="616">
      <c r="A616" s="18"/>
      <c r="B616" s="18"/>
    </row>
    <row r="617">
      <c r="A617" s="18"/>
      <c r="B617" s="18"/>
    </row>
    <row r="618">
      <c r="A618" s="18"/>
      <c r="B618" s="18"/>
    </row>
    <row r="619">
      <c r="A619" s="18"/>
      <c r="B619" s="18"/>
    </row>
    <row r="620">
      <c r="A620" s="18"/>
      <c r="B620" s="18"/>
    </row>
    <row r="621">
      <c r="A621" s="18"/>
      <c r="B621" s="18"/>
    </row>
    <row r="622">
      <c r="A622" s="18"/>
      <c r="B622" s="18"/>
    </row>
    <row r="623">
      <c r="A623" s="18"/>
      <c r="B623" s="18"/>
    </row>
    <row r="624">
      <c r="A624" s="18"/>
      <c r="B624" s="18"/>
    </row>
    <row r="625">
      <c r="A625" s="18"/>
      <c r="B625" s="18"/>
    </row>
    <row r="626">
      <c r="A626" s="18"/>
      <c r="B626" s="18"/>
    </row>
    <row r="627">
      <c r="A627" s="18"/>
      <c r="B627" s="18"/>
    </row>
    <row r="628">
      <c r="A628" s="18"/>
      <c r="B628" s="18"/>
    </row>
    <row r="629">
      <c r="A629" s="18"/>
      <c r="B629" s="18"/>
    </row>
    <row r="630">
      <c r="A630" s="18"/>
      <c r="B630" s="18"/>
    </row>
    <row r="631">
      <c r="A631" s="18"/>
      <c r="B631" s="18"/>
    </row>
    <row r="632">
      <c r="A632" s="18"/>
      <c r="B632" s="18"/>
    </row>
    <row r="633">
      <c r="A633" s="18"/>
      <c r="B633" s="18"/>
    </row>
    <row r="634">
      <c r="A634" s="18"/>
      <c r="B634" s="18"/>
    </row>
    <row r="635">
      <c r="A635" s="18"/>
      <c r="B635" s="18"/>
    </row>
    <row r="636">
      <c r="A636" s="18"/>
      <c r="B636" s="18"/>
    </row>
    <row r="637">
      <c r="A637" s="18"/>
      <c r="B637" s="18"/>
    </row>
    <row r="638">
      <c r="A638" s="18"/>
      <c r="B638" s="18"/>
    </row>
    <row r="639">
      <c r="A639" s="18"/>
      <c r="B639" s="18"/>
    </row>
    <row r="640">
      <c r="A640" s="18"/>
      <c r="B640" s="18"/>
    </row>
    <row r="641">
      <c r="A641" s="18"/>
      <c r="B641" s="18"/>
    </row>
    <row r="642">
      <c r="A642" s="18"/>
      <c r="B642" s="18"/>
    </row>
    <row r="643">
      <c r="A643" s="18"/>
      <c r="B643" s="18"/>
    </row>
    <row r="644">
      <c r="A644" s="18"/>
      <c r="B644" s="18"/>
    </row>
    <row r="645">
      <c r="A645" s="18"/>
      <c r="B645" s="18"/>
    </row>
    <row r="646">
      <c r="A646" s="18"/>
      <c r="B646" s="18"/>
    </row>
    <row r="647">
      <c r="A647" s="18"/>
      <c r="B647" s="18"/>
    </row>
    <row r="648">
      <c r="A648" s="18"/>
      <c r="B648" s="18"/>
    </row>
    <row r="649">
      <c r="A649" s="18"/>
      <c r="B649" s="18"/>
    </row>
    <row r="650">
      <c r="A650" s="18"/>
      <c r="B650" s="18"/>
    </row>
    <row r="651">
      <c r="A651" s="18"/>
      <c r="B651" s="18"/>
    </row>
    <row r="652">
      <c r="A652" s="18"/>
      <c r="B652" s="18"/>
    </row>
    <row r="653">
      <c r="A653" s="18"/>
      <c r="B653" s="18"/>
    </row>
    <row r="654">
      <c r="A654" s="18"/>
      <c r="B654" s="18"/>
    </row>
    <row r="655">
      <c r="A655" s="18"/>
      <c r="B655" s="18"/>
    </row>
    <row r="656">
      <c r="A656" s="18"/>
      <c r="B656" s="18"/>
    </row>
    <row r="657">
      <c r="A657" s="18"/>
      <c r="B657" s="18"/>
    </row>
    <row r="658">
      <c r="A658" s="18"/>
      <c r="B658" s="18"/>
    </row>
    <row r="659">
      <c r="A659" s="18"/>
      <c r="B659" s="18"/>
    </row>
    <row r="660">
      <c r="A660" s="18"/>
      <c r="B660" s="18"/>
    </row>
    <row r="661">
      <c r="A661" s="18"/>
      <c r="B661" s="18"/>
    </row>
    <row r="662">
      <c r="A662" s="18"/>
      <c r="B662" s="18"/>
    </row>
    <row r="663">
      <c r="A663" s="18"/>
      <c r="B663" s="18"/>
    </row>
    <row r="664">
      <c r="A664" s="18"/>
      <c r="B664" s="18"/>
    </row>
    <row r="665">
      <c r="A665" s="18"/>
      <c r="B665" s="18"/>
    </row>
    <row r="666">
      <c r="A666" s="18"/>
      <c r="B666" s="18"/>
    </row>
    <row r="667">
      <c r="A667" s="18"/>
      <c r="B667" s="18"/>
    </row>
    <row r="668">
      <c r="A668" s="18"/>
      <c r="B668" s="18"/>
    </row>
    <row r="669">
      <c r="A669" s="18"/>
      <c r="B669" s="18"/>
    </row>
    <row r="670">
      <c r="A670" s="18"/>
      <c r="B670" s="18"/>
    </row>
    <row r="671">
      <c r="A671" s="18"/>
      <c r="B671" s="18"/>
    </row>
    <row r="672">
      <c r="A672" s="18"/>
      <c r="B672" s="18"/>
    </row>
    <row r="673">
      <c r="A673" s="18"/>
      <c r="B673" s="18"/>
    </row>
    <row r="674">
      <c r="A674" s="18"/>
      <c r="B674" s="18"/>
    </row>
    <row r="675">
      <c r="A675" s="18"/>
      <c r="B675" s="18"/>
    </row>
    <row r="676">
      <c r="A676" s="18"/>
      <c r="B676" s="18"/>
    </row>
    <row r="677">
      <c r="A677" s="18"/>
      <c r="B677" s="18"/>
    </row>
    <row r="678">
      <c r="A678" s="18"/>
      <c r="B678" s="18"/>
    </row>
    <row r="679">
      <c r="A679" s="18"/>
      <c r="B679" s="18"/>
    </row>
    <row r="680">
      <c r="A680" s="18"/>
      <c r="B680" s="18"/>
    </row>
    <row r="681">
      <c r="A681" s="18"/>
      <c r="B681" s="18"/>
    </row>
    <row r="682">
      <c r="A682" s="18"/>
      <c r="B682" s="18"/>
    </row>
    <row r="683">
      <c r="A683" s="18"/>
      <c r="B683" s="18"/>
    </row>
    <row r="684">
      <c r="A684" s="18"/>
      <c r="B684" s="18"/>
    </row>
    <row r="685">
      <c r="A685" s="18"/>
      <c r="B685" s="18"/>
    </row>
    <row r="686">
      <c r="A686" s="18"/>
      <c r="B686" s="18"/>
    </row>
    <row r="687">
      <c r="A687" s="18"/>
      <c r="B687" s="18"/>
    </row>
    <row r="688">
      <c r="A688" s="18"/>
      <c r="B688" s="18"/>
    </row>
    <row r="689">
      <c r="A689" s="18"/>
      <c r="B689" s="18"/>
    </row>
    <row r="690">
      <c r="A690" s="18"/>
      <c r="B690" s="18"/>
    </row>
    <row r="691">
      <c r="A691" s="18"/>
      <c r="B691" s="18"/>
    </row>
    <row r="692">
      <c r="A692" s="18"/>
      <c r="B692" s="18"/>
    </row>
    <row r="693">
      <c r="A693" s="18"/>
      <c r="B693" s="18"/>
    </row>
    <row r="694">
      <c r="A694" s="18"/>
      <c r="B694" s="18"/>
    </row>
    <row r="695">
      <c r="A695" s="18"/>
      <c r="B695" s="18"/>
    </row>
    <row r="696">
      <c r="A696" s="18"/>
      <c r="B696" s="18"/>
    </row>
    <row r="697">
      <c r="A697" s="18"/>
      <c r="B697" s="18"/>
    </row>
    <row r="698">
      <c r="A698" s="18"/>
      <c r="B698" s="18"/>
    </row>
    <row r="699">
      <c r="A699" s="18"/>
      <c r="B699" s="18"/>
    </row>
    <row r="700">
      <c r="A700" s="18"/>
      <c r="B700" s="18"/>
    </row>
    <row r="701">
      <c r="A701" s="18"/>
      <c r="B701" s="18"/>
    </row>
    <row r="702">
      <c r="A702" s="18"/>
      <c r="B702" s="18"/>
    </row>
    <row r="703">
      <c r="A703" s="18"/>
      <c r="B703" s="18"/>
    </row>
    <row r="704">
      <c r="A704" s="18"/>
      <c r="B704" s="18"/>
    </row>
    <row r="705">
      <c r="A705" s="18"/>
      <c r="B705" s="18"/>
    </row>
    <row r="706">
      <c r="A706" s="18"/>
      <c r="B706" s="18"/>
    </row>
    <row r="707">
      <c r="A707" s="18"/>
      <c r="B707" s="18"/>
    </row>
    <row r="708">
      <c r="A708" s="18"/>
      <c r="B708" s="18"/>
    </row>
    <row r="709">
      <c r="A709" s="18"/>
      <c r="B709" s="18"/>
    </row>
    <row r="710">
      <c r="A710" s="18"/>
      <c r="B710" s="18"/>
    </row>
    <row r="711">
      <c r="A711" s="18"/>
      <c r="B711" s="18"/>
    </row>
    <row r="712">
      <c r="A712" s="18"/>
      <c r="B712" s="18"/>
    </row>
    <row r="713">
      <c r="A713" s="18"/>
      <c r="B713" s="18"/>
    </row>
    <row r="714">
      <c r="A714" s="18"/>
      <c r="B714" s="18"/>
    </row>
    <row r="715">
      <c r="A715" s="18"/>
      <c r="B715" s="18"/>
    </row>
    <row r="716">
      <c r="A716" s="18"/>
      <c r="B716" s="18"/>
    </row>
    <row r="717">
      <c r="A717" s="18"/>
      <c r="B717" s="18"/>
    </row>
    <row r="718">
      <c r="A718" s="18"/>
      <c r="B718" s="18"/>
    </row>
    <row r="719">
      <c r="A719" s="18"/>
      <c r="B719" s="18"/>
    </row>
    <row r="720">
      <c r="A720" s="18"/>
      <c r="B720" s="18"/>
    </row>
    <row r="721">
      <c r="A721" s="18"/>
      <c r="B721" s="18"/>
    </row>
    <row r="722">
      <c r="A722" s="18"/>
      <c r="B722" s="18"/>
    </row>
    <row r="723">
      <c r="A723" s="18"/>
      <c r="B723" s="18"/>
    </row>
    <row r="724">
      <c r="A724" s="18"/>
      <c r="B724" s="18"/>
    </row>
    <row r="725">
      <c r="A725" s="18"/>
      <c r="B725" s="18"/>
    </row>
    <row r="726">
      <c r="A726" s="18"/>
      <c r="B726" s="18"/>
    </row>
    <row r="727">
      <c r="A727" s="18"/>
      <c r="B727" s="18"/>
    </row>
    <row r="728">
      <c r="A728" s="18"/>
      <c r="B728" s="18"/>
    </row>
    <row r="729">
      <c r="A729" s="18"/>
      <c r="B729" s="18"/>
    </row>
    <row r="730">
      <c r="A730" s="18"/>
      <c r="B730" s="18"/>
    </row>
    <row r="731">
      <c r="A731" s="18"/>
      <c r="B731" s="18"/>
    </row>
    <row r="732">
      <c r="A732" s="18"/>
      <c r="B732" s="18"/>
    </row>
    <row r="733">
      <c r="A733" s="18"/>
      <c r="B733" s="18"/>
    </row>
    <row r="734">
      <c r="A734" s="18"/>
      <c r="B734" s="18"/>
    </row>
    <row r="735">
      <c r="A735" s="18"/>
      <c r="B735" s="18"/>
    </row>
    <row r="736">
      <c r="A736" s="18"/>
      <c r="B736" s="18"/>
    </row>
    <row r="737">
      <c r="A737" s="18"/>
      <c r="B737" s="18"/>
    </row>
    <row r="738">
      <c r="A738" s="18"/>
      <c r="B738" s="18"/>
    </row>
    <row r="739">
      <c r="A739" s="18"/>
      <c r="B739" s="18"/>
    </row>
    <row r="740">
      <c r="A740" s="18"/>
      <c r="B740" s="18"/>
    </row>
    <row r="741">
      <c r="A741" s="18"/>
      <c r="B741" s="18"/>
    </row>
    <row r="742">
      <c r="A742" s="18"/>
      <c r="B742" s="18"/>
    </row>
    <row r="743">
      <c r="A743" s="18"/>
      <c r="B743" s="18"/>
    </row>
    <row r="744">
      <c r="A744" s="18"/>
      <c r="B744" s="18"/>
    </row>
    <row r="745">
      <c r="A745" s="18"/>
      <c r="B745" s="18"/>
    </row>
    <row r="746">
      <c r="A746" s="18"/>
      <c r="B746" s="18"/>
    </row>
    <row r="747">
      <c r="A747" s="18"/>
      <c r="B747" s="18"/>
    </row>
    <row r="748">
      <c r="A748" s="18"/>
      <c r="B748" s="18"/>
    </row>
    <row r="749">
      <c r="A749" s="18"/>
      <c r="B749" s="18"/>
    </row>
    <row r="750">
      <c r="A750" s="18"/>
      <c r="B750" s="18"/>
    </row>
    <row r="751">
      <c r="A751" s="18"/>
      <c r="B751" s="18"/>
    </row>
    <row r="752">
      <c r="A752" s="18"/>
      <c r="B752" s="18"/>
    </row>
    <row r="753">
      <c r="A753" s="18"/>
      <c r="B753" s="18"/>
    </row>
    <row r="754">
      <c r="A754" s="18"/>
      <c r="B754" s="18"/>
    </row>
    <row r="755">
      <c r="A755" s="18"/>
      <c r="B755" s="18"/>
    </row>
    <row r="756">
      <c r="A756" s="18"/>
      <c r="B756" s="18"/>
    </row>
    <row r="757">
      <c r="A757" s="18"/>
      <c r="B757" s="18"/>
    </row>
    <row r="758">
      <c r="A758" s="18"/>
      <c r="B758" s="18"/>
    </row>
    <row r="759">
      <c r="A759" s="18"/>
      <c r="B759" s="18"/>
    </row>
    <row r="760">
      <c r="A760" s="18"/>
      <c r="B760" s="18"/>
    </row>
    <row r="761">
      <c r="A761" s="18"/>
      <c r="B761" s="18"/>
    </row>
    <row r="762">
      <c r="A762" s="18"/>
      <c r="B762" s="18"/>
    </row>
    <row r="763">
      <c r="A763" s="18"/>
      <c r="B763" s="18"/>
    </row>
    <row r="764">
      <c r="A764" s="18"/>
      <c r="B764" s="18"/>
    </row>
    <row r="765">
      <c r="A765" s="18"/>
      <c r="B765" s="18"/>
    </row>
    <row r="766">
      <c r="A766" s="18"/>
      <c r="B766" s="18"/>
    </row>
    <row r="767">
      <c r="A767" s="18"/>
      <c r="B767" s="18"/>
    </row>
    <row r="768">
      <c r="A768" s="18"/>
      <c r="B768" s="18"/>
    </row>
    <row r="769">
      <c r="A769" s="18"/>
      <c r="B769" s="18"/>
    </row>
    <row r="770">
      <c r="A770" s="18"/>
      <c r="B770" s="18"/>
    </row>
    <row r="771">
      <c r="A771" s="18"/>
      <c r="B771" s="18"/>
    </row>
    <row r="772">
      <c r="A772" s="18"/>
      <c r="B772" s="18"/>
    </row>
    <row r="773">
      <c r="A773" s="18"/>
      <c r="B773" s="18"/>
    </row>
    <row r="774">
      <c r="A774" s="18"/>
      <c r="B774" s="18"/>
    </row>
    <row r="775">
      <c r="A775" s="18"/>
      <c r="B775" s="18"/>
    </row>
    <row r="776">
      <c r="A776" s="18"/>
      <c r="B776" s="18"/>
    </row>
    <row r="777">
      <c r="A777" s="18"/>
      <c r="B777" s="18"/>
    </row>
    <row r="778">
      <c r="A778" s="18"/>
      <c r="B778" s="18"/>
    </row>
    <row r="779">
      <c r="A779" s="18"/>
      <c r="B779" s="18"/>
    </row>
    <row r="780">
      <c r="A780" s="18"/>
      <c r="B780" s="18"/>
    </row>
    <row r="781">
      <c r="A781" s="18"/>
      <c r="B781" s="18"/>
    </row>
    <row r="782">
      <c r="A782" s="18"/>
      <c r="B782" s="18"/>
    </row>
    <row r="783">
      <c r="A783" s="18"/>
      <c r="B783" s="18"/>
    </row>
    <row r="784">
      <c r="A784" s="18"/>
      <c r="B784" s="18"/>
    </row>
    <row r="785">
      <c r="A785" s="18"/>
      <c r="B785" s="18"/>
    </row>
    <row r="786">
      <c r="A786" s="18"/>
      <c r="B786" s="18"/>
    </row>
    <row r="787">
      <c r="A787" s="18"/>
      <c r="B787" s="18"/>
    </row>
    <row r="788">
      <c r="A788" s="18"/>
      <c r="B788" s="18"/>
    </row>
    <row r="789">
      <c r="A789" s="18"/>
      <c r="B789" s="18"/>
    </row>
    <row r="790">
      <c r="A790" s="18"/>
      <c r="B790" s="18"/>
    </row>
    <row r="791">
      <c r="A791" s="18"/>
      <c r="B791" s="18"/>
    </row>
    <row r="792">
      <c r="A792" s="18"/>
      <c r="B792" s="18"/>
    </row>
    <row r="793">
      <c r="A793" s="18"/>
      <c r="B793" s="18"/>
    </row>
    <row r="794">
      <c r="A794" s="18"/>
      <c r="B794" s="18"/>
    </row>
    <row r="795">
      <c r="A795" s="18"/>
      <c r="B795" s="18"/>
    </row>
    <row r="796">
      <c r="A796" s="18"/>
      <c r="B796" s="18"/>
    </row>
    <row r="797">
      <c r="A797" s="18"/>
      <c r="B797" s="18"/>
    </row>
    <row r="798">
      <c r="A798" s="18"/>
      <c r="B798" s="18"/>
    </row>
    <row r="799">
      <c r="A799" s="18"/>
      <c r="B799" s="18"/>
    </row>
    <row r="800">
      <c r="A800" s="18"/>
      <c r="B800" s="18"/>
    </row>
    <row r="801">
      <c r="A801" s="18"/>
      <c r="B801" s="18"/>
    </row>
    <row r="802">
      <c r="A802" s="18"/>
      <c r="B802" s="18"/>
    </row>
    <row r="803">
      <c r="A803" s="18"/>
      <c r="B803" s="18"/>
    </row>
    <row r="804">
      <c r="A804" s="18"/>
      <c r="B804" s="18"/>
    </row>
    <row r="805">
      <c r="A805" s="18"/>
      <c r="B805" s="18"/>
    </row>
    <row r="806">
      <c r="A806" s="18"/>
      <c r="B806" s="18"/>
    </row>
    <row r="807">
      <c r="A807" s="18"/>
      <c r="B807" s="18"/>
    </row>
    <row r="808">
      <c r="A808" s="18"/>
      <c r="B808" s="18"/>
    </row>
    <row r="809">
      <c r="A809" s="18"/>
      <c r="B809" s="18"/>
    </row>
    <row r="810">
      <c r="A810" s="18"/>
      <c r="B810" s="18"/>
    </row>
    <row r="811">
      <c r="A811" s="18"/>
      <c r="B811" s="18"/>
    </row>
    <row r="812">
      <c r="A812" s="18"/>
      <c r="B812" s="18"/>
    </row>
    <row r="813">
      <c r="A813" s="18"/>
      <c r="B813" s="18"/>
    </row>
    <row r="814">
      <c r="A814" s="18"/>
      <c r="B814" s="18"/>
    </row>
    <row r="815">
      <c r="A815" s="18"/>
      <c r="B815" s="18"/>
    </row>
    <row r="816">
      <c r="A816" s="18"/>
      <c r="B816" s="18"/>
    </row>
    <row r="817">
      <c r="A817" s="18"/>
      <c r="B817" s="18"/>
    </row>
    <row r="818">
      <c r="A818" s="18"/>
      <c r="B818" s="18"/>
    </row>
    <row r="819">
      <c r="A819" s="18"/>
      <c r="B819" s="18"/>
    </row>
    <row r="820">
      <c r="A820" s="18"/>
      <c r="B820" s="18"/>
    </row>
    <row r="821">
      <c r="A821" s="18"/>
      <c r="B821" s="18"/>
    </row>
    <row r="822">
      <c r="A822" s="18"/>
      <c r="B822" s="18"/>
    </row>
    <row r="823">
      <c r="A823" s="18"/>
      <c r="B823" s="18"/>
    </row>
    <row r="824">
      <c r="A824" s="18"/>
      <c r="B824" s="18"/>
    </row>
    <row r="825">
      <c r="A825" s="18"/>
      <c r="B825" s="18"/>
    </row>
    <row r="826">
      <c r="A826" s="18"/>
      <c r="B826" s="18"/>
    </row>
    <row r="827">
      <c r="A827" s="18"/>
      <c r="B827" s="18"/>
    </row>
    <row r="828">
      <c r="A828" s="18"/>
      <c r="B828" s="18"/>
    </row>
    <row r="829">
      <c r="A829" s="18"/>
      <c r="B829" s="18"/>
    </row>
    <row r="830">
      <c r="A830" s="18"/>
      <c r="B830" s="18"/>
    </row>
    <row r="831">
      <c r="A831" s="18"/>
      <c r="B831" s="18"/>
    </row>
    <row r="832">
      <c r="A832" s="18"/>
      <c r="B832" s="18"/>
    </row>
    <row r="833">
      <c r="A833" s="18"/>
      <c r="B833" s="18"/>
    </row>
    <row r="834">
      <c r="A834" s="18"/>
      <c r="B834" s="18"/>
    </row>
    <row r="835">
      <c r="A835" s="18"/>
      <c r="B835" s="18"/>
    </row>
    <row r="836">
      <c r="A836" s="18"/>
      <c r="B836" s="18"/>
    </row>
    <row r="837">
      <c r="A837" s="18"/>
      <c r="B837" s="18"/>
    </row>
    <row r="838">
      <c r="A838" s="18"/>
      <c r="B838" s="18"/>
    </row>
    <row r="839">
      <c r="A839" s="18"/>
      <c r="B839" s="18"/>
    </row>
    <row r="840">
      <c r="A840" s="18"/>
      <c r="B840" s="18"/>
    </row>
    <row r="841">
      <c r="A841" s="18"/>
      <c r="B841" s="18"/>
    </row>
    <row r="842">
      <c r="A842" s="18"/>
      <c r="B842" s="18"/>
    </row>
    <row r="843">
      <c r="A843" s="18"/>
      <c r="B843" s="18"/>
    </row>
    <row r="844">
      <c r="A844" s="18"/>
      <c r="B844" s="18"/>
    </row>
    <row r="845">
      <c r="A845" s="18"/>
      <c r="B845" s="18"/>
    </row>
    <row r="846">
      <c r="A846" s="18"/>
      <c r="B846" s="18"/>
    </row>
    <row r="847">
      <c r="A847" s="18"/>
      <c r="B847" s="18"/>
    </row>
    <row r="848">
      <c r="A848" s="18"/>
      <c r="B848" s="18"/>
    </row>
    <row r="849">
      <c r="A849" s="18"/>
      <c r="B849" s="18"/>
    </row>
    <row r="850">
      <c r="A850" s="18"/>
      <c r="B850" s="18"/>
    </row>
    <row r="851">
      <c r="A851" s="18"/>
      <c r="B851" s="18"/>
    </row>
    <row r="852">
      <c r="A852" s="18"/>
      <c r="B852" s="18"/>
    </row>
    <row r="853">
      <c r="A853" s="18"/>
      <c r="B853" s="18"/>
    </row>
    <row r="854">
      <c r="A854" s="18"/>
      <c r="B854" s="18"/>
    </row>
    <row r="855">
      <c r="A855" s="18"/>
      <c r="B855" s="18"/>
    </row>
    <row r="856">
      <c r="A856" s="18"/>
      <c r="B856" s="18"/>
    </row>
    <row r="857">
      <c r="A857" s="18"/>
      <c r="B857" s="18"/>
    </row>
    <row r="858">
      <c r="A858" s="18"/>
      <c r="B858" s="18"/>
    </row>
    <row r="859">
      <c r="A859" s="18"/>
      <c r="B859" s="18"/>
    </row>
    <row r="860">
      <c r="A860" s="18"/>
      <c r="B860" s="18"/>
    </row>
    <row r="861">
      <c r="A861" s="18"/>
      <c r="B861" s="18"/>
    </row>
    <row r="862">
      <c r="A862" s="18"/>
      <c r="B862" s="18"/>
    </row>
    <row r="863">
      <c r="A863" s="18"/>
      <c r="B863" s="18"/>
    </row>
    <row r="864">
      <c r="A864" s="18"/>
      <c r="B864" s="18"/>
    </row>
    <row r="865">
      <c r="A865" s="18"/>
      <c r="B865" s="18"/>
    </row>
    <row r="866">
      <c r="A866" s="18"/>
      <c r="B866" s="18"/>
    </row>
    <row r="867">
      <c r="A867" s="18"/>
      <c r="B867" s="18"/>
    </row>
    <row r="868">
      <c r="A868" s="18"/>
      <c r="B868" s="18"/>
    </row>
    <row r="869">
      <c r="A869" s="18"/>
      <c r="B869" s="18"/>
    </row>
    <row r="870">
      <c r="A870" s="18"/>
      <c r="B870" s="18"/>
    </row>
    <row r="871">
      <c r="A871" s="18"/>
      <c r="B871" s="18"/>
    </row>
    <row r="872">
      <c r="A872" s="18"/>
      <c r="B872" s="18"/>
    </row>
    <row r="873">
      <c r="A873" s="18"/>
      <c r="B873" s="18"/>
    </row>
    <row r="874">
      <c r="A874" s="18"/>
      <c r="B874" s="18"/>
    </row>
    <row r="875">
      <c r="A875" s="18"/>
      <c r="B875" s="18"/>
    </row>
    <row r="876">
      <c r="A876" s="18"/>
      <c r="B876" s="18"/>
    </row>
    <row r="877">
      <c r="A877" s="18"/>
      <c r="B877" s="18"/>
    </row>
    <row r="878">
      <c r="A878" s="18"/>
      <c r="B878" s="18"/>
    </row>
    <row r="879">
      <c r="A879" s="18"/>
      <c r="B879" s="18"/>
    </row>
    <row r="880">
      <c r="A880" s="18"/>
      <c r="B880" s="18"/>
    </row>
    <row r="881">
      <c r="A881" s="18"/>
      <c r="B881" s="18"/>
    </row>
    <row r="882">
      <c r="A882" s="18"/>
      <c r="B882" s="18"/>
    </row>
    <row r="883">
      <c r="A883" s="18"/>
      <c r="B883" s="18"/>
    </row>
    <row r="884">
      <c r="A884" s="18"/>
      <c r="B884" s="18"/>
    </row>
    <row r="885">
      <c r="A885" s="18"/>
      <c r="B885" s="18"/>
    </row>
    <row r="886">
      <c r="A886" s="18"/>
      <c r="B886" s="18"/>
    </row>
    <row r="887">
      <c r="A887" s="18"/>
      <c r="B887" s="18"/>
    </row>
    <row r="888">
      <c r="A888" s="18"/>
      <c r="B888" s="18"/>
    </row>
    <row r="889">
      <c r="A889" s="18"/>
      <c r="B889" s="18"/>
    </row>
    <row r="890">
      <c r="A890" s="18"/>
      <c r="B890" s="18"/>
    </row>
    <row r="891">
      <c r="A891" s="18"/>
      <c r="B891" s="18"/>
    </row>
    <row r="892">
      <c r="A892" s="18"/>
      <c r="B892" s="18"/>
    </row>
    <row r="893">
      <c r="A893" s="18"/>
      <c r="B893" s="18"/>
    </row>
    <row r="894">
      <c r="A894" s="18"/>
      <c r="B894" s="18"/>
    </row>
    <row r="895">
      <c r="A895" s="18"/>
      <c r="B895" s="18"/>
    </row>
    <row r="896">
      <c r="A896" s="18"/>
      <c r="B896" s="18"/>
    </row>
    <row r="897">
      <c r="A897" s="18"/>
      <c r="B897" s="18"/>
    </row>
    <row r="898">
      <c r="A898" s="18"/>
      <c r="B898" s="18"/>
    </row>
    <row r="899">
      <c r="A899" s="18"/>
      <c r="B899" s="18"/>
    </row>
    <row r="900">
      <c r="A900" s="18"/>
      <c r="B900" s="18"/>
    </row>
    <row r="901">
      <c r="A901" s="18"/>
      <c r="B901" s="18"/>
    </row>
    <row r="902">
      <c r="A902" s="18"/>
      <c r="B902" s="18"/>
    </row>
    <row r="903">
      <c r="A903" s="18"/>
      <c r="B903" s="18"/>
    </row>
    <row r="904">
      <c r="A904" s="18"/>
      <c r="B904" s="18"/>
    </row>
    <row r="905">
      <c r="A905" s="18"/>
      <c r="B905" s="18"/>
    </row>
    <row r="906">
      <c r="A906" s="18"/>
      <c r="B906" s="18"/>
    </row>
    <row r="907">
      <c r="A907" s="18"/>
      <c r="B907" s="18"/>
    </row>
    <row r="908">
      <c r="A908" s="18"/>
      <c r="B908" s="18"/>
    </row>
    <row r="909">
      <c r="A909" s="18"/>
      <c r="B909" s="18"/>
    </row>
    <row r="910">
      <c r="A910" s="18"/>
      <c r="B910" s="18"/>
    </row>
    <row r="911">
      <c r="A911" s="18"/>
      <c r="B911" s="18"/>
    </row>
    <row r="912">
      <c r="A912" s="18"/>
      <c r="B912" s="18"/>
    </row>
    <row r="913">
      <c r="A913" s="18"/>
      <c r="B913" s="18"/>
    </row>
    <row r="914">
      <c r="A914" s="18"/>
      <c r="B914" s="18"/>
    </row>
    <row r="915">
      <c r="A915" s="18"/>
      <c r="B915" s="18"/>
    </row>
    <row r="916">
      <c r="A916" s="18"/>
      <c r="B916" s="18"/>
    </row>
    <row r="917">
      <c r="A917" s="18"/>
      <c r="B917" s="18"/>
    </row>
    <row r="918">
      <c r="A918" s="18"/>
      <c r="B918" s="18"/>
    </row>
    <row r="919">
      <c r="A919" s="18"/>
      <c r="B919" s="18"/>
    </row>
    <row r="920">
      <c r="A920" s="18"/>
      <c r="B920" s="18"/>
    </row>
    <row r="921">
      <c r="A921" s="18"/>
      <c r="B921" s="18"/>
    </row>
    <row r="922">
      <c r="A922" s="18"/>
      <c r="B922" s="18"/>
    </row>
    <row r="923">
      <c r="A923" s="18"/>
      <c r="B923" s="18"/>
    </row>
    <row r="924">
      <c r="A924" s="18"/>
      <c r="B924" s="18"/>
    </row>
    <row r="925">
      <c r="A925" s="18"/>
      <c r="B925" s="18"/>
    </row>
    <row r="926">
      <c r="A926" s="18"/>
      <c r="B926" s="18"/>
    </row>
    <row r="927">
      <c r="A927" s="18"/>
      <c r="B927" s="18"/>
    </row>
    <row r="928">
      <c r="A928" s="18"/>
      <c r="B928" s="18"/>
    </row>
    <row r="929">
      <c r="A929" s="18"/>
      <c r="B929" s="18"/>
    </row>
    <row r="930">
      <c r="A930" s="18"/>
      <c r="B930" s="18"/>
    </row>
    <row r="931">
      <c r="A931" s="18"/>
      <c r="B931" s="18"/>
    </row>
    <row r="932">
      <c r="A932" s="18"/>
      <c r="B932" s="18"/>
    </row>
    <row r="933">
      <c r="A933" s="18"/>
      <c r="B933" s="18"/>
    </row>
    <row r="934">
      <c r="A934" s="18"/>
      <c r="B934" s="18"/>
    </row>
    <row r="935">
      <c r="A935" s="18"/>
      <c r="B935" s="18"/>
    </row>
    <row r="936">
      <c r="A936" s="18"/>
      <c r="B936" s="18"/>
    </row>
    <row r="937">
      <c r="A937" s="18"/>
      <c r="B937" s="18"/>
    </row>
    <row r="938">
      <c r="A938" s="18"/>
      <c r="B938" s="18"/>
    </row>
    <row r="939">
      <c r="A939" s="18"/>
      <c r="B939" s="18"/>
    </row>
    <row r="940">
      <c r="A940" s="18"/>
      <c r="B940" s="18"/>
    </row>
    <row r="941">
      <c r="A941" s="18"/>
      <c r="B941" s="18"/>
    </row>
    <row r="942">
      <c r="A942" s="18"/>
      <c r="B942" s="18"/>
    </row>
    <row r="943">
      <c r="A943" s="18"/>
      <c r="B943" s="18"/>
    </row>
    <row r="944">
      <c r="A944" s="18"/>
      <c r="B944" s="18"/>
    </row>
    <row r="945">
      <c r="A945" s="18"/>
      <c r="B945" s="18"/>
    </row>
    <row r="946">
      <c r="A946" s="18"/>
      <c r="B946" s="18"/>
    </row>
    <row r="947">
      <c r="A947" s="18"/>
      <c r="B947" s="18"/>
    </row>
    <row r="948">
      <c r="A948" s="18"/>
      <c r="B948" s="18"/>
    </row>
    <row r="949">
      <c r="A949" s="18"/>
      <c r="B949" s="18"/>
    </row>
    <row r="950">
      <c r="A950" s="18"/>
      <c r="B950" s="18"/>
    </row>
    <row r="951">
      <c r="A951" s="18"/>
      <c r="B951" s="18"/>
    </row>
    <row r="952">
      <c r="A952" s="18"/>
      <c r="B952" s="18"/>
    </row>
    <row r="953">
      <c r="A953" s="18"/>
      <c r="B953" s="18"/>
    </row>
    <row r="954">
      <c r="A954" s="18"/>
      <c r="B954" s="18"/>
    </row>
    <row r="955">
      <c r="A955" s="18"/>
      <c r="B955" s="18"/>
    </row>
    <row r="956">
      <c r="A956" s="18"/>
      <c r="B956" s="18"/>
    </row>
    <row r="957">
      <c r="A957" s="18"/>
      <c r="B957" s="18"/>
    </row>
    <row r="958">
      <c r="A958" s="18"/>
      <c r="B958" s="18"/>
    </row>
    <row r="959">
      <c r="A959" s="18"/>
      <c r="B959" s="18"/>
    </row>
    <row r="960">
      <c r="A960" s="18"/>
      <c r="B960" s="18"/>
    </row>
    <row r="961">
      <c r="A961" s="18"/>
      <c r="B961" s="18"/>
    </row>
    <row r="962">
      <c r="A962" s="18"/>
      <c r="B962" s="18"/>
    </row>
    <row r="963">
      <c r="A963" s="18"/>
      <c r="B963" s="18"/>
    </row>
    <row r="964">
      <c r="A964" s="18"/>
      <c r="B964" s="18"/>
    </row>
    <row r="965">
      <c r="A965" s="18"/>
      <c r="B965" s="18"/>
    </row>
    <row r="966">
      <c r="A966" s="18"/>
      <c r="B966" s="18"/>
    </row>
    <row r="967">
      <c r="A967" s="18"/>
      <c r="B967" s="18"/>
    </row>
    <row r="968">
      <c r="A968" s="18"/>
      <c r="B968" s="18"/>
    </row>
    <row r="969">
      <c r="A969" s="18"/>
      <c r="B969" s="18"/>
    </row>
    <row r="970">
      <c r="A970" s="18"/>
      <c r="B970" s="18"/>
    </row>
    <row r="971">
      <c r="A971" s="18"/>
      <c r="B971" s="18"/>
    </row>
    <row r="972">
      <c r="A972" s="18"/>
      <c r="B972" s="18"/>
    </row>
    <row r="973">
      <c r="A973" s="18"/>
      <c r="B973" s="18"/>
    </row>
    <row r="974">
      <c r="A974" s="18"/>
      <c r="B974" s="18"/>
    </row>
    <row r="975">
      <c r="A975" s="18"/>
      <c r="B975" s="18"/>
    </row>
    <row r="976">
      <c r="A976" s="18"/>
      <c r="B976" s="18"/>
    </row>
    <row r="977">
      <c r="A977" s="18"/>
      <c r="B977" s="18"/>
    </row>
    <row r="978">
      <c r="A978" s="18"/>
      <c r="B978" s="18"/>
    </row>
    <row r="979">
      <c r="A979" s="18"/>
      <c r="B979" s="18"/>
    </row>
    <row r="980">
      <c r="A980" s="18"/>
      <c r="B980" s="18"/>
    </row>
    <row r="981">
      <c r="A981" s="18"/>
      <c r="B981" s="18"/>
    </row>
    <row r="982">
      <c r="A982" s="18"/>
      <c r="B982" s="18"/>
    </row>
    <row r="983">
      <c r="A983" s="18"/>
      <c r="B983" s="18"/>
    </row>
    <row r="984">
      <c r="A984" s="18"/>
      <c r="B984" s="18"/>
    </row>
    <row r="985">
      <c r="A985" s="18"/>
      <c r="B985" s="18"/>
    </row>
    <row r="986">
      <c r="A986" s="18"/>
      <c r="B986" s="18"/>
    </row>
    <row r="987">
      <c r="A987" s="18"/>
      <c r="B987" s="18"/>
    </row>
    <row r="988">
      <c r="A988" s="18"/>
      <c r="B988" s="18"/>
    </row>
    <row r="989">
      <c r="A989" s="18"/>
      <c r="B989" s="18"/>
    </row>
    <row r="990">
      <c r="A990" s="18"/>
      <c r="B990" s="18"/>
    </row>
    <row r="991">
      <c r="A991" s="18"/>
      <c r="B991" s="18"/>
    </row>
    <row r="992">
      <c r="A992" s="18"/>
      <c r="B992" s="18"/>
    </row>
    <row r="993">
      <c r="A993" s="18"/>
      <c r="B993" s="18"/>
    </row>
    <row r="994">
      <c r="A994" s="18"/>
      <c r="B994" s="18"/>
    </row>
    <row r="995">
      <c r="A995" s="18"/>
      <c r="B995" s="18"/>
    </row>
    <row r="996">
      <c r="A996" s="18"/>
      <c r="B996" s="18"/>
    </row>
    <row r="997">
      <c r="A997" s="18"/>
      <c r="B997" s="18"/>
    </row>
    <row r="998">
      <c r="A998" s="18"/>
      <c r="B998" s="18"/>
    </row>
    <row r="999">
      <c r="A999" s="18"/>
      <c r="B999" s="18"/>
    </row>
    <row r="1000">
      <c r="A1000" s="18"/>
      <c r="B1000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6.75"/>
    <col customWidth="1" min="3" max="3" width="23.75"/>
    <col customWidth="1" min="4" max="4" width="22.75"/>
    <col customWidth="1" min="5" max="5" width="27.63"/>
    <col customWidth="1" min="6" max="6" width="21.5"/>
    <col customWidth="1" min="7" max="7" width="25.63"/>
    <col customWidth="1" min="8" max="8" width="22.25"/>
    <col customWidth="1" min="9" max="9" width="23.5"/>
    <col customWidth="1" min="10" max="10" width="25.13"/>
    <col customWidth="1" min="11" max="11" width="24.13"/>
    <col customWidth="1" min="12" max="12" width="22.38"/>
    <col customWidth="1" min="13" max="13" width="26.63"/>
    <col customWidth="1" min="14" max="14" width="26.13"/>
    <col customWidth="1" min="15" max="15" width="23.25"/>
    <col customWidth="1" min="16" max="17" width="10.5"/>
    <col customWidth="1" min="18" max="18" width="18.75"/>
    <col customWidth="1" min="19" max="19" width="21.0"/>
    <col customWidth="1" min="20" max="20" width="22.63"/>
    <col customWidth="1" min="21" max="21" width="32.88"/>
    <col customWidth="1" min="22" max="22" width="32.25"/>
    <col customWidth="1" min="23" max="23" width="27.63"/>
    <col customWidth="1" min="24" max="25" width="25.0"/>
    <col customWidth="1" min="26" max="26" width="25.5"/>
    <col customWidth="1" min="27" max="27" width="24.88"/>
    <col customWidth="1" min="28" max="28" width="33.13"/>
    <col customWidth="1" min="29" max="29" width="29.25"/>
    <col customWidth="1" min="30" max="30" width="31.88"/>
    <col customWidth="1" min="31" max="31" width="30.25"/>
    <col customWidth="1" min="32" max="32" width="25.88"/>
    <col customWidth="1" min="33" max="33" width="23.75"/>
    <col customWidth="1" min="34" max="34" width="30.38"/>
    <col customWidth="1" min="35" max="35" width="27.25"/>
    <col customWidth="1" min="36" max="36" width="29.25"/>
    <col customWidth="1" min="37" max="37" width="20.63"/>
    <col customWidth="1" min="38" max="38" width="20.5"/>
    <col customWidth="1" min="39" max="39" width="21.38"/>
    <col customWidth="1" min="40" max="40" width="30.13"/>
    <col customWidth="1" min="41" max="41" width="32.13"/>
    <col customWidth="1" min="42" max="42" width="28.63"/>
    <col customWidth="1" min="43" max="43" width="32.88"/>
    <col customWidth="1" min="44" max="44" width="16.0"/>
    <col customWidth="1" min="45" max="45" width="16.63"/>
    <col customWidth="1" min="46" max="46" width="21.5"/>
    <col customWidth="1" min="47" max="47" width="15.13"/>
    <col customWidth="1" min="48" max="48" width="25.5"/>
    <col customWidth="1" min="49" max="49" width="29.5"/>
    <col customWidth="1" min="50" max="50" width="23.0"/>
    <col customWidth="1" min="51" max="51" width="27.38"/>
    <col customWidth="1" min="52" max="52" width="36.25"/>
    <col customWidth="1" min="53" max="53" width="29.5"/>
    <col customWidth="1" min="54" max="54" width="24.5"/>
    <col customWidth="1" min="55" max="55" width="23.38"/>
    <col customWidth="1" min="56" max="56" width="28.75"/>
    <col customWidth="1" min="57" max="57" width="26.5"/>
    <col customWidth="1" min="58" max="58" width="31.0"/>
    <col customWidth="1" min="59" max="134" width="25.5"/>
  </cols>
  <sheetData>
    <row r="1">
      <c r="A1" s="23" t="s">
        <v>120</v>
      </c>
      <c r="B1" s="17" t="s">
        <v>169</v>
      </c>
      <c r="C1" s="17" t="s">
        <v>170</v>
      </c>
      <c r="D1" s="17" t="s">
        <v>171</v>
      </c>
      <c r="E1" s="17" t="s">
        <v>172</v>
      </c>
      <c r="F1" s="17" t="s">
        <v>173</v>
      </c>
      <c r="G1" s="17" t="s">
        <v>174</v>
      </c>
      <c r="H1" s="17" t="s">
        <v>175</v>
      </c>
      <c r="I1" s="17" t="s">
        <v>176</v>
      </c>
      <c r="J1" s="17" t="s">
        <v>177</v>
      </c>
      <c r="K1" s="17" t="s">
        <v>178</v>
      </c>
      <c r="L1" s="17" t="s">
        <v>179</v>
      </c>
      <c r="M1" s="17" t="s">
        <v>180</v>
      </c>
      <c r="N1" s="17" t="s">
        <v>181</v>
      </c>
      <c r="O1" s="17" t="s">
        <v>182</v>
      </c>
      <c r="P1" s="17" t="s">
        <v>183</v>
      </c>
      <c r="Q1" s="17" t="s">
        <v>184</v>
      </c>
      <c r="R1" s="17" t="s">
        <v>185</v>
      </c>
      <c r="S1" s="17" t="s">
        <v>186</v>
      </c>
      <c r="T1" s="17" t="s">
        <v>187</v>
      </c>
      <c r="U1" s="17" t="s">
        <v>188</v>
      </c>
      <c r="V1" s="17" t="s">
        <v>189</v>
      </c>
      <c r="W1" s="17" t="s">
        <v>190</v>
      </c>
      <c r="X1" s="17" t="s">
        <v>191</v>
      </c>
      <c r="Y1" s="17" t="s">
        <v>192</v>
      </c>
      <c r="Z1" s="17" t="s">
        <v>193</v>
      </c>
      <c r="AA1" s="17" t="s">
        <v>194</v>
      </c>
      <c r="AB1" s="17" t="s">
        <v>195</v>
      </c>
      <c r="AC1" s="17" t="s">
        <v>196</v>
      </c>
      <c r="AD1" s="17" t="s">
        <v>197</v>
      </c>
      <c r="AE1" s="17" t="s">
        <v>198</v>
      </c>
      <c r="AF1" s="17" t="s">
        <v>199</v>
      </c>
      <c r="AG1" s="17" t="s">
        <v>200</v>
      </c>
      <c r="AH1" s="24" t="s">
        <v>123</v>
      </c>
      <c r="AI1" s="17" t="s">
        <v>201</v>
      </c>
      <c r="AJ1" s="24" t="s">
        <v>202</v>
      </c>
      <c r="AK1" s="17" t="s">
        <v>203</v>
      </c>
      <c r="AL1" s="17" t="s">
        <v>204</v>
      </c>
      <c r="AM1" s="17" t="s">
        <v>205</v>
      </c>
      <c r="AN1" s="17" t="s">
        <v>206</v>
      </c>
      <c r="AO1" s="17" t="s">
        <v>207</v>
      </c>
      <c r="AP1" s="17" t="s">
        <v>208</v>
      </c>
      <c r="AQ1" s="17" t="s">
        <v>209</v>
      </c>
      <c r="AR1" s="17" t="s">
        <v>210</v>
      </c>
      <c r="AS1" s="17" t="s">
        <v>211</v>
      </c>
      <c r="AT1" s="17" t="s">
        <v>212</v>
      </c>
      <c r="AU1" s="17" t="s">
        <v>213</v>
      </c>
      <c r="AV1" s="17" t="s">
        <v>214</v>
      </c>
      <c r="AW1" s="17" t="s">
        <v>215</v>
      </c>
      <c r="AX1" s="17" t="s">
        <v>216</v>
      </c>
      <c r="AY1" s="17" t="s">
        <v>217</v>
      </c>
      <c r="AZ1" s="17" t="s">
        <v>218</v>
      </c>
      <c r="BA1" s="17" t="s">
        <v>219</v>
      </c>
      <c r="BB1" s="17" t="s">
        <v>220</v>
      </c>
      <c r="BC1" s="17" t="s">
        <v>221</v>
      </c>
      <c r="BD1" s="17" t="s">
        <v>222</v>
      </c>
      <c r="BE1" s="17" t="s">
        <v>223</v>
      </c>
      <c r="BF1" s="17" t="s">
        <v>224</v>
      </c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</row>
    <row r="2">
      <c r="A2" s="20" t="s">
        <v>132</v>
      </c>
      <c r="B2" s="25">
        <v>23.700000000000003</v>
      </c>
      <c r="C2" s="21">
        <v>28.6</v>
      </c>
      <c r="D2" s="21">
        <v>9.6</v>
      </c>
      <c r="E2" s="20">
        <v>9.7</v>
      </c>
      <c r="F2" s="21">
        <v>9.4</v>
      </c>
      <c r="G2" s="20">
        <v>48.3</v>
      </c>
      <c r="H2" s="21">
        <v>45.0</v>
      </c>
      <c r="I2" s="20">
        <v>41.8</v>
      </c>
      <c r="J2" s="21">
        <v>76.0</v>
      </c>
      <c r="K2" s="21">
        <v>18.4</v>
      </c>
      <c r="L2" s="21">
        <v>16.700000000000003</v>
      </c>
      <c r="M2" s="21">
        <v>31.299999999999997</v>
      </c>
      <c r="N2" s="21">
        <v>63.9</v>
      </c>
      <c r="O2" s="21">
        <v>95.5</v>
      </c>
      <c r="P2" s="19">
        <v>4.8</v>
      </c>
      <c r="Q2" s="19">
        <v>9.9</v>
      </c>
      <c r="R2" s="19">
        <v>8.0</v>
      </c>
      <c r="S2" s="26">
        <v>5.2</v>
      </c>
      <c r="T2" s="26">
        <v>35.7</v>
      </c>
      <c r="U2" s="19">
        <v>14.9</v>
      </c>
      <c r="V2" s="26">
        <v>27.0</v>
      </c>
      <c r="W2" s="26">
        <v>24.8</v>
      </c>
      <c r="X2" s="19">
        <v>46.2</v>
      </c>
      <c r="Y2" s="19">
        <v>31.0</v>
      </c>
      <c r="Z2" s="19">
        <v>42.5</v>
      </c>
      <c r="AA2" s="19">
        <v>63.1</v>
      </c>
      <c r="AB2" s="19">
        <v>84.5</v>
      </c>
      <c r="AC2" s="19">
        <v>27.4</v>
      </c>
      <c r="AD2" s="19">
        <v>46.6</v>
      </c>
      <c r="AE2" s="19">
        <v>23.4</v>
      </c>
      <c r="AF2" s="26">
        <v>30.9</v>
      </c>
      <c r="AG2" s="19">
        <v>38.3</v>
      </c>
      <c r="AH2" s="26">
        <v>17.25</v>
      </c>
      <c r="AI2" s="19">
        <v>32.1</v>
      </c>
      <c r="AJ2" s="27">
        <v>44.2</v>
      </c>
      <c r="AK2" s="19">
        <v>92.5</v>
      </c>
      <c r="AL2" s="22">
        <v>14.024999999999999</v>
      </c>
      <c r="AM2" s="26">
        <v>17.0</v>
      </c>
      <c r="AN2" s="26">
        <v>94.6</v>
      </c>
      <c r="AO2" s="20">
        <v>92.1</v>
      </c>
      <c r="AP2" s="20">
        <v>89.9</v>
      </c>
      <c r="AQ2" s="20">
        <v>97.1</v>
      </c>
      <c r="AR2" s="20">
        <v>27.1</v>
      </c>
      <c r="AS2" s="20">
        <v>6.2</v>
      </c>
      <c r="AT2" s="20">
        <v>3.2</v>
      </c>
      <c r="AU2" s="19">
        <v>0.3</v>
      </c>
      <c r="AV2" s="20">
        <v>10.0</v>
      </c>
      <c r="AW2" s="20">
        <v>61.9</v>
      </c>
      <c r="AX2" s="20">
        <v>55.9</v>
      </c>
      <c r="AY2" s="19">
        <v>5.1</v>
      </c>
      <c r="AZ2" s="20">
        <v>10.9</v>
      </c>
      <c r="BA2" s="19">
        <v>0.3</v>
      </c>
      <c r="BB2" s="20">
        <v>86.1</v>
      </c>
      <c r="BC2" s="19">
        <v>38.3</v>
      </c>
      <c r="BD2" s="19">
        <f t="shared" ref="BD2:BD37" si="1">AY2+AZ2</f>
        <v>16</v>
      </c>
      <c r="BE2" s="20">
        <v>11.4</v>
      </c>
      <c r="BF2" s="28">
        <v>83.25</v>
      </c>
    </row>
    <row r="3">
      <c r="A3" s="20" t="s">
        <v>133</v>
      </c>
      <c r="B3" s="25">
        <v>17.7</v>
      </c>
      <c r="C3" s="21">
        <v>22.0</v>
      </c>
      <c r="D3" s="21">
        <v>9.0</v>
      </c>
      <c r="E3" s="20">
        <v>17.3</v>
      </c>
      <c r="F3" s="21">
        <v>10.3</v>
      </c>
      <c r="G3" s="20">
        <v>72.9</v>
      </c>
      <c r="H3" s="21">
        <v>51.3</v>
      </c>
      <c r="I3" s="20">
        <v>48.1</v>
      </c>
      <c r="J3" s="21">
        <v>80.5</v>
      </c>
      <c r="K3" s="21">
        <v>14.2</v>
      </c>
      <c r="L3" s="21">
        <v>30.599999999999994</v>
      </c>
      <c r="M3" s="21">
        <v>35.099999999999994</v>
      </c>
      <c r="N3" s="21">
        <v>59.5</v>
      </c>
      <c r="O3" s="21">
        <v>93.8</v>
      </c>
      <c r="P3" s="19">
        <v>3.3</v>
      </c>
      <c r="Q3" s="19">
        <v>13.4</v>
      </c>
      <c r="R3" s="19">
        <v>9.1</v>
      </c>
      <c r="S3" s="26">
        <v>10.1</v>
      </c>
      <c r="T3" s="26">
        <v>41.2</v>
      </c>
      <c r="U3" s="19">
        <v>15.2</v>
      </c>
      <c r="V3" s="26">
        <v>45.7</v>
      </c>
      <c r="W3" s="26">
        <v>25.5</v>
      </c>
      <c r="X3" s="19">
        <v>54.2</v>
      </c>
      <c r="Y3" s="19">
        <v>26.0</v>
      </c>
      <c r="Z3" s="19">
        <v>21.1</v>
      </c>
      <c r="AA3" s="19">
        <v>59.3</v>
      </c>
      <c r="AB3" s="19">
        <v>80.6</v>
      </c>
      <c r="AC3" s="19">
        <v>18.1</v>
      </c>
      <c r="AD3" s="19">
        <v>41.2</v>
      </c>
      <c r="AE3" s="19">
        <v>23.5</v>
      </c>
      <c r="AF3" s="26">
        <v>32.2</v>
      </c>
      <c r="AG3" s="19">
        <v>54.0</v>
      </c>
      <c r="AH3" s="26">
        <v>25.3</v>
      </c>
      <c r="AI3" s="19">
        <v>45.5</v>
      </c>
      <c r="AJ3" s="27">
        <v>69.9</v>
      </c>
      <c r="AK3" s="19">
        <v>91.3</v>
      </c>
      <c r="AL3" s="22">
        <v>8.7</v>
      </c>
      <c r="AM3" s="26">
        <v>36.6</v>
      </c>
      <c r="AN3" s="26">
        <v>72.4</v>
      </c>
      <c r="AO3" s="20">
        <v>67.7</v>
      </c>
      <c r="AP3" s="20">
        <v>51.3</v>
      </c>
      <c r="AQ3" s="20">
        <v>83.4</v>
      </c>
      <c r="AR3" s="20">
        <v>38.0</v>
      </c>
      <c r="AS3" s="20">
        <v>8.0</v>
      </c>
      <c r="AT3" s="20">
        <v>3.6</v>
      </c>
      <c r="AU3" s="19">
        <v>0.5</v>
      </c>
      <c r="AV3" s="20">
        <v>59.8</v>
      </c>
      <c r="AW3" s="20">
        <v>59.0</v>
      </c>
      <c r="AX3" s="20">
        <v>58.9</v>
      </c>
      <c r="AY3" s="19">
        <v>9.3</v>
      </c>
      <c r="AZ3" s="20">
        <v>5.9</v>
      </c>
      <c r="BA3" s="19">
        <v>0.5</v>
      </c>
      <c r="BB3" s="20">
        <v>84.1</v>
      </c>
      <c r="BC3" s="19">
        <v>56.0</v>
      </c>
      <c r="BD3" s="19">
        <f t="shared" si="1"/>
        <v>15.2</v>
      </c>
      <c r="BE3" s="20">
        <v>12.3</v>
      </c>
      <c r="BF3" s="28">
        <v>81.55</v>
      </c>
    </row>
    <row r="4">
      <c r="A4" s="20" t="s">
        <v>134</v>
      </c>
      <c r="B4" s="25">
        <v>18.8</v>
      </c>
      <c r="C4" s="21">
        <v>24.9</v>
      </c>
      <c r="D4" s="21">
        <v>7.0</v>
      </c>
      <c r="E4" s="20">
        <v>13.8</v>
      </c>
      <c r="F4" s="21">
        <v>9.9</v>
      </c>
      <c r="G4" s="20">
        <v>64.1</v>
      </c>
      <c r="H4" s="21">
        <v>32.099999999999994</v>
      </c>
      <c r="I4" s="20">
        <v>44.7</v>
      </c>
      <c r="J4" s="21">
        <v>70.5</v>
      </c>
      <c r="K4" s="21">
        <v>18.1</v>
      </c>
      <c r="L4" s="21">
        <v>25.599999999999994</v>
      </c>
      <c r="M4" s="21">
        <v>24.5</v>
      </c>
      <c r="N4" s="21">
        <v>36.6</v>
      </c>
      <c r="O4" s="21">
        <v>95.6</v>
      </c>
      <c r="P4" s="19">
        <v>6.4</v>
      </c>
      <c r="Q4" s="19">
        <v>20.2</v>
      </c>
      <c r="R4" s="19">
        <v>11.5</v>
      </c>
      <c r="S4" s="26">
        <v>3.4</v>
      </c>
      <c r="T4" s="26">
        <v>30.0</v>
      </c>
      <c r="U4" s="19">
        <v>12.6</v>
      </c>
      <c r="V4" s="26">
        <v>29.0</v>
      </c>
      <c r="W4" s="26">
        <v>16.1</v>
      </c>
      <c r="X4" s="19">
        <v>62.6</v>
      </c>
      <c r="Y4" s="19">
        <v>32.8</v>
      </c>
      <c r="Z4" s="19">
        <v>29.4</v>
      </c>
      <c r="AA4" s="19">
        <v>71.7</v>
      </c>
      <c r="AB4" s="19">
        <v>78.5</v>
      </c>
      <c r="AC4" s="19">
        <v>9.7</v>
      </c>
      <c r="AD4" s="19">
        <v>55.8</v>
      </c>
      <c r="AE4" s="19">
        <v>31.3</v>
      </c>
      <c r="AF4" s="26">
        <v>19.8</v>
      </c>
      <c r="AG4" s="19">
        <v>34.5</v>
      </c>
      <c r="AH4" s="26">
        <v>20.65</v>
      </c>
      <c r="AI4" s="19">
        <v>37.5</v>
      </c>
      <c r="AJ4" s="27">
        <v>55.2</v>
      </c>
      <c r="AK4" s="19">
        <v>92.4</v>
      </c>
      <c r="AL4" s="22">
        <v>22.174999999999997</v>
      </c>
      <c r="AM4" s="26">
        <v>9.3</v>
      </c>
      <c r="AN4" s="26">
        <v>76.9</v>
      </c>
      <c r="AO4" s="20">
        <v>79.4</v>
      </c>
      <c r="AP4" s="20">
        <v>73.4</v>
      </c>
      <c r="AQ4" s="20">
        <v>91.3</v>
      </c>
      <c r="AR4" s="20">
        <v>47.8</v>
      </c>
      <c r="AS4" s="20">
        <v>9.2</v>
      </c>
      <c r="AT4" s="20">
        <v>3.9</v>
      </c>
      <c r="AU4" s="19">
        <v>1.2</v>
      </c>
      <c r="AV4" s="20">
        <v>49.6</v>
      </c>
      <c r="AW4" s="20">
        <v>24.3</v>
      </c>
      <c r="AX4" s="20">
        <v>59.3</v>
      </c>
      <c r="AY4" s="19">
        <v>7.7</v>
      </c>
      <c r="AZ4" s="20">
        <v>12.7</v>
      </c>
      <c r="BA4" s="19">
        <v>0.3</v>
      </c>
      <c r="BB4" s="20">
        <v>83.7</v>
      </c>
      <c r="BC4" s="19">
        <v>51.0</v>
      </c>
      <c r="BD4" s="19">
        <f t="shared" si="1"/>
        <v>20.4</v>
      </c>
      <c r="BE4" s="20">
        <v>26.5</v>
      </c>
      <c r="BF4" s="28">
        <v>83.3</v>
      </c>
    </row>
    <row r="5">
      <c r="A5" s="20" t="s">
        <v>135</v>
      </c>
      <c r="B5" s="25">
        <v>20.1</v>
      </c>
      <c r="C5" s="21">
        <v>20.1</v>
      </c>
      <c r="D5" s="21">
        <v>10.799999999999999</v>
      </c>
      <c r="E5" s="20">
        <v>12.7</v>
      </c>
      <c r="F5" s="21">
        <v>11.3</v>
      </c>
      <c r="G5" s="20">
        <v>68.8</v>
      </c>
      <c r="H5" s="21">
        <v>45.2</v>
      </c>
      <c r="I5" s="20">
        <v>56.2</v>
      </c>
      <c r="J5" s="21">
        <v>71.8</v>
      </c>
      <c r="K5" s="21">
        <v>14.9</v>
      </c>
      <c r="L5" s="21">
        <v>24.200000000000003</v>
      </c>
      <c r="M5" s="21">
        <v>28.099999999999994</v>
      </c>
      <c r="N5" s="21">
        <v>51.5</v>
      </c>
      <c r="O5" s="21">
        <v>94.0</v>
      </c>
      <c r="P5" s="19">
        <v>5.5</v>
      </c>
      <c r="Q5" s="19">
        <v>13.4</v>
      </c>
      <c r="R5" s="19">
        <v>13.9</v>
      </c>
      <c r="S5" s="26">
        <v>6.0</v>
      </c>
      <c r="T5" s="26">
        <v>36.8</v>
      </c>
      <c r="U5" s="19">
        <v>12.2</v>
      </c>
      <c r="V5" s="26">
        <v>34.8</v>
      </c>
      <c r="W5" s="26">
        <v>22.9</v>
      </c>
      <c r="X5" s="19">
        <v>58.4</v>
      </c>
      <c r="Y5" s="19">
        <v>33.7</v>
      </c>
      <c r="Z5" s="19">
        <v>18.4</v>
      </c>
      <c r="AA5" s="19">
        <v>67.0</v>
      </c>
      <c r="AB5" s="19">
        <v>79.9</v>
      </c>
      <c r="AC5" s="19">
        <v>10.9</v>
      </c>
      <c r="AD5" s="19">
        <v>46.1</v>
      </c>
      <c r="AE5" s="19">
        <v>28.9</v>
      </c>
      <c r="AF5" s="26">
        <v>25.4</v>
      </c>
      <c r="AG5" s="19">
        <v>44.2</v>
      </c>
      <c r="AH5" s="26">
        <v>30.3</v>
      </c>
      <c r="AI5" s="19">
        <v>54.5</v>
      </c>
      <c r="AJ5" s="27">
        <v>66.3</v>
      </c>
      <c r="AK5" s="19">
        <v>93.5</v>
      </c>
      <c r="AL5" s="22">
        <v>18.525</v>
      </c>
      <c r="AM5" s="26">
        <v>32.3</v>
      </c>
      <c r="AN5" s="26">
        <v>72.8</v>
      </c>
      <c r="AO5" s="20">
        <v>73.8</v>
      </c>
      <c r="AP5" s="20">
        <v>62.4</v>
      </c>
      <c r="AQ5" s="20">
        <v>89.4</v>
      </c>
      <c r="AR5" s="20">
        <v>37.1</v>
      </c>
      <c r="AS5" s="20">
        <v>9.3</v>
      </c>
      <c r="AT5" s="20">
        <v>3.5</v>
      </c>
      <c r="AU5" s="19">
        <v>0.7</v>
      </c>
      <c r="AV5" s="20">
        <v>49.4</v>
      </c>
      <c r="AW5" s="20">
        <v>63.0</v>
      </c>
      <c r="AX5" s="20">
        <v>55.5</v>
      </c>
      <c r="AY5" s="19">
        <v>8.5</v>
      </c>
      <c r="AZ5" s="20">
        <v>9.7</v>
      </c>
      <c r="BA5" s="19">
        <v>1.6</v>
      </c>
      <c r="BB5" s="20">
        <v>81.5</v>
      </c>
      <c r="BC5" s="19">
        <v>74.7</v>
      </c>
      <c r="BD5" s="19">
        <f t="shared" si="1"/>
        <v>18.2</v>
      </c>
      <c r="BE5" s="20">
        <v>12.8</v>
      </c>
      <c r="BF5" s="28">
        <v>88.95</v>
      </c>
    </row>
    <row r="6">
      <c r="A6" s="20" t="s">
        <v>136</v>
      </c>
      <c r="B6" s="25">
        <v>13.799999999999999</v>
      </c>
      <c r="C6" s="21">
        <v>17.1</v>
      </c>
      <c r="D6" s="21">
        <v>8.6</v>
      </c>
      <c r="E6" s="20">
        <v>5.1</v>
      </c>
      <c r="F6" s="21">
        <v>11.399999999999999</v>
      </c>
      <c r="G6" s="20">
        <v>60.6</v>
      </c>
      <c r="H6" s="21">
        <v>33.5</v>
      </c>
      <c r="I6" s="20">
        <v>54.6</v>
      </c>
      <c r="J6" s="21">
        <v>76.5</v>
      </c>
      <c r="K6" s="21">
        <v>11.6</v>
      </c>
      <c r="L6" s="21">
        <v>29.0</v>
      </c>
      <c r="M6" s="21">
        <v>29.0</v>
      </c>
      <c r="N6" s="21">
        <v>46.1</v>
      </c>
      <c r="O6" s="21">
        <v>92.9</v>
      </c>
      <c r="P6" s="19">
        <v>3.6</v>
      </c>
      <c r="Q6" s="19">
        <v>12.5</v>
      </c>
      <c r="R6" s="19">
        <v>28.1</v>
      </c>
      <c r="S6" s="26">
        <v>4.9</v>
      </c>
      <c r="T6" s="26">
        <v>19.1</v>
      </c>
      <c r="U6" s="19">
        <v>7.1</v>
      </c>
      <c r="V6" s="26">
        <v>25.6</v>
      </c>
      <c r="W6" s="26">
        <v>39.5</v>
      </c>
      <c r="X6" s="19">
        <v>43.6</v>
      </c>
      <c r="Y6" s="19">
        <v>30.0</v>
      </c>
      <c r="Z6" s="19">
        <v>13.6</v>
      </c>
      <c r="AA6" s="19">
        <v>59.6</v>
      </c>
      <c r="AB6" s="19">
        <v>80.6</v>
      </c>
      <c r="AC6" s="19">
        <v>17.2</v>
      </c>
      <c r="AD6" s="19">
        <v>39.9</v>
      </c>
      <c r="AE6" s="19">
        <v>22.7</v>
      </c>
      <c r="AF6" s="26">
        <v>14.6</v>
      </c>
      <c r="AG6" s="19">
        <v>41.2</v>
      </c>
      <c r="AH6" s="26">
        <v>34.55</v>
      </c>
      <c r="AI6" s="19">
        <v>64.9</v>
      </c>
      <c r="AJ6" s="27">
        <v>66.7</v>
      </c>
      <c r="AK6" s="19">
        <v>96.8</v>
      </c>
      <c r="AL6" s="22">
        <v>4.7</v>
      </c>
      <c r="AM6" s="26">
        <v>28.1</v>
      </c>
      <c r="AN6" s="26">
        <v>58.7</v>
      </c>
      <c r="AO6" s="20">
        <v>51.2</v>
      </c>
      <c r="AP6" s="20">
        <v>33.7</v>
      </c>
      <c r="AQ6" s="20">
        <v>76.7</v>
      </c>
      <c r="AR6" s="20">
        <v>26.2</v>
      </c>
      <c r="AS6" s="20">
        <v>4.4</v>
      </c>
      <c r="AT6" s="20">
        <v>7.7</v>
      </c>
      <c r="AU6" s="19">
        <v>0.2</v>
      </c>
      <c r="AV6" s="20">
        <v>50.9</v>
      </c>
      <c r="AW6" s="20">
        <v>39.5</v>
      </c>
      <c r="AX6" s="20">
        <v>57.6</v>
      </c>
      <c r="AY6" s="19">
        <v>4.0</v>
      </c>
      <c r="AZ6" s="20">
        <v>6.7</v>
      </c>
      <c r="BA6" s="19">
        <v>1.4</v>
      </c>
      <c r="BB6" s="20">
        <v>66.0</v>
      </c>
      <c r="BC6" s="19">
        <v>74.4</v>
      </c>
      <c r="BD6" s="19">
        <f t="shared" si="1"/>
        <v>10.7</v>
      </c>
      <c r="BE6" s="20">
        <v>9.2</v>
      </c>
      <c r="BF6" s="28">
        <v>73.05</v>
      </c>
    </row>
    <row r="7">
      <c r="A7" s="20" t="s">
        <v>137</v>
      </c>
      <c r="B7" s="25">
        <v>13.5</v>
      </c>
      <c r="C7" s="21">
        <v>15.8</v>
      </c>
      <c r="D7" s="21">
        <v>6.8</v>
      </c>
      <c r="E7" s="20">
        <v>9.2</v>
      </c>
      <c r="F7" s="21">
        <v>13.3</v>
      </c>
      <c r="G7" s="20">
        <v>67.5</v>
      </c>
      <c r="H7" s="21">
        <v>42.4</v>
      </c>
      <c r="I7" s="20">
        <v>56.2</v>
      </c>
      <c r="J7" s="21">
        <v>81.3</v>
      </c>
      <c r="K7" s="21">
        <v>22.2</v>
      </c>
      <c r="L7" s="21">
        <v>28.599999999999994</v>
      </c>
      <c r="M7" s="21">
        <v>43.4</v>
      </c>
      <c r="N7" s="21">
        <v>64.2</v>
      </c>
      <c r="O7" s="21">
        <v>90.2</v>
      </c>
      <c r="P7" s="19">
        <v>5.0</v>
      </c>
      <c r="Q7" s="19">
        <v>15.9</v>
      </c>
      <c r="R7" s="19">
        <v>11.5</v>
      </c>
      <c r="S7" s="26">
        <v>7.1</v>
      </c>
      <c r="T7" s="26">
        <v>36.1</v>
      </c>
      <c r="U7" s="19">
        <v>15.1</v>
      </c>
      <c r="V7" s="26">
        <v>35.3</v>
      </c>
      <c r="W7" s="26">
        <v>32.2</v>
      </c>
      <c r="X7" s="19">
        <v>57.8</v>
      </c>
      <c r="Y7" s="19">
        <v>34.2</v>
      </c>
      <c r="Z7" s="19">
        <v>16.2</v>
      </c>
      <c r="AA7" s="19">
        <v>68.9</v>
      </c>
      <c r="AB7" s="19">
        <v>79.6</v>
      </c>
      <c r="AC7" s="19">
        <v>11.9</v>
      </c>
      <c r="AD7" s="19">
        <v>41.8</v>
      </c>
      <c r="AE7" s="19">
        <v>31.0</v>
      </c>
      <c r="AF7" s="26">
        <v>25.5</v>
      </c>
      <c r="AG7" s="19">
        <v>45.0</v>
      </c>
      <c r="AH7" s="26">
        <v>28.5</v>
      </c>
      <c r="AI7" s="19">
        <v>52.7</v>
      </c>
      <c r="AJ7" s="27">
        <v>68.2</v>
      </c>
      <c r="AK7" s="19">
        <v>96.3</v>
      </c>
      <c r="AL7" s="22">
        <v>23.325</v>
      </c>
      <c r="AM7" s="26">
        <v>24.8</v>
      </c>
      <c r="AN7" s="26">
        <v>53.2</v>
      </c>
      <c r="AO7" s="20">
        <v>55.6</v>
      </c>
      <c r="AP7" s="20">
        <v>36.0</v>
      </c>
      <c r="AQ7" s="20">
        <v>77.8</v>
      </c>
      <c r="AR7" s="20">
        <v>33.7</v>
      </c>
      <c r="AS7" s="20">
        <v>7.1</v>
      </c>
      <c r="AT7" s="20">
        <v>2.3</v>
      </c>
      <c r="AU7" s="19">
        <v>0.5</v>
      </c>
      <c r="AV7" s="20">
        <v>49.5</v>
      </c>
      <c r="AW7" s="20">
        <v>54.5</v>
      </c>
      <c r="AX7" s="20">
        <v>67.4</v>
      </c>
      <c r="AY7" s="19">
        <v>3.3</v>
      </c>
      <c r="AZ7" s="20">
        <v>4.9</v>
      </c>
      <c r="BA7" s="19">
        <v>0.3</v>
      </c>
      <c r="BB7" s="20">
        <v>72.8</v>
      </c>
      <c r="BC7" s="19">
        <v>62.4</v>
      </c>
      <c r="BD7" s="19">
        <f t="shared" si="1"/>
        <v>8.2</v>
      </c>
      <c r="BE7" s="20">
        <v>7.8</v>
      </c>
      <c r="BF7" s="28">
        <v>89.6</v>
      </c>
    </row>
    <row r="8">
      <c r="A8" s="20" t="s">
        <v>138</v>
      </c>
      <c r="B8" s="25">
        <v>14.899999999999999</v>
      </c>
      <c r="C8" s="21">
        <v>18.8</v>
      </c>
      <c r="D8" s="21">
        <v>6.8999999999999995</v>
      </c>
      <c r="E8" s="20">
        <v>10.0</v>
      </c>
      <c r="F8" s="21">
        <v>13.299999999999999</v>
      </c>
      <c r="G8" s="20">
        <v>71.0</v>
      </c>
      <c r="H8" s="21">
        <v>32.3</v>
      </c>
      <c r="I8" s="20">
        <v>54.7</v>
      </c>
      <c r="J8" s="21">
        <v>72.2</v>
      </c>
      <c r="K8" s="21">
        <v>24.6</v>
      </c>
      <c r="L8" s="21">
        <v>23.599999999999994</v>
      </c>
      <c r="M8" s="21">
        <v>24.299999999999997</v>
      </c>
      <c r="N8" s="21">
        <v>50.5</v>
      </c>
      <c r="O8" s="21">
        <v>91.3</v>
      </c>
      <c r="P8" s="19">
        <v>5.7</v>
      </c>
      <c r="Q8" s="19">
        <v>8.5</v>
      </c>
      <c r="R8" s="19">
        <v>13.7</v>
      </c>
      <c r="S8" s="26">
        <v>4.8</v>
      </c>
      <c r="T8" s="26">
        <v>31.3</v>
      </c>
      <c r="U8" s="19">
        <v>12.6</v>
      </c>
      <c r="V8" s="26">
        <v>29.1</v>
      </c>
      <c r="W8" s="26">
        <v>17.7</v>
      </c>
      <c r="X8" s="19">
        <v>39.6</v>
      </c>
      <c r="Y8" s="19">
        <v>27.7</v>
      </c>
      <c r="Z8" s="19">
        <v>27.1</v>
      </c>
      <c r="AA8" s="19">
        <v>58.5</v>
      </c>
      <c r="AB8" s="19">
        <v>85.5</v>
      </c>
      <c r="AC8" s="19">
        <v>14.7</v>
      </c>
      <c r="AD8" s="19">
        <v>41.0</v>
      </c>
      <c r="AE8" s="19">
        <v>13.2</v>
      </c>
      <c r="AF8" s="26">
        <v>20.3</v>
      </c>
      <c r="AG8" s="19">
        <v>41.9</v>
      </c>
      <c r="AH8" s="26">
        <v>33.75</v>
      </c>
      <c r="AI8" s="19">
        <v>58.1</v>
      </c>
      <c r="AJ8" s="27">
        <v>70.2</v>
      </c>
      <c r="AK8" s="19">
        <v>96.1</v>
      </c>
      <c r="AL8" s="22">
        <v>23.650000000000002</v>
      </c>
      <c r="AM8" s="26">
        <v>24.2</v>
      </c>
      <c r="AN8" s="26">
        <v>50.2</v>
      </c>
      <c r="AO8" s="20">
        <v>54.1</v>
      </c>
      <c r="AP8" s="20">
        <v>37.5</v>
      </c>
      <c r="AQ8" s="20">
        <v>80.4</v>
      </c>
      <c r="AR8" s="20">
        <v>42.2</v>
      </c>
      <c r="AS8" s="20">
        <v>7.8</v>
      </c>
      <c r="AT8" s="20">
        <v>4.6</v>
      </c>
      <c r="AU8" s="19">
        <v>0.2</v>
      </c>
      <c r="AV8" s="20">
        <v>46.3</v>
      </c>
      <c r="AW8" s="20">
        <v>73.5</v>
      </c>
      <c r="AX8" s="20">
        <v>76.6</v>
      </c>
      <c r="AY8" s="19">
        <v>5.2</v>
      </c>
      <c r="AZ8" s="20">
        <v>9.6</v>
      </c>
      <c r="BA8" s="19">
        <v>0.5</v>
      </c>
      <c r="BB8" s="20">
        <v>72.3</v>
      </c>
      <c r="BC8" s="19">
        <v>56.9</v>
      </c>
      <c r="BD8" s="19">
        <f t="shared" si="1"/>
        <v>14.8</v>
      </c>
      <c r="BE8" s="20">
        <v>6.3</v>
      </c>
      <c r="BF8" s="28">
        <v>82.55</v>
      </c>
    </row>
    <row r="9">
      <c r="A9" s="20" t="s">
        <v>139</v>
      </c>
      <c r="B9" s="25">
        <v>14.799999999999999</v>
      </c>
      <c r="C9" s="21">
        <v>15.899999999999999</v>
      </c>
      <c r="D9" s="21">
        <v>6.800000000000001</v>
      </c>
      <c r="E9" s="20">
        <v>7.6</v>
      </c>
      <c r="F9" s="21">
        <v>12.0</v>
      </c>
      <c r="G9" s="20">
        <v>67.4</v>
      </c>
      <c r="H9" s="21">
        <v>19.799999999999997</v>
      </c>
      <c r="I9" s="20">
        <v>41.5</v>
      </c>
      <c r="J9" s="21">
        <v>81.8</v>
      </c>
      <c r="K9" s="21">
        <v>17.4</v>
      </c>
      <c r="L9" s="21">
        <v>29.200000000000003</v>
      </c>
      <c r="M9" s="21">
        <v>40.7</v>
      </c>
      <c r="N9" s="21">
        <v>44.5</v>
      </c>
      <c r="O9" s="21">
        <v>93.3</v>
      </c>
      <c r="P9" s="19">
        <v>5.1</v>
      </c>
      <c r="Q9" s="19">
        <v>21.0</v>
      </c>
      <c r="R9" s="19">
        <v>15.2</v>
      </c>
      <c r="S9" s="26">
        <v>4.8</v>
      </c>
      <c r="T9" s="26">
        <v>30.4</v>
      </c>
      <c r="U9" s="19">
        <v>8.1</v>
      </c>
      <c r="V9" s="26">
        <v>33.2</v>
      </c>
      <c r="W9" s="26">
        <v>20.1</v>
      </c>
      <c r="X9" s="19">
        <v>57.6</v>
      </c>
      <c r="Y9" s="19">
        <v>35.5</v>
      </c>
      <c r="Z9" s="19">
        <v>20.3</v>
      </c>
      <c r="AA9" s="19">
        <v>67.6</v>
      </c>
      <c r="AB9" s="19">
        <v>78.9</v>
      </c>
      <c r="AC9" s="19">
        <v>7.8</v>
      </c>
      <c r="AD9" s="19">
        <v>42.1</v>
      </c>
      <c r="AE9" s="19">
        <v>27.6</v>
      </c>
      <c r="AF9" s="26">
        <v>19.1</v>
      </c>
      <c r="AG9" s="19">
        <v>38.1</v>
      </c>
      <c r="AH9" s="26">
        <v>23.8</v>
      </c>
      <c r="AI9" s="19">
        <v>44.3</v>
      </c>
      <c r="AJ9" s="27">
        <v>63.5</v>
      </c>
      <c r="AK9" s="19">
        <v>94.8</v>
      </c>
      <c r="AL9" s="22">
        <v>16.325</v>
      </c>
      <c r="AM9" s="26">
        <v>13.8</v>
      </c>
      <c r="AN9" s="26">
        <v>51.6</v>
      </c>
      <c r="AO9" s="20">
        <v>53.7</v>
      </c>
      <c r="AP9" s="20">
        <v>30.5</v>
      </c>
      <c r="AQ9" s="20">
        <v>84.4</v>
      </c>
      <c r="AR9" s="20">
        <v>27.7</v>
      </c>
      <c r="AS9" s="20">
        <v>6.1</v>
      </c>
      <c r="AT9" s="20">
        <v>2.0</v>
      </c>
      <c r="AU9" s="19">
        <v>0.4</v>
      </c>
      <c r="AV9" s="20">
        <v>63.7</v>
      </c>
      <c r="AW9" s="20">
        <v>74.7</v>
      </c>
      <c r="AX9" s="20">
        <v>57.5</v>
      </c>
      <c r="AY9" s="19">
        <v>6.7</v>
      </c>
      <c r="AZ9" s="20">
        <v>11.9</v>
      </c>
      <c r="BA9" s="19">
        <v>0.4</v>
      </c>
      <c r="BB9" s="20">
        <v>74.3</v>
      </c>
      <c r="BC9" s="19">
        <v>56.0</v>
      </c>
      <c r="BD9" s="19">
        <f t="shared" si="1"/>
        <v>18.6</v>
      </c>
      <c r="BE9" s="20">
        <v>4.0</v>
      </c>
      <c r="BF9" s="28">
        <v>90.6</v>
      </c>
    </row>
    <row r="10">
      <c r="A10" s="20" t="s">
        <v>225</v>
      </c>
      <c r="B10" s="25">
        <v>16.3</v>
      </c>
      <c r="C10" s="21">
        <v>20.099999999999998</v>
      </c>
      <c r="D10" s="21">
        <v>7.7</v>
      </c>
      <c r="E10" s="20">
        <v>8.5</v>
      </c>
      <c r="F10" s="21">
        <v>13.0</v>
      </c>
      <c r="G10" s="20">
        <v>53.6</v>
      </c>
      <c r="H10" s="21">
        <v>23.599999999999994</v>
      </c>
      <c r="I10" s="20">
        <v>50.3</v>
      </c>
      <c r="J10" s="21">
        <v>66.9</v>
      </c>
      <c r="K10" s="21">
        <v>3.8</v>
      </c>
      <c r="L10" s="21">
        <v>18.200000000000003</v>
      </c>
      <c r="M10" s="21">
        <v>15.0</v>
      </c>
      <c r="N10" s="21">
        <v>45.6</v>
      </c>
      <c r="O10" s="21">
        <v>91.2</v>
      </c>
      <c r="P10" s="19">
        <v>8.0</v>
      </c>
      <c r="Q10" s="19">
        <v>27.0</v>
      </c>
      <c r="R10" s="19">
        <v>20.4</v>
      </c>
      <c r="S10" s="26">
        <v>10.7</v>
      </c>
      <c r="T10" s="26">
        <v>47.5</v>
      </c>
      <c r="U10" s="19">
        <v>12.1</v>
      </c>
      <c r="V10" s="26">
        <v>51.7</v>
      </c>
      <c r="W10" s="26">
        <v>19.1</v>
      </c>
      <c r="X10" s="19">
        <v>68.8</v>
      </c>
      <c r="Y10" s="19">
        <v>37.1</v>
      </c>
      <c r="Z10" s="19">
        <v>5.0</v>
      </c>
      <c r="AA10" s="19">
        <v>68.8</v>
      </c>
      <c r="AB10" s="19">
        <v>76.7</v>
      </c>
      <c r="AC10" s="19">
        <v>3.3</v>
      </c>
      <c r="AD10" s="19">
        <v>39.6</v>
      </c>
      <c r="AE10" s="19">
        <v>41.7</v>
      </c>
      <c r="AF10" s="26">
        <v>42.0</v>
      </c>
      <c r="AG10" s="19">
        <v>59.8</v>
      </c>
      <c r="AH10" s="26">
        <v>27.9</v>
      </c>
      <c r="AI10" s="19">
        <v>48.4</v>
      </c>
      <c r="AJ10" s="27">
        <v>59.4</v>
      </c>
      <c r="AK10" s="19">
        <v>94.3</v>
      </c>
      <c r="AL10" s="22">
        <v>15.725000000000001</v>
      </c>
      <c r="AM10" s="26">
        <v>19.9</v>
      </c>
      <c r="AN10" s="26">
        <v>48.5</v>
      </c>
      <c r="AO10" s="20">
        <v>54.4</v>
      </c>
      <c r="AP10" s="20">
        <v>36.4</v>
      </c>
      <c r="AQ10" s="20">
        <v>68.0</v>
      </c>
      <c r="AR10" s="20">
        <v>23.4</v>
      </c>
      <c r="AS10" s="20">
        <v>6.2</v>
      </c>
      <c r="AT10" s="20">
        <v>2.0</v>
      </c>
      <c r="AU10" s="19">
        <v>0.3</v>
      </c>
      <c r="AV10" s="20">
        <v>42.8</v>
      </c>
      <c r="AW10" s="20">
        <v>69.8</v>
      </c>
      <c r="AX10" s="20">
        <v>46.0</v>
      </c>
      <c r="AY10" s="19">
        <v>4.4</v>
      </c>
      <c r="AZ10" s="20">
        <v>7.3</v>
      </c>
      <c r="BA10" s="19">
        <v>0.4</v>
      </c>
      <c r="BB10" s="20">
        <v>76.7</v>
      </c>
      <c r="BC10" s="19">
        <v>84.6</v>
      </c>
      <c r="BD10" s="19">
        <f t="shared" si="1"/>
        <v>11.7</v>
      </c>
      <c r="BE10" s="20">
        <v>3.1</v>
      </c>
      <c r="BF10" s="28">
        <v>78.0</v>
      </c>
    </row>
    <row r="11">
      <c r="A11" s="20" t="s">
        <v>141</v>
      </c>
      <c r="B11" s="25">
        <v>13.700000000000001</v>
      </c>
      <c r="C11" s="21">
        <v>15.0</v>
      </c>
      <c r="D11" s="21">
        <v>6.300000000000001</v>
      </c>
      <c r="E11" s="20">
        <v>10.6</v>
      </c>
      <c r="F11" s="21">
        <v>10.3</v>
      </c>
      <c r="G11" s="20">
        <v>88.3</v>
      </c>
      <c r="H11" s="21">
        <v>24.5</v>
      </c>
      <c r="I11" s="20">
        <v>43.9</v>
      </c>
      <c r="J11" s="21">
        <v>58.1</v>
      </c>
      <c r="K11" s="21">
        <v>2.5</v>
      </c>
      <c r="L11" s="21">
        <v>14.5</v>
      </c>
      <c r="M11" s="21">
        <v>17.299999999999997</v>
      </c>
      <c r="N11" s="21">
        <v>38.5</v>
      </c>
      <c r="O11" s="21">
        <v>96.0</v>
      </c>
      <c r="P11" s="19">
        <v>6.4</v>
      </c>
      <c r="Q11" s="19">
        <v>16.6</v>
      </c>
      <c r="R11" s="19">
        <v>15.5</v>
      </c>
      <c r="S11" s="26">
        <v>5.8</v>
      </c>
      <c r="T11" s="26">
        <v>15.0</v>
      </c>
      <c r="U11" s="19">
        <v>2.6</v>
      </c>
      <c r="V11" s="26">
        <v>41.7</v>
      </c>
      <c r="W11" s="26">
        <v>15.7</v>
      </c>
      <c r="X11" s="19">
        <v>52.4</v>
      </c>
      <c r="Y11" s="19">
        <v>33.1</v>
      </c>
      <c r="Z11" s="19">
        <v>4.6</v>
      </c>
      <c r="AA11" s="19">
        <v>64.3</v>
      </c>
      <c r="AB11" s="19">
        <v>88.0</v>
      </c>
      <c r="AC11" s="19">
        <v>11.2</v>
      </c>
      <c r="AD11" s="19">
        <v>35.9</v>
      </c>
      <c r="AE11" s="19">
        <v>23.6</v>
      </c>
      <c r="AF11" s="26">
        <v>14.8</v>
      </c>
      <c r="AG11" s="19">
        <v>43.4</v>
      </c>
      <c r="AH11" s="26">
        <v>24.65</v>
      </c>
      <c r="AI11" s="19">
        <v>44.4</v>
      </c>
      <c r="AJ11" s="27">
        <v>64.0</v>
      </c>
      <c r="AK11" s="19">
        <v>93.1</v>
      </c>
      <c r="AL11" s="22">
        <v>12.475000000000001</v>
      </c>
      <c r="AM11" s="26">
        <v>11.2</v>
      </c>
      <c r="AN11" s="26">
        <v>50.9</v>
      </c>
      <c r="AO11" s="20">
        <v>55.2</v>
      </c>
      <c r="AP11" s="20">
        <v>29.2</v>
      </c>
      <c r="AQ11" s="20">
        <v>73.0</v>
      </c>
      <c r="AR11" s="20">
        <v>25.6</v>
      </c>
      <c r="AS11" s="20">
        <v>4.0</v>
      </c>
      <c r="AT11" s="20">
        <v>1.6</v>
      </c>
      <c r="AU11" s="19">
        <v>0.4</v>
      </c>
      <c r="AV11" s="20">
        <v>21.3</v>
      </c>
      <c r="AW11" s="20">
        <v>54.9</v>
      </c>
      <c r="AX11" s="20">
        <v>51.2</v>
      </c>
      <c r="AY11" s="19">
        <v>4.5</v>
      </c>
      <c r="AZ11" s="20">
        <v>5.6</v>
      </c>
      <c r="BA11" s="19">
        <v>0.2</v>
      </c>
      <c r="BB11" s="20">
        <v>86.7</v>
      </c>
      <c r="BC11" s="19">
        <v>87.9</v>
      </c>
      <c r="BD11" s="19">
        <f t="shared" si="1"/>
        <v>10.1</v>
      </c>
      <c r="BE11" s="20">
        <v>6.0</v>
      </c>
      <c r="BF11" s="28">
        <v>91.55</v>
      </c>
    </row>
    <row r="12">
      <c r="A12" s="20" t="s">
        <v>142</v>
      </c>
      <c r="B12" s="25">
        <v>14.9</v>
      </c>
      <c r="C12" s="21">
        <v>17.2</v>
      </c>
      <c r="D12" s="21">
        <v>7.4</v>
      </c>
      <c r="E12" s="20">
        <v>14.4</v>
      </c>
      <c r="F12" s="21">
        <v>9.399999999999999</v>
      </c>
      <c r="G12" s="20">
        <v>90.1</v>
      </c>
      <c r="H12" s="21">
        <v>10.5</v>
      </c>
      <c r="I12" s="20">
        <v>53.6</v>
      </c>
      <c r="J12" s="21">
        <v>58.0</v>
      </c>
      <c r="K12" s="21">
        <v>0.0</v>
      </c>
      <c r="L12" s="21">
        <v>9.200000000000003</v>
      </c>
      <c r="M12" s="21">
        <v>16.5</v>
      </c>
      <c r="N12" s="21">
        <v>29.200000000000003</v>
      </c>
      <c r="O12" s="21">
        <v>95.4</v>
      </c>
      <c r="P12" s="19">
        <v>6.6</v>
      </c>
      <c r="Q12" s="19">
        <v>29.8</v>
      </c>
      <c r="R12" s="19">
        <v>12.9</v>
      </c>
      <c r="S12" s="26">
        <v>5.3</v>
      </c>
      <c r="T12" s="26">
        <v>46.4</v>
      </c>
      <c r="U12" s="19">
        <v>23.4</v>
      </c>
      <c r="V12" s="26">
        <v>41.9</v>
      </c>
      <c r="W12" s="26">
        <v>8.3</v>
      </c>
      <c r="X12" s="19">
        <v>39.3</v>
      </c>
      <c r="Y12" s="19">
        <v>22.7</v>
      </c>
      <c r="Z12" s="19">
        <v>3.9</v>
      </c>
      <c r="AA12" s="19">
        <v>48.1</v>
      </c>
      <c r="AB12" s="19">
        <v>86.8</v>
      </c>
      <c r="AC12" s="19">
        <v>9.1</v>
      </c>
      <c r="AD12" s="19">
        <v>51.6</v>
      </c>
      <c r="AE12" s="19">
        <v>18.9</v>
      </c>
      <c r="AF12" s="26">
        <v>31.5</v>
      </c>
      <c r="AG12" s="19">
        <v>52.7</v>
      </c>
      <c r="AH12" s="26">
        <v>23.45</v>
      </c>
      <c r="AI12" s="19">
        <v>42.7</v>
      </c>
      <c r="AJ12" s="27">
        <v>65.9</v>
      </c>
      <c r="AK12" s="19">
        <v>91.3</v>
      </c>
      <c r="AL12" s="22">
        <v>19.325</v>
      </c>
      <c r="AM12" s="26">
        <v>16.2</v>
      </c>
      <c r="AN12" s="26">
        <v>41.2</v>
      </c>
      <c r="AO12" s="20">
        <v>46.1</v>
      </c>
      <c r="AP12" s="20">
        <v>25.9</v>
      </c>
      <c r="AQ12" s="20">
        <v>71.1</v>
      </c>
      <c r="AR12" s="20">
        <v>55.2</v>
      </c>
      <c r="AS12" s="20">
        <v>9.4</v>
      </c>
      <c r="AT12" s="20">
        <v>7.5</v>
      </c>
      <c r="AU12" s="19">
        <v>2.2</v>
      </c>
      <c r="AV12" s="20">
        <v>12.0</v>
      </c>
      <c r="AW12" s="20">
        <v>45.7</v>
      </c>
      <c r="AX12" s="20">
        <v>47.7</v>
      </c>
      <c r="AY12" s="19">
        <v>6.4</v>
      </c>
      <c r="AZ12" s="20">
        <v>15.9</v>
      </c>
      <c r="BA12" s="19">
        <v>0.7</v>
      </c>
      <c r="BB12" s="20">
        <v>70.0</v>
      </c>
      <c r="BC12" s="19">
        <v>71.4</v>
      </c>
      <c r="BD12" s="19">
        <f t="shared" si="1"/>
        <v>22.3</v>
      </c>
      <c r="BE12" s="20">
        <v>12.3</v>
      </c>
      <c r="BF12" s="28">
        <v>96.35</v>
      </c>
    </row>
    <row r="13">
      <c r="A13" s="20" t="s">
        <v>143</v>
      </c>
      <c r="B13" s="25">
        <v>11.7</v>
      </c>
      <c r="C13" s="21">
        <v>15.9</v>
      </c>
      <c r="D13" s="21">
        <v>4.4</v>
      </c>
      <c r="E13" s="20">
        <v>9.7</v>
      </c>
      <c r="F13" s="21">
        <v>12.4</v>
      </c>
      <c r="G13" s="20">
        <v>64.5</v>
      </c>
      <c r="H13" s="21">
        <v>13.200000000000003</v>
      </c>
      <c r="I13" s="20">
        <v>54.3</v>
      </c>
      <c r="J13" s="21">
        <v>71.3</v>
      </c>
      <c r="K13" s="21">
        <v>17.7</v>
      </c>
      <c r="L13" s="21">
        <v>19.799999999999997</v>
      </c>
      <c r="M13" s="21">
        <v>34.3</v>
      </c>
      <c r="N13" s="21">
        <v>30.799999999999997</v>
      </c>
      <c r="O13" s="21">
        <v>92.8</v>
      </c>
      <c r="P13" s="19">
        <v>6.7</v>
      </c>
      <c r="Q13" s="19">
        <v>15.9</v>
      </c>
      <c r="R13" s="19">
        <v>15.2</v>
      </c>
      <c r="S13" s="26">
        <v>4.7</v>
      </c>
      <c r="T13" s="26">
        <v>30.3</v>
      </c>
      <c r="U13" s="19">
        <v>10.4</v>
      </c>
      <c r="V13" s="26">
        <v>32.1</v>
      </c>
      <c r="W13" s="26">
        <v>8.7</v>
      </c>
      <c r="X13" s="19">
        <v>51.6</v>
      </c>
      <c r="Y13" s="19">
        <v>25.9</v>
      </c>
      <c r="Z13" s="19">
        <v>18.1</v>
      </c>
      <c r="AA13" s="19">
        <v>60.0</v>
      </c>
      <c r="AB13" s="19">
        <v>78.0</v>
      </c>
      <c r="AC13" s="19">
        <v>7.1</v>
      </c>
      <c r="AD13" s="19">
        <v>58.2</v>
      </c>
      <c r="AE13" s="19">
        <v>24.8</v>
      </c>
      <c r="AF13" s="26">
        <v>24.5</v>
      </c>
      <c r="AG13" s="19">
        <v>36.5</v>
      </c>
      <c r="AH13" s="26">
        <v>16.65</v>
      </c>
      <c r="AI13" s="19">
        <v>30.5</v>
      </c>
      <c r="AJ13" s="27">
        <v>44.6</v>
      </c>
      <c r="AK13" s="19">
        <v>93.2</v>
      </c>
      <c r="AL13" s="22">
        <v>29.825</v>
      </c>
      <c r="AM13" s="26">
        <v>7.4</v>
      </c>
      <c r="AN13" s="26">
        <v>41.0</v>
      </c>
      <c r="AO13" s="20">
        <v>54.1</v>
      </c>
      <c r="AP13" s="20">
        <v>33.3</v>
      </c>
      <c r="AQ13" s="20">
        <v>76.5</v>
      </c>
      <c r="AR13" s="20">
        <v>56.9</v>
      </c>
      <c r="AS13" s="20">
        <v>13.7</v>
      </c>
      <c r="AT13" s="20">
        <v>7.6</v>
      </c>
      <c r="AU13" s="19">
        <v>2.6</v>
      </c>
      <c r="AV13" s="20">
        <v>51.0</v>
      </c>
      <c r="AW13" s="20">
        <v>45.9</v>
      </c>
      <c r="AX13" s="20">
        <v>33.7</v>
      </c>
      <c r="AY13" s="19">
        <v>5.9</v>
      </c>
      <c r="AZ13" s="20">
        <v>14.1</v>
      </c>
      <c r="BA13" s="19">
        <v>1.1</v>
      </c>
      <c r="BB13" s="20">
        <v>64.3</v>
      </c>
      <c r="BC13" s="19">
        <v>42.0</v>
      </c>
      <c r="BD13" s="19">
        <f t="shared" si="1"/>
        <v>20</v>
      </c>
      <c r="BE13" s="20">
        <v>20.0</v>
      </c>
      <c r="BF13" s="28">
        <v>84.4</v>
      </c>
    </row>
    <row r="14">
      <c r="A14" s="20" t="s">
        <v>144</v>
      </c>
      <c r="B14" s="25">
        <v>15.0</v>
      </c>
      <c r="C14" s="21">
        <v>17.0</v>
      </c>
      <c r="D14" s="21">
        <v>5.9</v>
      </c>
      <c r="E14" s="20">
        <v>13.2</v>
      </c>
      <c r="F14" s="21">
        <v>11.0</v>
      </c>
      <c r="G14" s="20">
        <v>38.9</v>
      </c>
      <c r="H14" s="21">
        <v>3.5999999999999943</v>
      </c>
      <c r="I14" s="20">
        <v>75.4</v>
      </c>
      <c r="J14" s="21">
        <v>62.9</v>
      </c>
      <c r="K14" s="21">
        <v>4.5</v>
      </c>
      <c r="L14" s="21">
        <v>13.599999999999994</v>
      </c>
      <c r="M14" s="21">
        <v>16.700000000000003</v>
      </c>
      <c r="N14" s="21">
        <v>21.5</v>
      </c>
      <c r="O14" s="21">
        <v>92.7</v>
      </c>
      <c r="P14" s="19">
        <v>7.1</v>
      </c>
      <c r="Q14" s="19">
        <v>23.9</v>
      </c>
      <c r="R14" s="19">
        <v>25.7</v>
      </c>
      <c r="S14" s="26">
        <v>2.3</v>
      </c>
      <c r="T14" s="26">
        <v>25.3</v>
      </c>
      <c r="U14" s="19">
        <v>11.4</v>
      </c>
      <c r="V14" s="26">
        <v>24.6</v>
      </c>
      <c r="W14" s="26">
        <v>7.1</v>
      </c>
      <c r="X14" s="19">
        <v>39.2</v>
      </c>
      <c r="Y14" s="19">
        <v>22.4</v>
      </c>
      <c r="Z14" s="19">
        <v>12.3</v>
      </c>
      <c r="AA14" s="19">
        <v>50.2</v>
      </c>
      <c r="AB14" s="19">
        <v>84.1</v>
      </c>
      <c r="AC14" s="19">
        <v>9.2</v>
      </c>
      <c r="AD14" s="19">
        <v>53.2</v>
      </c>
      <c r="AE14" s="19">
        <v>17.7</v>
      </c>
      <c r="AF14" s="26">
        <v>18.4</v>
      </c>
      <c r="AG14" s="19">
        <v>29.3</v>
      </c>
      <c r="AH14" s="26">
        <v>11.55</v>
      </c>
      <c r="AI14" s="19">
        <v>21.5</v>
      </c>
      <c r="AJ14" s="27">
        <v>30.1</v>
      </c>
      <c r="AK14" s="19">
        <v>67.5</v>
      </c>
      <c r="AL14" s="22">
        <v>30.225</v>
      </c>
      <c r="AM14" s="26">
        <v>5.2</v>
      </c>
      <c r="AN14" s="26">
        <v>17.5</v>
      </c>
      <c r="AO14" s="20">
        <v>26.6</v>
      </c>
      <c r="AP14" s="20">
        <v>15.2</v>
      </c>
      <c r="AQ14" s="20">
        <v>67.6</v>
      </c>
      <c r="AR14" s="20">
        <v>44.3</v>
      </c>
      <c r="AS14" s="20">
        <v>10.1</v>
      </c>
      <c r="AT14" s="20">
        <v>6.0</v>
      </c>
      <c r="AU14" s="19">
        <v>1.9</v>
      </c>
      <c r="AV14" s="20">
        <v>47.8</v>
      </c>
      <c r="AW14" s="20">
        <v>44.6</v>
      </c>
      <c r="AX14" s="20">
        <v>12.5</v>
      </c>
      <c r="AY14" s="19">
        <v>16.0</v>
      </c>
      <c r="AZ14" s="20">
        <v>30.8</v>
      </c>
      <c r="BA14" s="19">
        <v>8.2</v>
      </c>
      <c r="BB14" s="20">
        <v>69.6</v>
      </c>
      <c r="BC14" s="19">
        <v>28.7</v>
      </c>
      <c r="BD14" s="19">
        <f t="shared" si="1"/>
        <v>46.8</v>
      </c>
      <c r="BE14" s="20">
        <v>10.3</v>
      </c>
      <c r="BF14" s="28">
        <v>81.7</v>
      </c>
    </row>
    <row r="15">
      <c r="A15" s="20" t="s">
        <v>145</v>
      </c>
      <c r="B15" s="25">
        <v>15.3</v>
      </c>
      <c r="C15" s="21">
        <v>17.4</v>
      </c>
      <c r="D15" s="21">
        <v>6.7</v>
      </c>
      <c r="E15" s="20">
        <v>16.9</v>
      </c>
      <c r="F15" s="21">
        <v>9.6</v>
      </c>
      <c r="G15" s="20">
        <v>66.7</v>
      </c>
      <c r="H15" s="21">
        <v>4.200000000000003</v>
      </c>
      <c r="I15" s="20">
        <v>59.1</v>
      </c>
      <c r="J15" s="21">
        <v>61.6</v>
      </c>
      <c r="K15" s="21">
        <v>0.0</v>
      </c>
      <c r="L15" s="21">
        <v>7.599999999999994</v>
      </c>
      <c r="M15" s="21">
        <v>11.900000000000006</v>
      </c>
      <c r="N15" s="21">
        <v>23.099999999999994</v>
      </c>
      <c r="O15" s="21">
        <v>95.0</v>
      </c>
      <c r="P15" s="19">
        <v>8.2</v>
      </c>
      <c r="Q15" s="19">
        <v>28.9</v>
      </c>
      <c r="R15" s="19">
        <v>24.0</v>
      </c>
      <c r="S15" s="26">
        <v>2.0</v>
      </c>
      <c r="T15" s="26">
        <v>21.5</v>
      </c>
      <c r="U15" s="19">
        <v>14.1</v>
      </c>
      <c r="V15" s="26">
        <v>18.9</v>
      </c>
      <c r="W15" s="26">
        <v>6.7</v>
      </c>
      <c r="X15" s="19">
        <v>32.1</v>
      </c>
      <c r="Y15" s="19">
        <v>15.5</v>
      </c>
      <c r="Z15" s="19">
        <v>4.4</v>
      </c>
      <c r="AA15" s="19">
        <v>41.8</v>
      </c>
      <c r="AB15" s="19">
        <v>88.1</v>
      </c>
      <c r="AC15" s="19">
        <v>10.2</v>
      </c>
      <c r="AD15" s="19">
        <v>59.1</v>
      </c>
      <c r="AE15" s="19">
        <v>15.8</v>
      </c>
      <c r="AF15" s="26">
        <v>16.9</v>
      </c>
      <c r="AG15" s="19">
        <v>29.7</v>
      </c>
      <c r="AH15" s="26">
        <v>13.95</v>
      </c>
      <c r="AI15" s="19">
        <v>26.3</v>
      </c>
      <c r="AJ15" s="27">
        <v>40.8</v>
      </c>
      <c r="AK15" s="19">
        <v>85.6</v>
      </c>
      <c r="AL15" s="22">
        <v>34.475</v>
      </c>
      <c r="AM15" s="26">
        <v>6.6</v>
      </c>
      <c r="AN15" s="26">
        <v>10.5</v>
      </c>
      <c r="AO15" s="20">
        <v>19.6</v>
      </c>
      <c r="AP15" s="20">
        <v>6.1</v>
      </c>
      <c r="AQ15" s="20">
        <v>51.8</v>
      </c>
      <c r="AR15" s="20">
        <v>42.9</v>
      </c>
      <c r="AS15" s="20">
        <v>7.7</v>
      </c>
      <c r="AT15" s="20">
        <v>11.8</v>
      </c>
      <c r="AU15" s="19">
        <v>1.5</v>
      </c>
      <c r="AV15" s="20">
        <v>25.8</v>
      </c>
      <c r="AW15" s="20">
        <v>23.1</v>
      </c>
      <c r="AX15" s="20">
        <v>42.9</v>
      </c>
      <c r="AY15" s="19">
        <v>10.0</v>
      </c>
      <c r="AZ15" s="20">
        <v>25.3</v>
      </c>
      <c r="BA15" s="19">
        <v>2.2</v>
      </c>
      <c r="BB15" s="20">
        <v>77.1</v>
      </c>
      <c r="BC15" s="19">
        <v>41.3</v>
      </c>
      <c r="BD15" s="19">
        <f t="shared" si="1"/>
        <v>35.3</v>
      </c>
      <c r="BE15" s="20">
        <v>3.8</v>
      </c>
      <c r="BF15" s="28">
        <v>43.7</v>
      </c>
    </row>
    <row r="16">
      <c r="A16" s="20" t="s">
        <v>146</v>
      </c>
      <c r="B16" s="25">
        <v>14.5</v>
      </c>
      <c r="C16" s="21">
        <v>14.7</v>
      </c>
      <c r="D16" s="21">
        <v>6.1000000000000005</v>
      </c>
      <c r="E16" s="20">
        <v>10.4</v>
      </c>
      <c r="F16" s="21">
        <v>13.1</v>
      </c>
      <c r="G16" s="20">
        <v>63.5</v>
      </c>
      <c r="H16" s="21">
        <v>7.599999999999994</v>
      </c>
      <c r="I16" s="20">
        <v>54.5</v>
      </c>
      <c r="J16" s="21">
        <v>64.6</v>
      </c>
      <c r="K16" s="21">
        <v>4.1</v>
      </c>
      <c r="L16" s="21">
        <v>21.599999999999994</v>
      </c>
      <c r="M16" s="21">
        <v>23.299999999999997</v>
      </c>
      <c r="N16" s="21">
        <v>42.3</v>
      </c>
      <c r="O16" s="21">
        <v>91.5</v>
      </c>
      <c r="P16" s="19">
        <v>6.6</v>
      </c>
      <c r="Q16" s="19">
        <v>14.3</v>
      </c>
      <c r="R16" s="19">
        <v>19.0</v>
      </c>
      <c r="S16" s="26">
        <v>5.4</v>
      </c>
      <c r="T16" s="26">
        <v>34.6</v>
      </c>
      <c r="U16" s="19">
        <v>15.5</v>
      </c>
      <c r="V16" s="26">
        <v>35.2</v>
      </c>
      <c r="W16" s="26">
        <v>14.4</v>
      </c>
      <c r="X16" s="19">
        <v>49.1</v>
      </c>
      <c r="Y16" s="19">
        <v>26.8</v>
      </c>
      <c r="Z16" s="19">
        <v>15.2</v>
      </c>
      <c r="AA16" s="19">
        <v>58.5</v>
      </c>
      <c r="AB16" s="19">
        <v>79.2</v>
      </c>
      <c r="AC16" s="19">
        <v>8.8</v>
      </c>
      <c r="AD16" s="19">
        <v>48.0</v>
      </c>
      <c r="AE16" s="19">
        <v>25.1</v>
      </c>
      <c r="AF16" s="26">
        <v>27.0</v>
      </c>
      <c r="AG16" s="19">
        <v>45.1</v>
      </c>
      <c r="AH16" s="26">
        <v>13.85</v>
      </c>
      <c r="AI16" s="19">
        <v>25.5</v>
      </c>
      <c r="AJ16" s="27">
        <v>44.7</v>
      </c>
      <c r="AK16" s="19">
        <v>90.6</v>
      </c>
      <c r="AL16" s="22">
        <v>30.925</v>
      </c>
      <c r="AM16" s="26">
        <v>6.5</v>
      </c>
      <c r="AN16" s="26">
        <v>27.3</v>
      </c>
      <c r="AO16" s="20">
        <v>29.7</v>
      </c>
      <c r="AP16" s="20">
        <v>20.0</v>
      </c>
      <c r="AQ16" s="20">
        <v>68.2</v>
      </c>
      <c r="AR16" s="20">
        <v>44.4</v>
      </c>
      <c r="AS16" s="20">
        <v>10.0</v>
      </c>
      <c r="AT16" s="20">
        <v>5.0</v>
      </c>
      <c r="AU16" s="19">
        <v>0.9</v>
      </c>
      <c r="AV16" s="20">
        <v>42.1</v>
      </c>
      <c r="AW16" s="20">
        <v>61.4</v>
      </c>
      <c r="AX16" s="20">
        <v>34.5</v>
      </c>
      <c r="AY16" s="19">
        <v>8.3</v>
      </c>
      <c r="AZ16" s="20">
        <v>14.8</v>
      </c>
      <c r="BA16" s="19">
        <v>1.1</v>
      </c>
      <c r="BB16" s="20">
        <v>77.0</v>
      </c>
      <c r="BC16" s="19">
        <v>42.4</v>
      </c>
      <c r="BD16" s="19">
        <f t="shared" si="1"/>
        <v>23.1</v>
      </c>
      <c r="BE16" s="20">
        <v>9.0</v>
      </c>
      <c r="BF16" s="28">
        <v>78.85</v>
      </c>
    </row>
    <row r="17">
      <c r="A17" s="20" t="s">
        <v>147</v>
      </c>
      <c r="B17" s="25">
        <v>17.3</v>
      </c>
      <c r="C17" s="21">
        <v>21.1</v>
      </c>
      <c r="D17" s="21">
        <v>7.5</v>
      </c>
      <c r="E17" s="20">
        <v>8.8</v>
      </c>
      <c r="F17" s="21">
        <v>10.8</v>
      </c>
      <c r="G17" s="20">
        <v>72.9</v>
      </c>
      <c r="H17" s="21">
        <v>21.700000000000003</v>
      </c>
      <c r="I17" s="20">
        <v>39.8</v>
      </c>
      <c r="J17" s="21">
        <v>76.9</v>
      </c>
      <c r="K17" s="21">
        <v>30.4</v>
      </c>
      <c r="L17" s="21">
        <v>21.799999999999997</v>
      </c>
      <c r="M17" s="21">
        <v>44.7</v>
      </c>
      <c r="N17" s="21">
        <v>27.700000000000003</v>
      </c>
      <c r="O17" s="21">
        <v>94.8</v>
      </c>
      <c r="P17" s="19">
        <v>8.1</v>
      </c>
      <c r="Q17" s="19">
        <v>22.4</v>
      </c>
      <c r="R17" s="19">
        <v>8.9</v>
      </c>
      <c r="S17" s="26">
        <v>6.0</v>
      </c>
      <c r="T17" s="26">
        <v>45.5</v>
      </c>
      <c r="U17" s="19">
        <v>16.1</v>
      </c>
      <c r="V17" s="26">
        <v>40.8</v>
      </c>
      <c r="W17" s="26">
        <v>11.5</v>
      </c>
      <c r="X17" s="19">
        <v>55.4</v>
      </c>
      <c r="Y17" s="19">
        <v>29.8</v>
      </c>
      <c r="Z17" s="19">
        <v>20.6</v>
      </c>
      <c r="AA17" s="19">
        <v>64.2</v>
      </c>
      <c r="AB17" s="19">
        <v>78.2</v>
      </c>
      <c r="AC17" s="19">
        <v>9.0</v>
      </c>
      <c r="AD17" s="19">
        <v>62.0</v>
      </c>
      <c r="AE17" s="19">
        <v>29.1</v>
      </c>
      <c r="AF17" s="26">
        <v>27.8</v>
      </c>
      <c r="AG17" s="19">
        <v>42.5</v>
      </c>
      <c r="AH17" s="26">
        <v>27.1</v>
      </c>
      <c r="AI17" s="19">
        <v>48.7</v>
      </c>
      <c r="AJ17" s="27">
        <v>60.3</v>
      </c>
      <c r="AK17" s="19">
        <v>91.3</v>
      </c>
      <c r="AL17" s="22">
        <v>19.425</v>
      </c>
      <c r="AM17" s="26">
        <v>12.4</v>
      </c>
      <c r="AN17" s="26">
        <v>61.2</v>
      </c>
      <c r="AO17" s="20">
        <v>70.5</v>
      </c>
      <c r="AP17" s="20">
        <v>47.9</v>
      </c>
      <c r="AQ17" s="20">
        <v>86.8</v>
      </c>
      <c r="AR17" s="20">
        <v>60.6</v>
      </c>
      <c r="AS17" s="20">
        <v>6.7</v>
      </c>
      <c r="AT17" s="20">
        <v>6.9</v>
      </c>
      <c r="AU17" s="19">
        <v>2.2</v>
      </c>
      <c r="AV17" s="20">
        <v>49.0</v>
      </c>
      <c r="AW17" s="20">
        <v>45.0</v>
      </c>
      <c r="AX17" s="20">
        <v>53.7</v>
      </c>
      <c r="AY17" s="19">
        <v>5.4</v>
      </c>
      <c r="AZ17" s="20">
        <v>10.5</v>
      </c>
      <c r="BA17" s="19">
        <v>0.4</v>
      </c>
      <c r="BB17" s="20">
        <v>70.2</v>
      </c>
      <c r="BC17" s="19">
        <v>46.1</v>
      </c>
      <c r="BD17" s="19">
        <f t="shared" si="1"/>
        <v>15.9</v>
      </c>
      <c r="BE17" s="20">
        <v>10.3</v>
      </c>
      <c r="BF17" s="28">
        <v>93.7</v>
      </c>
    </row>
    <row r="18">
      <c r="A18" s="20" t="s">
        <v>148</v>
      </c>
      <c r="B18" s="25">
        <v>7.1</v>
      </c>
      <c r="C18" s="21">
        <v>8.6</v>
      </c>
      <c r="D18" s="21">
        <v>3.4</v>
      </c>
      <c r="E18" s="20">
        <v>9.5</v>
      </c>
      <c r="F18" s="21">
        <v>12.5</v>
      </c>
      <c r="G18" s="20">
        <v>79.1</v>
      </c>
      <c r="H18" s="21">
        <v>12.0</v>
      </c>
      <c r="I18" s="20">
        <v>67.2</v>
      </c>
      <c r="J18" s="21">
        <v>32.400000000000006</v>
      </c>
      <c r="K18" s="21">
        <v>0.1</v>
      </c>
      <c r="L18" s="21">
        <v>5.599999999999994</v>
      </c>
      <c r="M18" s="21">
        <v>6.799999999999997</v>
      </c>
      <c r="N18" s="21">
        <v>37.9</v>
      </c>
      <c r="O18" s="21">
        <v>91.7</v>
      </c>
      <c r="P18" s="19">
        <v>5.0</v>
      </c>
      <c r="Q18" s="19">
        <v>8.7</v>
      </c>
      <c r="R18" s="19">
        <v>26.2</v>
      </c>
      <c r="S18" s="26">
        <v>5.8</v>
      </c>
      <c r="T18" s="26">
        <v>37.5</v>
      </c>
      <c r="U18" s="19">
        <v>16.5</v>
      </c>
      <c r="V18" s="26">
        <v>41.1</v>
      </c>
      <c r="W18" s="26">
        <v>18.2</v>
      </c>
      <c r="X18" s="19">
        <v>38.6</v>
      </c>
      <c r="Y18" s="19">
        <v>32.3</v>
      </c>
      <c r="Z18" s="19">
        <v>10.4</v>
      </c>
      <c r="AA18" s="19">
        <v>57.4</v>
      </c>
      <c r="AB18" s="19">
        <v>87.9</v>
      </c>
      <c r="AC18" s="19">
        <v>17.4</v>
      </c>
      <c r="AD18" s="19">
        <v>26.5</v>
      </c>
      <c r="AE18" s="19">
        <v>17.4</v>
      </c>
      <c r="AF18" s="26">
        <v>23.5</v>
      </c>
      <c r="AG18" s="19">
        <v>55.7</v>
      </c>
      <c r="AH18" s="26">
        <v>17.6</v>
      </c>
      <c r="AI18" s="19">
        <v>33.0</v>
      </c>
      <c r="AJ18" s="27">
        <v>50.8</v>
      </c>
      <c r="AK18" s="19">
        <v>97.5</v>
      </c>
      <c r="AL18" s="22">
        <v>32.099999999999994</v>
      </c>
      <c r="AM18" s="26">
        <v>13.2</v>
      </c>
      <c r="AN18" s="26">
        <v>11.8</v>
      </c>
      <c r="AO18" s="20">
        <v>14.0</v>
      </c>
      <c r="AP18" s="20">
        <v>7.3</v>
      </c>
      <c r="AQ18" s="20">
        <v>47.6</v>
      </c>
      <c r="AR18" s="20">
        <v>38.1</v>
      </c>
      <c r="AS18" s="20">
        <v>13.3</v>
      </c>
      <c r="AT18" s="20">
        <v>3.9</v>
      </c>
      <c r="AU18" s="19">
        <v>0.1</v>
      </c>
      <c r="AV18" s="20">
        <v>19.0</v>
      </c>
      <c r="AW18" s="20">
        <v>66.0</v>
      </c>
      <c r="AX18" s="20">
        <v>57.6</v>
      </c>
      <c r="AY18" s="19">
        <v>2.6</v>
      </c>
      <c r="AZ18" s="20">
        <v>3.8</v>
      </c>
      <c r="BA18" s="19">
        <v>0.3</v>
      </c>
      <c r="BB18" s="20">
        <v>68.9</v>
      </c>
      <c r="BC18" s="19">
        <v>75.7</v>
      </c>
      <c r="BD18" s="19">
        <f t="shared" si="1"/>
        <v>6.4</v>
      </c>
      <c r="BE18" s="20">
        <v>3.2</v>
      </c>
      <c r="BF18" s="28">
        <v>64.7</v>
      </c>
    </row>
    <row r="19">
      <c r="A19" s="20" t="s">
        <v>149</v>
      </c>
      <c r="B19" s="25">
        <v>28.7</v>
      </c>
      <c r="C19" s="21">
        <v>29.8</v>
      </c>
      <c r="D19" s="21">
        <v>10.8</v>
      </c>
      <c r="E19" s="20">
        <v>9.5</v>
      </c>
      <c r="F19" s="21">
        <v>16.0</v>
      </c>
      <c r="G19" s="20">
        <v>64.8</v>
      </c>
      <c r="H19" s="21">
        <v>17.0</v>
      </c>
      <c r="I19" s="20">
        <v>42.0</v>
      </c>
      <c r="J19" s="21">
        <v>73.3</v>
      </c>
      <c r="K19" s="21">
        <v>54.4</v>
      </c>
      <c r="L19" s="21">
        <v>24.700000000000003</v>
      </c>
      <c r="M19" s="21">
        <v>20.700000000000003</v>
      </c>
      <c r="N19" s="21">
        <v>32.0</v>
      </c>
      <c r="O19" s="21">
        <v>89.7</v>
      </c>
      <c r="P19" s="19">
        <v>6.5</v>
      </c>
      <c r="Q19" s="19">
        <v>11.2</v>
      </c>
      <c r="R19" s="19">
        <v>20.2</v>
      </c>
      <c r="S19" s="26">
        <v>3.7</v>
      </c>
      <c r="T19" s="26">
        <v>23.0</v>
      </c>
      <c r="U19" s="19">
        <v>6.1</v>
      </c>
      <c r="V19" s="26">
        <v>25.4</v>
      </c>
      <c r="W19" s="26">
        <v>12.5</v>
      </c>
      <c r="X19" s="19">
        <v>60.7</v>
      </c>
      <c r="Y19" s="19">
        <v>22.5</v>
      </c>
      <c r="Z19" s="19">
        <v>52.6</v>
      </c>
      <c r="AA19" s="19">
        <v>67.1</v>
      </c>
      <c r="AB19" s="19">
        <v>70.0</v>
      </c>
      <c r="AC19" s="19">
        <v>6.6</v>
      </c>
      <c r="AD19" s="19">
        <v>48.5</v>
      </c>
      <c r="AE19" s="19">
        <v>28.7</v>
      </c>
      <c r="AF19" s="26">
        <v>13.4</v>
      </c>
      <c r="AG19" s="19">
        <v>23.2</v>
      </c>
      <c r="AH19" s="26">
        <v>13.7</v>
      </c>
      <c r="AI19" s="19">
        <v>24.7</v>
      </c>
      <c r="AJ19" s="27">
        <v>40.1</v>
      </c>
      <c r="AK19" s="19">
        <v>91.8</v>
      </c>
      <c r="AL19" s="22">
        <v>28.475</v>
      </c>
      <c r="AM19" s="26">
        <v>6.9</v>
      </c>
      <c r="AN19" s="26">
        <v>41.1</v>
      </c>
      <c r="AO19" s="20">
        <v>44.6</v>
      </c>
      <c r="AP19" s="20">
        <v>24.0</v>
      </c>
      <c r="AQ19" s="20">
        <v>71.0</v>
      </c>
      <c r="AR19" s="20">
        <v>37.9</v>
      </c>
      <c r="AS19" s="20">
        <v>5.3</v>
      </c>
      <c r="AT19" s="20">
        <v>7.1</v>
      </c>
      <c r="AU19" s="19">
        <v>1.2</v>
      </c>
      <c r="AV19" s="20">
        <v>61.6</v>
      </c>
      <c r="AW19" s="20">
        <v>55.2</v>
      </c>
      <c r="AX19" s="20">
        <v>31.8</v>
      </c>
      <c r="AY19" s="19">
        <v>11.0</v>
      </c>
      <c r="AZ19" s="20">
        <v>24.1</v>
      </c>
      <c r="BA19" s="19">
        <v>0.3</v>
      </c>
      <c r="BB19" s="20">
        <v>83.9</v>
      </c>
      <c r="BC19" s="19">
        <v>21.5</v>
      </c>
      <c r="BD19" s="19">
        <f t="shared" si="1"/>
        <v>35.1</v>
      </c>
      <c r="BE19" s="20">
        <v>13.1</v>
      </c>
      <c r="BF19" s="28">
        <v>84.35</v>
      </c>
    </row>
    <row r="20">
      <c r="A20" s="20" t="s">
        <v>150</v>
      </c>
      <c r="B20" s="25">
        <v>34.5</v>
      </c>
      <c r="C20" s="21">
        <v>37.0</v>
      </c>
      <c r="D20" s="21">
        <v>15.9</v>
      </c>
      <c r="E20" s="20">
        <v>9.6</v>
      </c>
      <c r="F20" s="21">
        <v>15.2</v>
      </c>
      <c r="G20" s="20">
        <v>58.0</v>
      </c>
      <c r="H20" s="21">
        <v>27.0</v>
      </c>
      <c r="I20" s="20">
        <v>54.2</v>
      </c>
      <c r="J20" s="21">
        <v>77.3</v>
      </c>
      <c r="K20" s="21">
        <v>17.1</v>
      </c>
      <c r="L20" s="21">
        <v>32.099999999999994</v>
      </c>
      <c r="M20" s="21">
        <v>38.8</v>
      </c>
      <c r="N20" s="21">
        <v>38.2</v>
      </c>
      <c r="O20" s="21">
        <v>92.8</v>
      </c>
      <c r="P20" s="19">
        <v>8.6</v>
      </c>
      <c r="Q20" s="19">
        <v>17.9</v>
      </c>
      <c r="R20" s="19">
        <v>29.5</v>
      </c>
      <c r="S20" s="26">
        <v>7.4</v>
      </c>
      <c r="T20" s="26">
        <v>25.1</v>
      </c>
      <c r="U20" s="19">
        <v>9.7</v>
      </c>
      <c r="V20" s="26">
        <v>38.2</v>
      </c>
      <c r="W20" s="26">
        <v>37.1</v>
      </c>
      <c r="X20" s="19">
        <v>64.1</v>
      </c>
      <c r="Y20" s="19">
        <v>19.9</v>
      </c>
      <c r="Z20" s="19">
        <v>45.1</v>
      </c>
      <c r="AA20" s="19">
        <v>68.4</v>
      </c>
      <c r="AB20" s="19">
        <v>68.5</v>
      </c>
      <c r="AC20" s="19">
        <v>30.1</v>
      </c>
      <c r="AD20" s="19">
        <v>22.5</v>
      </c>
      <c r="AE20" s="19">
        <v>19.8</v>
      </c>
      <c r="AF20" s="26">
        <v>14.1</v>
      </c>
      <c r="AG20" s="19">
        <v>40.0</v>
      </c>
      <c r="AH20" s="26">
        <v>9.75</v>
      </c>
      <c r="AI20" s="19">
        <v>18.7</v>
      </c>
      <c r="AJ20" s="27">
        <v>36.8</v>
      </c>
      <c r="AK20" s="19">
        <v>83.3</v>
      </c>
      <c r="AL20" s="22">
        <v>10.0</v>
      </c>
      <c r="AM20" s="26">
        <v>11.2</v>
      </c>
      <c r="AN20" s="26">
        <v>36.5</v>
      </c>
      <c r="AO20" s="20">
        <v>31.9</v>
      </c>
      <c r="AP20" s="20">
        <v>21.9</v>
      </c>
      <c r="AQ20" s="20">
        <v>68.1</v>
      </c>
      <c r="AR20" s="20">
        <v>29.6</v>
      </c>
      <c r="AS20" s="20">
        <v>6.9</v>
      </c>
      <c r="AT20" s="20">
        <v>3.5</v>
      </c>
      <c r="AU20" s="19">
        <v>0.5</v>
      </c>
      <c r="AV20" s="20">
        <v>67.4</v>
      </c>
      <c r="AW20" s="20">
        <v>59.2</v>
      </c>
      <c r="AX20" s="20">
        <v>68.9</v>
      </c>
      <c r="AY20" s="19">
        <v>18.3</v>
      </c>
      <c r="AZ20" s="20">
        <v>22.7</v>
      </c>
      <c r="BA20" s="19">
        <v>0.9</v>
      </c>
      <c r="BB20" s="20">
        <v>73.6</v>
      </c>
      <c r="BC20" s="19">
        <v>31.5</v>
      </c>
      <c r="BD20" s="19">
        <f t="shared" si="1"/>
        <v>41</v>
      </c>
      <c r="BE20" s="20">
        <v>31.7</v>
      </c>
      <c r="BF20" s="28">
        <v>90.8</v>
      </c>
    </row>
    <row r="21">
      <c r="A21" s="20" t="s">
        <v>151</v>
      </c>
      <c r="B21" s="25">
        <v>23.9</v>
      </c>
      <c r="C21" s="21">
        <v>26.8</v>
      </c>
      <c r="D21" s="21">
        <v>10.600000000000001</v>
      </c>
      <c r="E21" s="20">
        <v>7.3</v>
      </c>
      <c r="F21" s="21">
        <v>16.7</v>
      </c>
      <c r="G21" s="20">
        <v>79.1</v>
      </c>
      <c r="H21" s="21">
        <v>25.700000000000003</v>
      </c>
      <c r="I21" s="20">
        <v>48.8</v>
      </c>
      <c r="J21" s="21">
        <v>86.3</v>
      </c>
      <c r="K21" s="21">
        <v>20.8</v>
      </c>
      <c r="L21" s="21">
        <v>34.599999999999994</v>
      </c>
      <c r="M21" s="21">
        <v>52.9</v>
      </c>
      <c r="N21" s="21">
        <v>60.3</v>
      </c>
      <c r="O21" s="21">
        <v>88.5</v>
      </c>
      <c r="P21" s="19">
        <v>7.8</v>
      </c>
      <c r="Q21" s="19">
        <v>24.9</v>
      </c>
      <c r="R21" s="19">
        <v>20.7</v>
      </c>
      <c r="S21" s="26">
        <v>7.9</v>
      </c>
      <c r="T21" s="26">
        <v>34.2</v>
      </c>
      <c r="U21" s="19">
        <v>9.1</v>
      </c>
      <c r="V21" s="26">
        <v>36.3</v>
      </c>
      <c r="W21" s="26">
        <v>28.0</v>
      </c>
      <c r="X21" s="19">
        <v>52.8</v>
      </c>
      <c r="Y21" s="19">
        <v>37.0</v>
      </c>
      <c r="Z21" s="19">
        <v>7.5</v>
      </c>
      <c r="AA21" s="19">
        <v>67.5</v>
      </c>
      <c r="AB21" s="19">
        <v>83.0</v>
      </c>
      <c r="AC21" s="19">
        <v>16.9</v>
      </c>
      <c r="AD21" s="19">
        <v>33.3</v>
      </c>
      <c r="AE21" s="19">
        <v>30.2</v>
      </c>
      <c r="AF21" s="26">
        <v>26.2</v>
      </c>
      <c r="AG21" s="19">
        <v>52.9</v>
      </c>
      <c r="AH21" s="26">
        <v>23.55</v>
      </c>
      <c r="AI21" s="19">
        <v>43.5</v>
      </c>
      <c r="AJ21" s="27">
        <v>69.2</v>
      </c>
      <c r="AK21" s="19">
        <v>95.3</v>
      </c>
      <c r="AL21" s="22">
        <v>19.325</v>
      </c>
      <c r="AM21" s="26">
        <v>31.3</v>
      </c>
      <c r="AN21" s="26">
        <v>64.7</v>
      </c>
      <c r="AO21" s="20">
        <v>61.6</v>
      </c>
      <c r="AP21" s="20">
        <v>47.1</v>
      </c>
      <c r="AQ21" s="20">
        <v>85.4</v>
      </c>
      <c r="AR21" s="20">
        <v>27.2</v>
      </c>
      <c r="AS21" s="20">
        <v>5.3</v>
      </c>
      <c r="AT21" s="20">
        <v>5.1</v>
      </c>
      <c r="AU21" s="19">
        <v>0.3</v>
      </c>
      <c r="AV21" s="20">
        <v>54.3</v>
      </c>
      <c r="AW21" s="20">
        <v>62.8</v>
      </c>
      <c r="AX21" s="20">
        <v>71.2</v>
      </c>
      <c r="AY21" s="19">
        <v>5.3</v>
      </c>
      <c r="AZ21" s="20">
        <v>11.0</v>
      </c>
      <c r="BA21" s="19">
        <v>1.3</v>
      </c>
      <c r="BB21" s="20">
        <v>73.2</v>
      </c>
      <c r="BC21" s="19">
        <v>61.9</v>
      </c>
      <c r="BD21" s="19">
        <f t="shared" si="1"/>
        <v>16.3</v>
      </c>
      <c r="BE21" s="20">
        <v>12.7</v>
      </c>
      <c r="BF21" s="28">
        <v>85.95</v>
      </c>
    </row>
    <row r="22">
      <c r="A22" s="20" t="s">
        <v>152</v>
      </c>
      <c r="B22" s="25">
        <v>19.1</v>
      </c>
      <c r="C22" s="21">
        <v>22.099999999999998</v>
      </c>
      <c r="D22" s="21">
        <v>8.0</v>
      </c>
      <c r="E22" s="20">
        <v>7.3</v>
      </c>
      <c r="F22" s="21">
        <v>16.9</v>
      </c>
      <c r="G22" s="20">
        <v>72.2</v>
      </c>
      <c r="H22" s="21">
        <v>29.0</v>
      </c>
      <c r="I22" s="20">
        <v>48.7</v>
      </c>
      <c r="J22" s="21">
        <v>83.0</v>
      </c>
      <c r="K22" s="21">
        <v>10.399999999999999</v>
      </c>
      <c r="L22" s="21">
        <v>39.9</v>
      </c>
      <c r="M22" s="21">
        <v>41.7</v>
      </c>
      <c r="N22" s="21">
        <v>52.2</v>
      </c>
      <c r="O22" s="21">
        <v>88.6</v>
      </c>
      <c r="P22" s="19">
        <v>7.3</v>
      </c>
      <c r="Q22" s="19">
        <v>16.6</v>
      </c>
      <c r="R22" s="19">
        <v>27.9</v>
      </c>
      <c r="S22" s="26">
        <v>14.3</v>
      </c>
      <c r="T22" s="26">
        <v>40.3</v>
      </c>
      <c r="U22" s="19">
        <v>9.5</v>
      </c>
      <c r="V22" s="26">
        <v>41.8</v>
      </c>
      <c r="W22" s="26">
        <v>35.4</v>
      </c>
      <c r="X22" s="19">
        <v>58.5</v>
      </c>
      <c r="Y22" s="19">
        <v>24.1</v>
      </c>
      <c r="Z22" s="19">
        <v>9.3</v>
      </c>
      <c r="AA22" s="19">
        <v>59.0</v>
      </c>
      <c r="AB22" s="19">
        <v>75.7</v>
      </c>
      <c r="AC22" s="19">
        <v>15.4</v>
      </c>
      <c r="AD22" s="19">
        <v>30.1</v>
      </c>
      <c r="AE22" s="19">
        <v>40.9</v>
      </c>
      <c r="AF22" s="26">
        <v>31.7</v>
      </c>
      <c r="AG22" s="19">
        <v>55.4</v>
      </c>
      <c r="AH22" s="26">
        <v>26.1</v>
      </c>
      <c r="AI22" s="19">
        <v>47.4</v>
      </c>
      <c r="AJ22" s="27">
        <v>67.0</v>
      </c>
      <c r="AK22" s="19">
        <v>93.3</v>
      </c>
      <c r="AL22" s="22">
        <v>13.7</v>
      </c>
      <c r="AM22" s="26">
        <v>29.9</v>
      </c>
      <c r="AN22" s="26">
        <v>61.5</v>
      </c>
      <c r="AO22" s="20">
        <v>61.6</v>
      </c>
      <c r="AP22" s="20">
        <v>48.4</v>
      </c>
      <c r="AQ22" s="20">
        <v>88.0</v>
      </c>
      <c r="AR22" s="20">
        <v>21.0</v>
      </c>
      <c r="AS22" s="20">
        <v>5.4</v>
      </c>
      <c r="AT22" s="20">
        <v>2.4</v>
      </c>
      <c r="AU22" s="19">
        <v>0.3</v>
      </c>
      <c r="AV22" s="20">
        <v>48.4</v>
      </c>
      <c r="AW22" s="20">
        <v>90.0</v>
      </c>
      <c r="AX22" s="20">
        <v>69.4</v>
      </c>
      <c r="AY22" s="19">
        <v>5.2</v>
      </c>
      <c r="AZ22" s="20">
        <v>9.2</v>
      </c>
      <c r="BA22" s="19">
        <v>1.0</v>
      </c>
      <c r="BB22" s="20">
        <v>58.1</v>
      </c>
      <c r="BC22" s="19">
        <v>69.8</v>
      </c>
      <c r="BD22" s="19">
        <f t="shared" si="1"/>
        <v>14.4</v>
      </c>
      <c r="BE22" s="20">
        <v>15.5</v>
      </c>
      <c r="BF22" s="28">
        <v>88.1</v>
      </c>
    </row>
    <row r="23">
      <c r="A23" s="20" t="s">
        <v>153</v>
      </c>
      <c r="B23" s="25">
        <v>22.2</v>
      </c>
      <c r="C23" s="21">
        <v>22.9</v>
      </c>
      <c r="D23" s="21">
        <v>10.7</v>
      </c>
      <c r="E23" s="20">
        <v>8.3</v>
      </c>
      <c r="F23" s="21">
        <v>14.1</v>
      </c>
      <c r="G23" s="20">
        <v>51.1</v>
      </c>
      <c r="H23" s="21">
        <v>14.099999999999994</v>
      </c>
      <c r="I23" s="20">
        <v>55.2</v>
      </c>
      <c r="J23" s="21">
        <v>72.6</v>
      </c>
      <c r="K23" s="21">
        <v>16.3</v>
      </c>
      <c r="L23" s="21">
        <v>24.5</v>
      </c>
      <c r="M23" s="21">
        <v>23.0</v>
      </c>
      <c r="N23" s="21">
        <v>31.200000000000003</v>
      </c>
      <c r="O23" s="21">
        <v>90.4</v>
      </c>
      <c r="P23" s="19">
        <v>8.8</v>
      </c>
      <c r="Q23" s="19">
        <v>10.9</v>
      </c>
      <c r="R23" s="19">
        <v>23.2</v>
      </c>
      <c r="S23" s="26">
        <v>4.5</v>
      </c>
      <c r="T23" s="26">
        <v>29.7</v>
      </c>
      <c r="U23" s="19">
        <v>9.4</v>
      </c>
      <c r="V23" s="26">
        <v>37.7</v>
      </c>
      <c r="W23" s="26">
        <v>19.4</v>
      </c>
      <c r="X23" s="19">
        <v>46.2</v>
      </c>
      <c r="Y23" s="19">
        <v>41.9</v>
      </c>
      <c r="Z23" s="19">
        <v>7.3</v>
      </c>
      <c r="AA23" s="19">
        <v>67.4</v>
      </c>
      <c r="AB23" s="19">
        <v>84.2</v>
      </c>
      <c r="AC23" s="19">
        <v>14.4</v>
      </c>
      <c r="AD23" s="19">
        <v>45.7</v>
      </c>
      <c r="AE23" s="19">
        <v>28.8</v>
      </c>
      <c r="AF23" s="26">
        <v>24.3</v>
      </c>
      <c r="AG23" s="19">
        <v>46.5</v>
      </c>
      <c r="AH23" s="26">
        <v>22.9</v>
      </c>
      <c r="AI23" s="19">
        <v>41.1</v>
      </c>
      <c r="AJ23" s="27">
        <v>52.8</v>
      </c>
      <c r="AK23" s="19">
        <v>90.3</v>
      </c>
      <c r="AL23" s="22">
        <v>13.05</v>
      </c>
      <c r="AM23" s="26">
        <v>15.6</v>
      </c>
      <c r="AN23" s="26">
        <v>48.2</v>
      </c>
      <c r="AO23" s="20">
        <v>55.5</v>
      </c>
      <c r="AP23" s="20">
        <v>37.0</v>
      </c>
      <c r="AQ23" s="20">
        <v>80.0</v>
      </c>
      <c r="AR23" s="20">
        <v>30.1</v>
      </c>
      <c r="AS23" s="20">
        <v>6.6</v>
      </c>
      <c r="AT23" s="20">
        <v>3.5</v>
      </c>
      <c r="AU23" s="19">
        <v>0.9</v>
      </c>
      <c r="AV23" s="20">
        <v>37.2</v>
      </c>
      <c r="AW23" s="20">
        <v>63.1</v>
      </c>
      <c r="AX23" s="20">
        <v>41.8</v>
      </c>
      <c r="AY23" s="19">
        <v>18.8</v>
      </c>
      <c r="AZ23" s="20">
        <v>16.0</v>
      </c>
      <c r="BA23" s="19">
        <v>0.8</v>
      </c>
      <c r="BB23" s="20">
        <v>68.0</v>
      </c>
      <c r="BC23" s="19">
        <v>58.1</v>
      </c>
      <c r="BD23" s="19">
        <f t="shared" si="1"/>
        <v>34.8</v>
      </c>
      <c r="BE23" s="20">
        <v>14.5</v>
      </c>
      <c r="BF23" s="28">
        <v>90.95</v>
      </c>
    </row>
    <row r="24">
      <c r="A24" s="20" t="s">
        <v>154</v>
      </c>
      <c r="B24" s="25">
        <v>18.3</v>
      </c>
      <c r="C24" s="21">
        <v>22.299999999999997</v>
      </c>
      <c r="D24" s="21">
        <v>10.1</v>
      </c>
      <c r="E24" s="20">
        <v>13.9</v>
      </c>
      <c r="F24" s="21">
        <v>12.5</v>
      </c>
      <c r="G24" s="20">
        <v>78.7</v>
      </c>
      <c r="H24" s="21">
        <v>14.700000000000003</v>
      </c>
      <c r="I24" s="20">
        <v>53.1</v>
      </c>
      <c r="J24" s="21">
        <v>52.9</v>
      </c>
      <c r="K24" s="21">
        <v>2.7</v>
      </c>
      <c r="L24" s="21">
        <v>11.200000000000003</v>
      </c>
      <c r="M24" s="21">
        <v>18.299999999999997</v>
      </c>
      <c r="N24" s="21">
        <v>49.1</v>
      </c>
      <c r="O24" s="21">
        <v>92.0</v>
      </c>
      <c r="P24" s="19">
        <v>7.6</v>
      </c>
      <c r="Q24" s="19">
        <v>21.4</v>
      </c>
      <c r="R24" s="19">
        <v>36.3</v>
      </c>
      <c r="S24" s="26">
        <v>3.7</v>
      </c>
      <c r="T24" s="26">
        <v>25.2</v>
      </c>
      <c r="U24" s="19">
        <v>12.7</v>
      </c>
      <c r="V24" s="26">
        <v>38.1</v>
      </c>
      <c r="W24" s="26">
        <v>26.6</v>
      </c>
      <c r="X24" s="19">
        <v>42.6</v>
      </c>
      <c r="Y24" s="19">
        <v>41.1</v>
      </c>
      <c r="Z24" s="19">
        <v>10.5</v>
      </c>
      <c r="AA24" s="19">
        <v>66.1</v>
      </c>
      <c r="AB24" s="19">
        <v>82.4</v>
      </c>
      <c r="AC24" s="19">
        <v>17.3</v>
      </c>
      <c r="AD24" s="19">
        <v>33.6</v>
      </c>
      <c r="AE24" s="19">
        <v>21.4</v>
      </c>
      <c r="AF24" s="26">
        <v>20.0</v>
      </c>
      <c r="AG24" s="19">
        <v>49.5</v>
      </c>
      <c r="AH24" s="26">
        <v>18.15</v>
      </c>
      <c r="AI24" s="19">
        <v>32.8</v>
      </c>
      <c r="AJ24" s="27">
        <v>50.8</v>
      </c>
      <c r="AK24" s="19">
        <v>88.2</v>
      </c>
      <c r="AL24" s="22">
        <v>15.6</v>
      </c>
      <c r="AM24" s="26">
        <v>19.4</v>
      </c>
      <c r="AN24" s="26">
        <v>39.6</v>
      </c>
      <c r="AO24" s="20">
        <v>45.5</v>
      </c>
      <c r="AP24" s="20">
        <v>33.8</v>
      </c>
      <c r="AQ24" s="20">
        <v>70.5</v>
      </c>
      <c r="AR24" s="20">
        <v>33.8</v>
      </c>
      <c r="AS24" s="20">
        <v>3.5</v>
      </c>
      <c r="AT24" s="20">
        <v>5.4</v>
      </c>
      <c r="AU24" s="19">
        <v>0.4</v>
      </c>
      <c r="AV24" s="20">
        <v>15.3</v>
      </c>
      <c r="AW24" s="20">
        <v>48.0</v>
      </c>
      <c r="AX24" s="20">
        <v>70.0</v>
      </c>
      <c r="AY24" s="19">
        <v>4.4</v>
      </c>
      <c r="AZ24" s="20">
        <v>10.9</v>
      </c>
      <c r="BA24" s="19">
        <v>0.5</v>
      </c>
      <c r="BB24" s="20">
        <v>73.1</v>
      </c>
      <c r="BC24" s="19">
        <v>82.6</v>
      </c>
      <c r="BD24" s="19">
        <f t="shared" si="1"/>
        <v>15.3</v>
      </c>
      <c r="BE24" s="20">
        <v>6.2</v>
      </c>
      <c r="BF24" s="28">
        <v>94.15</v>
      </c>
    </row>
    <row r="25">
      <c r="A25" s="20" t="s">
        <v>155</v>
      </c>
      <c r="B25" s="25">
        <v>14.8</v>
      </c>
      <c r="C25" s="21">
        <v>17.6</v>
      </c>
      <c r="D25" s="21">
        <v>6.6</v>
      </c>
      <c r="E25" s="20">
        <v>8.8</v>
      </c>
      <c r="F25" s="21">
        <v>16.0</v>
      </c>
      <c r="G25" s="20">
        <v>72.5</v>
      </c>
      <c r="H25" s="21">
        <v>21.0</v>
      </c>
      <c r="I25" s="20">
        <v>34.2</v>
      </c>
      <c r="J25" s="21">
        <v>64.4</v>
      </c>
      <c r="K25" s="21">
        <v>6.8</v>
      </c>
      <c r="L25" s="21">
        <v>14.599999999999994</v>
      </c>
      <c r="M25" s="21">
        <v>18.5</v>
      </c>
      <c r="N25" s="21">
        <v>71.8</v>
      </c>
      <c r="O25" s="21">
        <v>91.5</v>
      </c>
      <c r="P25" s="19">
        <v>5.5</v>
      </c>
      <c r="Q25" s="19">
        <v>12.9</v>
      </c>
      <c r="R25" s="19">
        <v>10.7</v>
      </c>
      <c r="S25" s="26">
        <v>7.1</v>
      </c>
      <c r="T25" s="26">
        <v>14.8</v>
      </c>
      <c r="U25" s="19">
        <v>2.9</v>
      </c>
      <c r="V25" s="26">
        <v>45.9</v>
      </c>
      <c r="W25" s="26">
        <v>13.7</v>
      </c>
      <c r="X25" s="19">
        <v>45.6</v>
      </c>
      <c r="Y25" s="19">
        <v>29.7</v>
      </c>
      <c r="Z25" s="19">
        <v>7.9</v>
      </c>
      <c r="AA25" s="19">
        <v>52.3</v>
      </c>
      <c r="AB25" s="19">
        <v>86.7</v>
      </c>
      <c r="AC25" s="19">
        <v>20.3</v>
      </c>
      <c r="AD25" s="19">
        <v>33.5</v>
      </c>
      <c r="AE25" s="19">
        <v>14.8</v>
      </c>
      <c r="AF25" s="26">
        <v>20.3</v>
      </c>
      <c r="AG25" s="19">
        <v>49.8</v>
      </c>
      <c r="AH25" s="26">
        <v>29.55</v>
      </c>
      <c r="AI25" s="19">
        <v>53.7</v>
      </c>
      <c r="AJ25" s="27">
        <v>68.6</v>
      </c>
      <c r="AK25" s="19">
        <v>97.1</v>
      </c>
      <c r="AL25" s="22">
        <v>22.15</v>
      </c>
      <c r="AM25" s="26">
        <v>10.3</v>
      </c>
      <c r="AN25" s="26">
        <v>52.4</v>
      </c>
      <c r="AO25" s="20">
        <v>36.9</v>
      </c>
      <c r="AP25" s="20">
        <v>37.4</v>
      </c>
      <c r="AQ25" s="20">
        <v>76.7</v>
      </c>
      <c r="AR25" s="20">
        <v>36.2</v>
      </c>
      <c r="AS25" s="20">
        <v>4.0</v>
      </c>
      <c r="AT25" s="20">
        <v>8.7</v>
      </c>
      <c r="AU25" s="19">
        <v>0.2</v>
      </c>
      <c r="AV25" s="20">
        <v>16.6</v>
      </c>
      <c r="AW25" s="20">
        <v>31.7</v>
      </c>
      <c r="AX25" s="20">
        <v>75.0</v>
      </c>
      <c r="AY25" s="19">
        <v>3.1</v>
      </c>
      <c r="AZ25" s="20">
        <v>8.1</v>
      </c>
      <c r="BA25" s="19">
        <v>0.3</v>
      </c>
      <c r="BB25" s="20">
        <v>77.6</v>
      </c>
      <c r="BC25" s="19">
        <v>77.3</v>
      </c>
      <c r="BD25" s="19">
        <f t="shared" si="1"/>
        <v>11.2</v>
      </c>
      <c r="BE25" s="20">
        <v>11.5</v>
      </c>
      <c r="BF25" s="28">
        <v>92.35</v>
      </c>
    </row>
    <row r="26">
      <c r="A26" s="20" t="s">
        <v>156</v>
      </c>
      <c r="B26" s="25">
        <v>15.0</v>
      </c>
      <c r="C26" s="21">
        <v>20.8</v>
      </c>
      <c r="D26" s="21">
        <v>8.8</v>
      </c>
      <c r="E26" s="20">
        <v>13.1</v>
      </c>
      <c r="F26" s="21">
        <v>19.4</v>
      </c>
      <c r="G26" s="20">
        <v>89.0</v>
      </c>
      <c r="H26" s="21">
        <v>37.4</v>
      </c>
      <c r="I26" s="20">
        <v>40.4</v>
      </c>
      <c r="J26" s="21">
        <v>76.0</v>
      </c>
      <c r="K26" s="21">
        <v>16.1</v>
      </c>
      <c r="L26" s="21">
        <v>24.599999999999994</v>
      </c>
      <c r="M26" s="21">
        <v>28.200000000000003</v>
      </c>
      <c r="N26" s="21">
        <v>73.2</v>
      </c>
      <c r="O26" s="21">
        <v>86.9</v>
      </c>
      <c r="P26" s="19">
        <v>6.5</v>
      </c>
      <c r="Q26" s="19">
        <v>29.6</v>
      </c>
      <c r="R26" s="19">
        <v>9.6</v>
      </c>
      <c r="S26" s="26">
        <v>19.4</v>
      </c>
      <c r="T26" s="26">
        <v>57.9</v>
      </c>
      <c r="U26" s="19">
        <v>15.9</v>
      </c>
      <c r="V26" s="26">
        <v>61.5</v>
      </c>
      <c r="W26" s="26">
        <v>45.0</v>
      </c>
      <c r="X26" s="19">
        <v>66.0</v>
      </c>
      <c r="Y26" s="19">
        <v>31.1</v>
      </c>
      <c r="Z26" s="19">
        <v>6.0</v>
      </c>
      <c r="AA26" s="19">
        <v>65.2</v>
      </c>
      <c r="AB26" s="19">
        <v>67.5</v>
      </c>
      <c r="AC26" s="19">
        <v>13.8</v>
      </c>
      <c r="AD26" s="19">
        <v>17.5</v>
      </c>
      <c r="AE26" s="19">
        <v>36.3</v>
      </c>
      <c r="AF26" s="26">
        <v>44.7</v>
      </c>
      <c r="AG26" s="19">
        <v>73.6</v>
      </c>
      <c r="AH26" s="26">
        <v>27.2</v>
      </c>
      <c r="AI26" s="19">
        <v>50.3</v>
      </c>
      <c r="AJ26" s="27">
        <v>65.9</v>
      </c>
      <c r="AK26" s="19">
        <v>92.8</v>
      </c>
      <c r="AL26" s="22">
        <v>4.275</v>
      </c>
      <c r="AM26" s="26">
        <v>24.0</v>
      </c>
      <c r="AN26" s="26">
        <v>33.9</v>
      </c>
      <c r="AO26" s="20">
        <v>30.7</v>
      </c>
      <c r="AP26" s="20">
        <v>19.7</v>
      </c>
      <c r="AQ26" s="20">
        <v>60.5</v>
      </c>
      <c r="AR26" s="20">
        <v>22.9</v>
      </c>
      <c r="AS26" s="20">
        <v>7.0</v>
      </c>
      <c r="AT26" s="20">
        <v>2.8</v>
      </c>
      <c r="AU26" s="19">
        <v>0.3</v>
      </c>
      <c r="AV26" s="20">
        <v>31.7</v>
      </c>
      <c r="AW26" s="20">
        <v>52.1</v>
      </c>
      <c r="AX26" s="20">
        <v>64.9</v>
      </c>
      <c r="AY26" s="19">
        <v>18.5</v>
      </c>
      <c r="AZ26" s="20">
        <v>8.0</v>
      </c>
      <c r="BA26" s="19">
        <v>1.3</v>
      </c>
      <c r="BB26" s="20">
        <v>59.9</v>
      </c>
      <c r="BC26" s="19">
        <v>55.7</v>
      </c>
      <c r="BD26" s="19">
        <f t="shared" si="1"/>
        <v>26.5</v>
      </c>
      <c r="BE26" s="20">
        <v>6.0</v>
      </c>
      <c r="BF26" s="28">
        <v>91.95</v>
      </c>
    </row>
    <row r="27">
      <c r="A27" s="20" t="s">
        <v>157</v>
      </c>
      <c r="B27" s="25">
        <v>24.200000000000003</v>
      </c>
      <c r="C27" s="21">
        <v>26.1</v>
      </c>
      <c r="D27" s="21">
        <v>11.2</v>
      </c>
      <c r="E27" s="20">
        <v>15.6</v>
      </c>
      <c r="F27" s="21">
        <v>16.700000000000003</v>
      </c>
      <c r="G27" s="20">
        <v>47.3</v>
      </c>
      <c r="H27" s="21">
        <v>31.299999999999997</v>
      </c>
      <c r="I27" s="20">
        <v>33.7</v>
      </c>
      <c r="J27" s="21">
        <v>85.2</v>
      </c>
      <c r="K27" s="21">
        <v>47.7</v>
      </c>
      <c r="L27" s="21">
        <v>34.599999999999994</v>
      </c>
      <c r="M27" s="21">
        <v>38.2</v>
      </c>
      <c r="N27" s="21">
        <v>62.9</v>
      </c>
      <c r="O27" s="21">
        <v>89.2</v>
      </c>
      <c r="P27" s="19">
        <v>8.5</v>
      </c>
      <c r="Q27" s="19">
        <v>24.4</v>
      </c>
      <c r="R27" s="19">
        <v>19.6</v>
      </c>
      <c r="S27" s="26">
        <v>8.3</v>
      </c>
      <c r="T27" s="26">
        <v>46.6</v>
      </c>
      <c r="U27" s="19">
        <v>13.0</v>
      </c>
      <c r="V27" s="26">
        <v>39.3</v>
      </c>
      <c r="W27" s="26">
        <v>25.3</v>
      </c>
      <c r="X27" s="19">
        <v>63.1</v>
      </c>
      <c r="Y27" s="19">
        <v>30.1</v>
      </c>
      <c r="Z27" s="19">
        <v>12.6</v>
      </c>
      <c r="AA27" s="19">
        <v>68.9</v>
      </c>
      <c r="AB27" s="19">
        <v>75.4</v>
      </c>
      <c r="AC27" s="19">
        <v>11.3</v>
      </c>
      <c r="AD27" s="19">
        <v>26.1</v>
      </c>
      <c r="AE27" s="19">
        <v>27.2</v>
      </c>
      <c r="AF27" s="26">
        <v>34.3</v>
      </c>
      <c r="AG27" s="19">
        <v>51.2</v>
      </c>
      <c r="AH27" s="26">
        <v>23.0</v>
      </c>
      <c r="AI27" s="19">
        <v>42.5</v>
      </c>
      <c r="AJ27" s="27">
        <v>55.8</v>
      </c>
      <c r="AK27" s="19">
        <v>88.4</v>
      </c>
      <c r="AL27" s="22">
        <v>15.575</v>
      </c>
      <c r="AM27" s="26">
        <v>19.0</v>
      </c>
      <c r="AN27" s="26">
        <v>56.6</v>
      </c>
      <c r="AO27" s="20">
        <v>53.7</v>
      </c>
      <c r="AP27" s="20">
        <v>39.4</v>
      </c>
      <c r="AQ27" s="20">
        <v>80.1</v>
      </c>
      <c r="AR27" s="20">
        <v>35.9</v>
      </c>
      <c r="AS27" s="20">
        <v>6.7</v>
      </c>
      <c r="AT27" s="20">
        <v>6.0</v>
      </c>
      <c r="AU27" s="19">
        <v>0.7</v>
      </c>
      <c r="AV27" s="20">
        <v>48.7</v>
      </c>
      <c r="AW27" s="20">
        <v>50.8</v>
      </c>
      <c r="AX27" s="20">
        <v>57.4</v>
      </c>
      <c r="AY27" s="19">
        <v>13.1</v>
      </c>
      <c r="AZ27" s="20">
        <v>16.3</v>
      </c>
      <c r="BA27" s="19">
        <v>0.3</v>
      </c>
      <c r="BB27" s="20">
        <v>73.9</v>
      </c>
      <c r="BC27" s="19">
        <v>45.7</v>
      </c>
      <c r="BD27" s="19">
        <f t="shared" si="1"/>
        <v>29.4</v>
      </c>
      <c r="BE27" s="20">
        <v>14.7</v>
      </c>
      <c r="BF27" s="28">
        <v>93.65</v>
      </c>
    </row>
    <row r="28">
      <c r="A28" s="20" t="s">
        <v>158</v>
      </c>
      <c r="B28" s="25">
        <v>19.6</v>
      </c>
      <c r="C28" s="21">
        <v>23.2</v>
      </c>
      <c r="D28" s="21">
        <v>8.0</v>
      </c>
      <c r="E28" s="20">
        <v>15.9</v>
      </c>
      <c r="F28" s="21">
        <v>15.8</v>
      </c>
      <c r="G28" s="20">
        <v>52.8</v>
      </c>
      <c r="H28" s="21">
        <v>21.0</v>
      </c>
      <c r="I28" s="20">
        <v>45.1</v>
      </c>
      <c r="J28" s="21">
        <v>78.4</v>
      </c>
      <c r="K28" s="21">
        <v>9.0</v>
      </c>
      <c r="L28" s="21">
        <v>21.099999999999994</v>
      </c>
      <c r="M28" s="21">
        <v>20.099999999999994</v>
      </c>
      <c r="N28" s="21">
        <v>52.8</v>
      </c>
      <c r="O28" s="21">
        <v>90.1</v>
      </c>
      <c r="P28" s="19">
        <v>8.1</v>
      </c>
      <c r="Q28" s="19">
        <v>23.1</v>
      </c>
      <c r="R28" s="19">
        <v>15.2</v>
      </c>
      <c r="S28" s="26">
        <v>7.1</v>
      </c>
      <c r="T28" s="26">
        <v>40.3</v>
      </c>
      <c r="U28" s="19">
        <v>14.8</v>
      </c>
      <c r="V28" s="26">
        <v>44.7</v>
      </c>
      <c r="W28" s="26">
        <v>19.2</v>
      </c>
      <c r="X28" s="19">
        <v>56.9</v>
      </c>
      <c r="Y28" s="19">
        <v>34.1</v>
      </c>
      <c r="Z28" s="19">
        <v>11.5</v>
      </c>
      <c r="AA28" s="19">
        <v>67.4</v>
      </c>
      <c r="AB28" s="19">
        <v>75.7</v>
      </c>
      <c r="AC28" s="19">
        <v>8.5</v>
      </c>
      <c r="AD28" s="19">
        <v>42.7</v>
      </c>
      <c r="AE28" s="19">
        <v>23.1</v>
      </c>
      <c r="AF28" s="26">
        <v>31.9</v>
      </c>
      <c r="AG28" s="19">
        <v>47.5</v>
      </c>
      <c r="AH28" s="26">
        <v>24.2</v>
      </c>
      <c r="AI28" s="19">
        <v>43.1</v>
      </c>
      <c r="AJ28" s="27">
        <v>58.4</v>
      </c>
      <c r="AK28" s="19">
        <v>90.9</v>
      </c>
      <c r="AL28" s="22">
        <v>18.9</v>
      </c>
      <c r="AM28" s="26">
        <v>18.1</v>
      </c>
      <c r="AN28" s="26">
        <v>47.1</v>
      </c>
      <c r="AO28" s="20">
        <v>44.6</v>
      </c>
      <c r="AP28" s="20">
        <v>38.5</v>
      </c>
      <c r="AQ28" s="20">
        <v>78.1</v>
      </c>
      <c r="AR28" s="20">
        <v>34.1</v>
      </c>
      <c r="AS28" s="20">
        <v>5.5</v>
      </c>
      <c r="AT28" s="20">
        <v>5.6</v>
      </c>
      <c r="AU28" s="19">
        <v>1.1</v>
      </c>
      <c r="AV28" s="20">
        <v>35.1</v>
      </c>
      <c r="AW28" s="20">
        <v>45.4</v>
      </c>
      <c r="AX28" s="20">
        <v>47.3</v>
      </c>
      <c r="AY28" s="19">
        <v>8.1</v>
      </c>
      <c r="AZ28" s="20">
        <v>17.4</v>
      </c>
      <c r="BA28" s="19">
        <v>0.3</v>
      </c>
      <c r="BB28" s="20">
        <v>74.0</v>
      </c>
      <c r="BC28" s="19">
        <v>51.8</v>
      </c>
      <c r="BD28" s="19">
        <f t="shared" si="1"/>
        <v>25.5</v>
      </c>
      <c r="BE28" s="20">
        <v>7.6</v>
      </c>
      <c r="BF28" s="28">
        <v>94.25</v>
      </c>
    </row>
    <row r="29">
      <c r="A29" s="20" t="s">
        <v>159</v>
      </c>
      <c r="B29" s="25">
        <v>23.3</v>
      </c>
      <c r="C29" s="21">
        <v>26.1</v>
      </c>
      <c r="D29" s="21">
        <v>11.5</v>
      </c>
      <c r="E29" s="20">
        <v>12.1</v>
      </c>
      <c r="F29" s="21">
        <v>16.1</v>
      </c>
      <c r="G29" s="20">
        <v>63.0</v>
      </c>
      <c r="H29" s="21">
        <v>52.6</v>
      </c>
      <c r="I29" s="20">
        <v>31.5</v>
      </c>
      <c r="J29" s="21">
        <v>86.0</v>
      </c>
      <c r="K29" s="21">
        <v>56.2</v>
      </c>
      <c r="L29" s="21">
        <v>43.9</v>
      </c>
      <c r="M29" s="21">
        <v>44.2</v>
      </c>
      <c r="N29" s="21">
        <v>75.2</v>
      </c>
      <c r="O29" s="21">
        <v>90.8</v>
      </c>
      <c r="P29" s="19">
        <v>4.5</v>
      </c>
      <c r="Q29" s="19">
        <v>12.5</v>
      </c>
      <c r="R29" s="19">
        <v>17.4</v>
      </c>
      <c r="S29" s="26">
        <v>11.2</v>
      </c>
      <c r="T29" s="26">
        <v>31.0</v>
      </c>
      <c r="U29" s="19">
        <v>9.4</v>
      </c>
      <c r="V29" s="26">
        <v>49.3</v>
      </c>
      <c r="W29" s="26">
        <v>40.2</v>
      </c>
      <c r="X29" s="19">
        <v>62.9</v>
      </c>
      <c r="Y29" s="19">
        <v>30.9</v>
      </c>
      <c r="Z29" s="19">
        <v>24.1</v>
      </c>
      <c r="AA29" s="19">
        <v>70.5</v>
      </c>
      <c r="AB29" s="19">
        <v>74.8</v>
      </c>
      <c r="AC29" s="19">
        <v>10.2</v>
      </c>
      <c r="AD29" s="19">
        <v>24.0</v>
      </c>
      <c r="AE29" s="19">
        <v>30.9</v>
      </c>
      <c r="AF29" s="26">
        <v>25.2</v>
      </c>
      <c r="AG29" s="19">
        <v>44.7</v>
      </c>
      <c r="AH29" s="26">
        <v>26.5</v>
      </c>
      <c r="AI29" s="19">
        <v>49.2</v>
      </c>
      <c r="AJ29" s="27">
        <v>70.8</v>
      </c>
      <c r="AK29" s="19">
        <v>92.5</v>
      </c>
      <c r="AL29" s="22">
        <v>8.35</v>
      </c>
      <c r="AM29" s="26">
        <v>32.9</v>
      </c>
      <c r="AN29" s="26">
        <v>66.4</v>
      </c>
      <c r="AO29" s="20">
        <v>52.1</v>
      </c>
      <c r="AP29" s="20">
        <v>40.5</v>
      </c>
      <c r="AQ29" s="20">
        <v>77.1</v>
      </c>
      <c r="AR29" s="20">
        <v>19.7</v>
      </c>
      <c r="AS29" s="20">
        <v>2.9</v>
      </c>
      <c r="AT29" s="20">
        <v>3.2</v>
      </c>
      <c r="AU29" s="19">
        <v>0.1</v>
      </c>
      <c r="AV29" s="20">
        <v>48.3</v>
      </c>
      <c r="AW29" s="20">
        <v>69.7</v>
      </c>
      <c r="AX29" s="20">
        <v>75.5</v>
      </c>
      <c r="AY29" s="19">
        <v>3.7</v>
      </c>
      <c r="AZ29" s="20">
        <v>7.4</v>
      </c>
      <c r="BA29" s="19">
        <v>0.3</v>
      </c>
      <c r="BB29" s="20">
        <v>88.9</v>
      </c>
      <c r="BC29" s="19">
        <v>63.3</v>
      </c>
      <c r="BD29" s="19">
        <f t="shared" si="1"/>
        <v>11.1</v>
      </c>
      <c r="BE29" s="20">
        <v>14.8</v>
      </c>
      <c r="BF29" s="28">
        <v>84.05</v>
      </c>
    </row>
    <row r="30">
      <c r="A30" s="20" t="s">
        <v>160</v>
      </c>
      <c r="B30" s="25">
        <v>23.6</v>
      </c>
      <c r="C30" s="21">
        <v>23.9</v>
      </c>
      <c r="D30" s="21">
        <v>11.1</v>
      </c>
      <c r="E30" s="20">
        <v>9.7</v>
      </c>
      <c r="F30" s="21">
        <v>17.4</v>
      </c>
      <c r="G30" s="20">
        <v>45.3</v>
      </c>
      <c r="H30" s="21">
        <v>19.599999999999994</v>
      </c>
      <c r="I30" s="20">
        <v>32.3</v>
      </c>
      <c r="J30" s="21">
        <v>80.4</v>
      </c>
      <c r="K30" s="21">
        <v>36.0</v>
      </c>
      <c r="L30" s="21">
        <v>26.700000000000003</v>
      </c>
      <c r="M30" s="21">
        <v>18.400000000000006</v>
      </c>
      <c r="N30" s="21">
        <v>63.7</v>
      </c>
      <c r="O30" s="21">
        <v>87.4</v>
      </c>
      <c r="P30" s="19">
        <v>7.3</v>
      </c>
      <c r="Q30" s="19">
        <v>29.2</v>
      </c>
      <c r="R30" s="19">
        <v>4.0</v>
      </c>
      <c r="S30" s="26">
        <v>16.2</v>
      </c>
      <c r="T30" s="26">
        <v>58.6</v>
      </c>
      <c r="U30" s="19">
        <v>15.6</v>
      </c>
      <c r="V30" s="26">
        <v>59.7</v>
      </c>
      <c r="W30" s="26">
        <v>20.5</v>
      </c>
      <c r="X30" s="19">
        <v>74.9</v>
      </c>
      <c r="Y30" s="19">
        <v>35.3</v>
      </c>
      <c r="Z30" s="19">
        <v>12.2</v>
      </c>
      <c r="AA30" s="19">
        <v>70.2</v>
      </c>
      <c r="AB30" s="19">
        <v>66.9</v>
      </c>
      <c r="AC30" s="19">
        <v>6.3</v>
      </c>
      <c r="AD30" s="19">
        <v>25.8</v>
      </c>
      <c r="AE30" s="19">
        <v>48.3</v>
      </c>
      <c r="AF30" s="26">
        <v>49.8</v>
      </c>
      <c r="AG30" s="19">
        <v>63.8</v>
      </c>
      <c r="AH30" s="26">
        <v>29.6</v>
      </c>
      <c r="AI30" s="19">
        <v>51.7</v>
      </c>
      <c r="AJ30" s="27">
        <v>70.4</v>
      </c>
      <c r="AK30" s="19">
        <v>93.6</v>
      </c>
      <c r="AL30" s="22">
        <v>8.475</v>
      </c>
      <c r="AM30" s="26">
        <v>15.9</v>
      </c>
      <c r="AN30" s="26">
        <v>46.2</v>
      </c>
      <c r="AO30" s="20">
        <v>36.1</v>
      </c>
      <c r="AP30" s="20">
        <v>36.1</v>
      </c>
      <c r="AQ30" s="20">
        <v>79.0</v>
      </c>
      <c r="AR30" s="20">
        <v>22.9</v>
      </c>
      <c r="AS30" s="20">
        <v>4.5</v>
      </c>
      <c r="AT30" s="20">
        <v>2.0</v>
      </c>
      <c r="AU30" s="19">
        <v>0.2</v>
      </c>
      <c r="AV30" s="20">
        <v>44.0</v>
      </c>
      <c r="AW30" s="20">
        <v>68.9</v>
      </c>
      <c r="AX30" s="20">
        <v>53.7</v>
      </c>
      <c r="AY30" s="19">
        <v>5.3</v>
      </c>
      <c r="AZ30" s="20">
        <v>9.8</v>
      </c>
      <c r="BA30" s="19">
        <v>0.0</v>
      </c>
      <c r="BB30" s="20">
        <v>67.2</v>
      </c>
      <c r="BC30" s="19">
        <v>36.5</v>
      </c>
      <c r="BD30" s="19">
        <f t="shared" si="1"/>
        <v>15.1</v>
      </c>
      <c r="BE30" s="20">
        <v>15.0</v>
      </c>
      <c r="BF30" s="28">
        <v>85.35</v>
      </c>
    </row>
    <row r="31">
      <c r="A31" s="20" t="s">
        <v>161</v>
      </c>
      <c r="B31" s="25">
        <v>25.9</v>
      </c>
      <c r="C31" s="21">
        <v>35.400000000000006</v>
      </c>
      <c r="D31" s="21">
        <v>9.2</v>
      </c>
      <c r="E31" s="20">
        <v>19.6</v>
      </c>
      <c r="F31" s="21">
        <v>18.700000000000003</v>
      </c>
      <c r="G31" s="20">
        <v>60.4</v>
      </c>
      <c r="H31" s="21">
        <v>22.400000000000006</v>
      </c>
      <c r="I31" s="20">
        <v>49.7</v>
      </c>
      <c r="J31" s="21">
        <v>85.5</v>
      </c>
      <c r="K31" s="21">
        <v>11.7</v>
      </c>
      <c r="L31" s="21">
        <v>40.3</v>
      </c>
      <c r="M31" s="21">
        <v>55.4</v>
      </c>
      <c r="N31" s="21">
        <v>57.5</v>
      </c>
      <c r="O31" s="21">
        <v>87.2</v>
      </c>
      <c r="P31" s="19">
        <v>6.8</v>
      </c>
      <c r="Q31" s="19">
        <v>23.5</v>
      </c>
      <c r="R31" s="19">
        <v>41.0</v>
      </c>
      <c r="S31" s="26">
        <v>5.8</v>
      </c>
      <c r="T31" s="26">
        <v>32.0</v>
      </c>
      <c r="U31" s="19">
        <v>12.3</v>
      </c>
      <c r="V31" s="26">
        <v>27.7</v>
      </c>
      <c r="W31" s="26">
        <v>21.4</v>
      </c>
      <c r="X31" s="19">
        <v>54.6</v>
      </c>
      <c r="Y31" s="19">
        <v>16.7</v>
      </c>
      <c r="Z31" s="19">
        <v>26.3</v>
      </c>
      <c r="AA31" s="19">
        <v>60.1</v>
      </c>
      <c r="AB31" s="19">
        <v>82.0</v>
      </c>
      <c r="AC31" s="19">
        <v>17.3</v>
      </c>
      <c r="AD31" s="19">
        <v>47.1</v>
      </c>
      <c r="AE31" s="19">
        <v>20.3</v>
      </c>
      <c r="AF31" s="26">
        <v>25.4</v>
      </c>
      <c r="AG31" s="19">
        <v>38.6</v>
      </c>
      <c r="AH31" s="26">
        <v>16.0</v>
      </c>
      <c r="AI31" s="19">
        <v>29.2</v>
      </c>
      <c r="AJ31" s="27">
        <v>60.6</v>
      </c>
      <c r="AK31" s="19">
        <v>86.5</v>
      </c>
      <c r="AL31" s="22">
        <v>21.725</v>
      </c>
      <c r="AM31" s="26">
        <v>11.1</v>
      </c>
      <c r="AN31" s="26">
        <v>61.2</v>
      </c>
      <c r="AO31" s="20">
        <v>60.5</v>
      </c>
      <c r="AP31" s="20">
        <v>50.3</v>
      </c>
      <c r="AQ31" s="20">
        <v>84.0</v>
      </c>
      <c r="AR31" s="20">
        <v>30.0</v>
      </c>
      <c r="AS31" s="20">
        <v>6.6</v>
      </c>
      <c r="AT31" s="20">
        <v>3.6</v>
      </c>
      <c r="AU31" s="19">
        <v>2.1</v>
      </c>
      <c r="AV31" s="20">
        <v>34.6</v>
      </c>
      <c r="AW31" s="20">
        <v>83.8</v>
      </c>
      <c r="AX31" s="20">
        <v>81.1</v>
      </c>
      <c r="AY31" s="19">
        <v>8.3</v>
      </c>
      <c r="AZ31" s="20">
        <v>24.7</v>
      </c>
      <c r="BA31" s="19">
        <v>0.3</v>
      </c>
      <c r="BB31" s="20">
        <v>84.5</v>
      </c>
      <c r="BC31" s="19">
        <v>51.0</v>
      </c>
      <c r="BD31" s="19">
        <f t="shared" si="1"/>
        <v>33</v>
      </c>
      <c r="BE31" s="20">
        <v>14.6</v>
      </c>
      <c r="BF31" s="28">
        <v>90.85</v>
      </c>
    </row>
    <row r="32">
      <c r="A32" s="20" t="s">
        <v>162</v>
      </c>
      <c r="B32" s="25">
        <v>28.0</v>
      </c>
      <c r="C32" s="21">
        <v>28.3</v>
      </c>
      <c r="D32" s="21">
        <v>15.2</v>
      </c>
      <c r="E32" s="20">
        <v>11.6</v>
      </c>
      <c r="F32" s="21">
        <v>17.9</v>
      </c>
      <c r="G32" s="20">
        <v>81.4</v>
      </c>
      <c r="H32" s="21">
        <v>55.9</v>
      </c>
      <c r="I32" s="20">
        <v>46.3</v>
      </c>
      <c r="J32" s="21">
        <v>90.3</v>
      </c>
      <c r="K32" s="21">
        <v>46.099999999999994</v>
      </c>
      <c r="L32" s="21">
        <v>61.6</v>
      </c>
      <c r="M32" s="21">
        <v>64.3</v>
      </c>
      <c r="N32" s="21">
        <v>81.6</v>
      </c>
      <c r="O32" s="21">
        <v>90.8</v>
      </c>
      <c r="P32" s="19">
        <v>4.2</v>
      </c>
      <c r="Q32" s="19">
        <v>15.8</v>
      </c>
      <c r="R32" s="19">
        <v>23.6</v>
      </c>
      <c r="S32" s="26">
        <v>15.8</v>
      </c>
      <c r="T32" s="26">
        <v>41.6</v>
      </c>
      <c r="U32" s="19">
        <v>9.5</v>
      </c>
      <c r="V32" s="26">
        <v>47.7</v>
      </c>
      <c r="W32" s="26">
        <v>32.0</v>
      </c>
      <c r="X32" s="19">
        <v>79.5</v>
      </c>
      <c r="Y32" s="19">
        <v>25.0</v>
      </c>
      <c r="Z32" s="19">
        <v>22.5</v>
      </c>
      <c r="AA32" s="19">
        <v>71.5</v>
      </c>
      <c r="AB32" s="19">
        <v>63.7</v>
      </c>
      <c r="AC32" s="19">
        <v>17.3</v>
      </c>
      <c r="AD32" s="19">
        <v>23.2</v>
      </c>
      <c r="AE32" s="19">
        <v>37.5</v>
      </c>
      <c r="AF32" s="26">
        <v>45.8</v>
      </c>
      <c r="AG32" s="19">
        <v>52.0</v>
      </c>
      <c r="AH32" s="26">
        <v>20.5</v>
      </c>
      <c r="AI32" s="19">
        <v>37.6</v>
      </c>
      <c r="AJ32" s="27">
        <v>60.9</v>
      </c>
      <c r="AK32" s="19">
        <v>89.0</v>
      </c>
      <c r="AL32" s="22">
        <v>5.475</v>
      </c>
      <c r="AM32" s="26">
        <v>23.5</v>
      </c>
      <c r="AN32" s="26">
        <v>62.8</v>
      </c>
      <c r="AO32" s="20">
        <v>47.1</v>
      </c>
      <c r="AP32" s="20">
        <v>33.4</v>
      </c>
      <c r="AQ32" s="20">
        <v>66.8</v>
      </c>
      <c r="AR32" s="20">
        <v>20.1</v>
      </c>
      <c r="AS32" s="20">
        <v>4.4</v>
      </c>
      <c r="AT32" s="20">
        <v>3.6</v>
      </c>
      <c r="AU32" s="19">
        <v>0.4</v>
      </c>
      <c r="AV32" s="20">
        <v>74.9</v>
      </c>
      <c r="AW32" s="20">
        <v>55.8</v>
      </c>
      <c r="AX32" s="20">
        <v>67.9</v>
      </c>
      <c r="AY32" s="19">
        <v>3.6</v>
      </c>
      <c r="AZ32" s="20">
        <v>8.6</v>
      </c>
      <c r="BA32" s="19">
        <v>0.1</v>
      </c>
      <c r="BB32" s="20">
        <v>87.7</v>
      </c>
      <c r="BC32" s="19">
        <v>50.2</v>
      </c>
      <c r="BD32" s="19">
        <f t="shared" si="1"/>
        <v>12.2</v>
      </c>
      <c r="BE32" s="20">
        <v>10.8</v>
      </c>
      <c r="BF32" s="28">
        <v>82.5</v>
      </c>
    </row>
    <row r="33">
      <c r="A33" s="20" t="s">
        <v>163</v>
      </c>
      <c r="B33" s="25">
        <v>24.9</v>
      </c>
      <c r="C33" s="21">
        <v>23.200000000000003</v>
      </c>
      <c r="D33" s="21">
        <v>14.600000000000001</v>
      </c>
      <c r="E33" s="20">
        <v>8.1</v>
      </c>
      <c r="F33" s="21">
        <v>20.0</v>
      </c>
      <c r="G33" s="20">
        <v>60.2</v>
      </c>
      <c r="H33" s="21">
        <v>50.9</v>
      </c>
      <c r="I33" s="20">
        <v>38.0</v>
      </c>
      <c r="J33" s="21">
        <v>87.8</v>
      </c>
      <c r="K33" s="21">
        <v>56.099999999999994</v>
      </c>
      <c r="L33" s="21">
        <v>48.3</v>
      </c>
      <c r="M33" s="21">
        <v>46.7</v>
      </c>
      <c r="N33" s="21">
        <v>68.0</v>
      </c>
      <c r="O33" s="21">
        <v>87.8</v>
      </c>
      <c r="P33" s="19">
        <v>8.3</v>
      </c>
      <c r="Q33" s="19">
        <v>15.8</v>
      </c>
      <c r="R33" s="19">
        <v>10.3</v>
      </c>
      <c r="S33" s="26">
        <v>14.0</v>
      </c>
      <c r="T33" s="26">
        <v>46.9</v>
      </c>
      <c r="U33" s="19">
        <v>10.5</v>
      </c>
      <c r="V33" s="26">
        <v>45.8</v>
      </c>
      <c r="W33" s="26">
        <v>34.1</v>
      </c>
      <c r="X33" s="19">
        <v>81.6</v>
      </c>
      <c r="Y33" s="19">
        <v>22.9</v>
      </c>
      <c r="Z33" s="19">
        <v>24.9</v>
      </c>
      <c r="AA33" s="19">
        <v>73.4</v>
      </c>
      <c r="AB33" s="19">
        <v>59.8</v>
      </c>
      <c r="AC33" s="19">
        <v>16.7</v>
      </c>
      <c r="AD33" s="19">
        <v>24.3</v>
      </c>
      <c r="AE33" s="19">
        <v>57.4</v>
      </c>
      <c r="AF33" s="26">
        <v>32.6</v>
      </c>
      <c r="AG33" s="19">
        <v>47.7</v>
      </c>
      <c r="AH33" s="26">
        <v>22.2</v>
      </c>
      <c r="AI33" s="19">
        <v>41.8</v>
      </c>
      <c r="AJ33" s="27">
        <v>70.3</v>
      </c>
      <c r="AK33" s="19">
        <v>93.3</v>
      </c>
      <c r="AL33" s="22">
        <v>4.25</v>
      </c>
      <c r="AM33" s="26">
        <v>22.4</v>
      </c>
      <c r="AN33" s="26">
        <v>65.9</v>
      </c>
      <c r="AO33" s="20">
        <v>58.9</v>
      </c>
      <c r="AP33" s="20">
        <v>44.7</v>
      </c>
      <c r="AQ33" s="20">
        <v>77.8</v>
      </c>
      <c r="AR33" s="20">
        <v>18.9</v>
      </c>
      <c r="AS33" s="20">
        <v>3.2</v>
      </c>
      <c r="AT33" s="20">
        <v>2.1</v>
      </c>
      <c r="AU33" s="19">
        <v>0.5</v>
      </c>
      <c r="AV33" s="20">
        <v>74.4</v>
      </c>
      <c r="AW33" s="20">
        <v>65.4</v>
      </c>
      <c r="AX33" s="20">
        <v>61.5</v>
      </c>
      <c r="AY33" s="19">
        <v>3.6</v>
      </c>
      <c r="AZ33" s="20">
        <v>11.9</v>
      </c>
      <c r="BA33" s="19">
        <v>0.1</v>
      </c>
      <c r="BB33" s="20">
        <v>86.1</v>
      </c>
      <c r="BC33" s="19">
        <v>64.6</v>
      </c>
      <c r="BD33" s="19">
        <f t="shared" si="1"/>
        <v>15.5</v>
      </c>
      <c r="BE33" s="20">
        <v>14.5</v>
      </c>
      <c r="BF33" s="28">
        <v>91.45</v>
      </c>
    </row>
    <row r="34">
      <c r="A34" s="20" t="s">
        <v>164</v>
      </c>
      <c r="B34" s="25">
        <v>22.9</v>
      </c>
      <c r="C34" s="21">
        <v>24.7</v>
      </c>
      <c r="D34" s="21">
        <v>12.1</v>
      </c>
      <c r="E34" s="20">
        <v>16.0</v>
      </c>
      <c r="F34" s="21">
        <v>18.6</v>
      </c>
      <c r="G34" s="20">
        <v>90.2</v>
      </c>
      <c r="H34" s="21">
        <v>54.8</v>
      </c>
      <c r="I34" s="20">
        <v>44.0</v>
      </c>
      <c r="J34" s="21">
        <v>88.2</v>
      </c>
      <c r="K34" s="21">
        <v>4.1000000000000005</v>
      </c>
      <c r="L34" s="21">
        <v>45.7</v>
      </c>
      <c r="M34" s="21">
        <v>32.0</v>
      </c>
      <c r="N34" s="21">
        <v>67.5</v>
      </c>
      <c r="O34" s="21">
        <v>87.9</v>
      </c>
      <c r="P34" s="19">
        <v>7.9</v>
      </c>
      <c r="Q34" s="19">
        <v>20.5</v>
      </c>
      <c r="R34" s="19">
        <v>24.4</v>
      </c>
      <c r="S34" s="26">
        <v>17.6</v>
      </c>
      <c r="T34" s="26">
        <v>52.5</v>
      </c>
      <c r="U34" s="19">
        <v>13.5</v>
      </c>
      <c r="V34" s="26">
        <v>55.2</v>
      </c>
      <c r="W34" s="26">
        <v>36.4</v>
      </c>
      <c r="X34" s="19">
        <v>79.6</v>
      </c>
      <c r="Y34" s="19">
        <v>35.5</v>
      </c>
      <c r="Z34" s="19">
        <v>24.5</v>
      </c>
      <c r="AA34" s="19">
        <v>72.3</v>
      </c>
      <c r="AB34" s="19">
        <v>60.3</v>
      </c>
      <c r="AC34" s="19">
        <v>17.5</v>
      </c>
      <c r="AD34" s="19">
        <v>25.0</v>
      </c>
      <c r="AE34" s="19">
        <v>37.4</v>
      </c>
      <c r="AF34" s="26">
        <v>35.3</v>
      </c>
      <c r="AG34" s="19">
        <v>52.0</v>
      </c>
      <c r="AH34" s="26">
        <v>30.2</v>
      </c>
      <c r="AI34" s="19">
        <v>55.3</v>
      </c>
      <c r="AJ34" s="27">
        <v>75.8</v>
      </c>
      <c r="AK34" s="19">
        <v>95.1</v>
      </c>
      <c r="AL34" s="22">
        <v>6.475</v>
      </c>
      <c r="AM34" s="26">
        <v>46.6</v>
      </c>
      <c r="AN34" s="26">
        <v>69.4</v>
      </c>
      <c r="AO34" s="20">
        <v>61.9</v>
      </c>
      <c r="AP34" s="20">
        <v>63.3</v>
      </c>
      <c r="AQ34" s="20">
        <v>86.4</v>
      </c>
      <c r="AR34" s="20">
        <v>24.1</v>
      </c>
      <c r="AS34" s="20">
        <v>2.6</v>
      </c>
      <c r="AT34" s="20">
        <v>1.8</v>
      </c>
      <c r="AU34" s="19">
        <v>0.3</v>
      </c>
      <c r="AV34" s="20">
        <v>66.9</v>
      </c>
      <c r="AW34" s="20">
        <v>74.1</v>
      </c>
      <c r="AX34" s="20">
        <v>89.6</v>
      </c>
      <c r="AY34" s="19">
        <v>13.7</v>
      </c>
      <c r="AZ34" s="20">
        <v>9.0</v>
      </c>
      <c r="BA34" s="19">
        <v>0.5</v>
      </c>
      <c r="BB34" s="20">
        <v>81.5</v>
      </c>
      <c r="BC34" s="19">
        <v>61.9</v>
      </c>
      <c r="BD34" s="19">
        <f t="shared" si="1"/>
        <v>22.7</v>
      </c>
      <c r="BE34" s="20">
        <v>11.2</v>
      </c>
      <c r="BF34" s="28">
        <v>87.4</v>
      </c>
    </row>
    <row r="35">
      <c r="A35" s="20" t="s">
        <v>165</v>
      </c>
      <c r="B35" s="25">
        <v>28.799999999999997</v>
      </c>
      <c r="C35" s="21">
        <v>30.5</v>
      </c>
      <c r="D35" s="21">
        <v>13.100000000000001</v>
      </c>
      <c r="E35" s="20">
        <v>20.6</v>
      </c>
      <c r="F35" s="21">
        <v>19.3</v>
      </c>
      <c r="G35" s="20">
        <v>87.4</v>
      </c>
      <c r="H35" s="21">
        <v>51.2</v>
      </c>
      <c r="I35" s="20">
        <v>34.4</v>
      </c>
      <c r="J35" s="21">
        <v>79.6</v>
      </c>
      <c r="K35" s="21">
        <v>22.7</v>
      </c>
      <c r="L35" s="21">
        <v>40.0</v>
      </c>
      <c r="M35" s="21">
        <v>31.099999999999994</v>
      </c>
      <c r="N35" s="21">
        <v>70.4</v>
      </c>
      <c r="O35" s="21">
        <v>87.2</v>
      </c>
      <c r="P35" s="19">
        <v>9.3</v>
      </c>
      <c r="Q35" s="19">
        <v>24.6</v>
      </c>
      <c r="R35" s="19">
        <v>12.0</v>
      </c>
      <c r="S35" s="26">
        <v>16.6</v>
      </c>
      <c r="T35" s="26">
        <v>47.5</v>
      </c>
      <c r="U35" s="19">
        <v>15.5</v>
      </c>
      <c r="V35" s="26">
        <v>49.7</v>
      </c>
      <c r="W35" s="26">
        <v>18.4</v>
      </c>
      <c r="X35" s="19">
        <v>62.0</v>
      </c>
      <c r="Y35" s="19">
        <v>33.6</v>
      </c>
      <c r="Z35" s="19">
        <v>18.0</v>
      </c>
      <c r="AA35" s="19">
        <v>64.4</v>
      </c>
      <c r="AB35" s="19">
        <v>72.7</v>
      </c>
      <c r="AC35" s="19">
        <v>25.7</v>
      </c>
      <c r="AD35" s="19">
        <v>29.9</v>
      </c>
      <c r="AE35" s="19">
        <v>25.9</v>
      </c>
      <c r="AF35" s="26">
        <v>40.4</v>
      </c>
      <c r="AG35" s="19">
        <v>54.5</v>
      </c>
      <c r="AH35" s="26">
        <v>29.9</v>
      </c>
      <c r="AI35" s="19">
        <v>55.3</v>
      </c>
      <c r="AJ35" s="27">
        <v>68.9</v>
      </c>
      <c r="AK35" s="19">
        <v>91.2</v>
      </c>
      <c r="AL35" s="22">
        <v>17.275</v>
      </c>
      <c r="AM35" s="26">
        <v>26.4</v>
      </c>
      <c r="AN35" s="26">
        <v>60.7</v>
      </c>
      <c r="AO35" s="20">
        <v>35.0</v>
      </c>
      <c r="AP35" s="20">
        <v>53.4</v>
      </c>
      <c r="AQ35" s="20">
        <v>85.6</v>
      </c>
      <c r="AR35" s="20">
        <v>42.7</v>
      </c>
      <c r="AS35" s="20">
        <v>5.8</v>
      </c>
      <c r="AT35" s="20">
        <v>3.4</v>
      </c>
      <c r="AU35" s="19">
        <v>2.9</v>
      </c>
      <c r="AV35" s="20">
        <v>54.7</v>
      </c>
      <c r="AW35" s="20">
        <v>44.9</v>
      </c>
      <c r="AX35" s="20">
        <v>88.1</v>
      </c>
      <c r="AY35" s="19">
        <v>3.3</v>
      </c>
      <c r="AZ35" s="20">
        <v>8.3</v>
      </c>
      <c r="BA35" s="19">
        <v>0.3</v>
      </c>
      <c r="BB35" s="20">
        <v>80.5</v>
      </c>
      <c r="BC35" s="19">
        <v>39.3</v>
      </c>
      <c r="BD35" s="19">
        <f t="shared" si="1"/>
        <v>11.6</v>
      </c>
      <c r="BE35" s="20">
        <v>17.3</v>
      </c>
      <c r="BF35" s="28">
        <v>98.0</v>
      </c>
    </row>
    <row r="36">
      <c r="A36" s="20" t="s">
        <v>166</v>
      </c>
      <c r="B36" s="25">
        <v>19.1</v>
      </c>
      <c r="C36" s="21">
        <v>24.700000000000003</v>
      </c>
      <c r="D36" s="21">
        <v>10.600000000000001</v>
      </c>
      <c r="E36" s="20">
        <v>15.0</v>
      </c>
      <c r="F36" s="21">
        <v>18.1</v>
      </c>
      <c r="G36" s="20">
        <v>84.0</v>
      </c>
      <c r="H36" s="21">
        <v>46.2</v>
      </c>
      <c r="I36" s="20">
        <v>55.5</v>
      </c>
      <c r="J36" s="21">
        <v>80.9</v>
      </c>
      <c r="K36" s="21">
        <v>7.8999999999999995</v>
      </c>
      <c r="L36" s="21">
        <v>42.0</v>
      </c>
      <c r="M36" s="21">
        <v>50.9</v>
      </c>
      <c r="N36" s="21">
        <v>69.2</v>
      </c>
      <c r="O36" s="21">
        <v>89.2</v>
      </c>
      <c r="P36" s="19">
        <v>6.2</v>
      </c>
      <c r="Q36" s="19">
        <v>25.8</v>
      </c>
      <c r="R36" s="19">
        <v>33.2</v>
      </c>
      <c r="S36" s="26">
        <v>12.4</v>
      </c>
      <c r="T36" s="26">
        <v>42.3</v>
      </c>
      <c r="U36" s="19">
        <v>11.8</v>
      </c>
      <c r="V36" s="26">
        <v>52.5</v>
      </c>
      <c r="W36" s="26">
        <v>34.1</v>
      </c>
      <c r="X36" s="19">
        <v>59.0</v>
      </c>
      <c r="Y36" s="19">
        <v>30.1</v>
      </c>
      <c r="Z36" s="19">
        <v>9.9</v>
      </c>
      <c r="AA36" s="19">
        <v>63.2</v>
      </c>
      <c r="AB36" s="19">
        <v>76.5</v>
      </c>
      <c r="AC36" s="19">
        <v>27.1</v>
      </c>
      <c r="AD36" s="19">
        <v>25.2</v>
      </c>
      <c r="AE36" s="19">
        <v>25.7</v>
      </c>
      <c r="AF36" s="26">
        <v>28.5</v>
      </c>
      <c r="AG36" s="19">
        <v>58.7</v>
      </c>
      <c r="AH36" s="26">
        <v>27.7</v>
      </c>
      <c r="AI36" s="19">
        <v>50.2</v>
      </c>
      <c r="AJ36" s="27">
        <v>59.5</v>
      </c>
      <c r="AK36" s="19">
        <v>89.9</v>
      </c>
      <c r="AL36" s="22">
        <v>16.65</v>
      </c>
      <c r="AM36" s="26">
        <v>28.4</v>
      </c>
      <c r="AN36" s="26">
        <v>53.3</v>
      </c>
      <c r="AO36" s="20">
        <v>49.5</v>
      </c>
      <c r="AP36" s="20">
        <v>35.1</v>
      </c>
      <c r="AQ36" s="20">
        <v>70.7</v>
      </c>
      <c r="AR36" s="20">
        <v>30.8</v>
      </c>
      <c r="AS36" s="20">
        <v>5.3</v>
      </c>
      <c r="AT36" s="20">
        <v>5.3</v>
      </c>
      <c r="AU36" s="19">
        <v>0.7</v>
      </c>
      <c r="AV36" s="20">
        <v>51.4</v>
      </c>
      <c r="AW36" s="20">
        <v>52.8</v>
      </c>
      <c r="AX36" s="20">
        <v>78.8</v>
      </c>
      <c r="AY36" s="19">
        <v>7.2</v>
      </c>
      <c r="AZ36" s="20">
        <v>11.3</v>
      </c>
      <c r="BA36" s="19">
        <v>3.9</v>
      </c>
      <c r="BB36" s="20">
        <v>90.4</v>
      </c>
      <c r="BC36" s="19">
        <v>48.0</v>
      </c>
      <c r="BD36" s="19">
        <f t="shared" si="1"/>
        <v>18.5</v>
      </c>
      <c r="BE36" s="20">
        <v>12.2</v>
      </c>
      <c r="BF36" s="28">
        <v>92.6</v>
      </c>
    </row>
    <row r="37">
      <c r="A37" s="20" t="s">
        <v>167</v>
      </c>
      <c r="B37" s="25">
        <v>20.2</v>
      </c>
      <c r="C37" s="21">
        <v>25.7</v>
      </c>
      <c r="D37" s="21">
        <v>10.399999999999999</v>
      </c>
      <c r="E37" s="20">
        <v>12.1</v>
      </c>
      <c r="F37" s="21">
        <v>19.6</v>
      </c>
      <c r="G37" s="20">
        <v>76.1</v>
      </c>
      <c r="H37" s="21">
        <v>58.1</v>
      </c>
      <c r="I37" s="20">
        <v>42.8</v>
      </c>
      <c r="J37" s="21">
        <v>94.2</v>
      </c>
      <c r="K37" s="21">
        <v>45.7</v>
      </c>
      <c r="L37" s="21">
        <v>69.5</v>
      </c>
      <c r="M37" s="21">
        <v>65.1</v>
      </c>
      <c r="N37" s="21">
        <v>47.4</v>
      </c>
      <c r="O37" s="21">
        <v>88.1</v>
      </c>
      <c r="P37" s="19">
        <v>5.8</v>
      </c>
      <c r="Q37" s="19">
        <v>23.5</v>
      </c>
      <c r="R37" s="19">
        <v>32.8</v>
      </c>
      <c r="S37" s="26">
        <v>7.1</v>
      </c>
      <c r="T37" s="26">
        <v>37.3</v>
      </c>
      <c r="U37" s="19">
        <v>13.4</v>
      </c>
      <c r="V37" s="26">
        <v>28.6</v>
      </c>
      <c r="W37" s="26">
        <v>41.8</v>
      </c>
      <c r="X37" s="19">
        <v>78.4</v>
      </c>
      <c r="Y37" s="19">
        <v>41.8</v>
      </c>
      <c r="Z37" s="19">
        <v>17.6</v>
      </c>
      <c r="AA37" s="19">
        <v>80.2</v>
      </c>
      <c r="AB37" s="19">
        <v>55.2</v>
      </c>
      <c r="AC37" s="19">
        <v>21.6</v>
      </c>
      <c r="AD37" s="19">
        <v>25.8</v>
      </c>
      <c r="AE37" s="19">
        <v>46.0</v>
      </c>
      <c r="AF37" s="26">
        <v>34.7</v>
      </c>
      <c r="AG37" s="19">
        <v>43.4</v>
      </c>
      <c r="AH37" s="26">
        <v>27.6</v>
      </c>
      <c r="AI37" s="19">
        <v>51.0</v>
      </c>
      <c r="AJ37" s="27">
        <v>63.3</v>
      </c>
      <c r="AK37" s="19">
        <v>96.3</v>
      </c>
      <c r="AL37" s="22">
        <v>4.225</v>
      </c>
      <c r="AM37" s="26">
        <v>39.3</v>
      </c>
      <c r="AN37" s="26">
        <v>43.9</v>
      </c>
      <c r="AO37" s="20">
        <v>39.7</v>
      </c>
      <c r="AP37" s="20">
        <v>33.5</v>
      </c>
      <c r="AQ37" s="20">
        <v>66.4</v>
      </c>
      <c r="AR37" s="20">
        <v>41.6</v>
      </c>
      <c r="AS37" s="20">
        <v>5.5</v>
      </c>
      <c r="AT37" s="20">
        <v>4.1</v>
      </c>
      <c r="AU37" s="19">
        <v>2.1</v>
      </c>
      <c r="AV37" s="20">
        <v>79.0</v>
      </c>
      <c r="AW37" s="20">
        <v>55.4</v>
      </c>
      <c r="AX37" s="20">
        <v>94.3</v>
      </c>
      <c r="AY37" s="19">
        <v>2.5</v>
      </c>
      <c r="AZ37" s="20">
        <v>6.2</v>
      </c>
      <c r="BA37" s="19">
        <v>0.5</v>
      </c>
      <c r="BB37" s="20">
        <v>88.9</v>
      </c>
      <c r="BC37" s="19">
        <v>29.4</v>
      </c>
      <c r="BD37" s="19">
        <f t="shared" si="1"/>
        <v>8.7</v>
      </c>
      <c r="BE37" s="20">
        <v>31.0</v>
      </c>
      <c r="BF37" s="28">
        <v>96.6</v>
      </c>
    </row>
    <row r="38">
      <c r="A38" s="20" t="s">
        <v>226</v>
      </c>
      <c r="K38" s="21">
        <v>1.3</v>
      </c>
      <c r="L38" s="21">
        <v>36.0</v>
      </c>
      <c r="M38" s="21">
        <v>59.4</v>
      </c>
    </row>
    <row r="39">
      <c r="A39" s="20" t="s">
        <v>227</v>
      </c>
      <c r="K39" s="21">
        <v>40.1</v>
      </c>
      <c r="L39" s="21">
        <v>87.2</v>
      </c>
      <c r="M39" s="21">
        <v>89.1</v>
      </c>
      <c r="AH39" s="18"/>
      <c r="AJ39" s="18"/>
    </row>
    <row r="40">
      <c r="A40" s="20" t="s">
        <v>168</v>
      </c>
      <c r="B40" s="25">
        <v>16.9</v>
      </c>
      <c r="C40" s="21">
        <v>19.8</v>
      </c>
      <c r="D40" s="21">
        <v>7.4</v>
      </c>
      <c r="E40" s="20">
        <v>11.4</v>
      </c>
      <c r="F40" s="21">
        <v>12.7</v>
      </c>
      <c r="G40" s="20">
        <v>63.4</v>
      </c>
      <c r="H40" s="21">
        <v>21.5</v>
      </c>
      <c r="I40" s="20">
        <v>53.3</v>
      </c>
      <c r="J40" s="21">
        <v>71.9</v>
      </c>
      <c r="K40" s="21">
        <v>14.8</v>
      </c>
      <c r="L40" s="21">
        <v>23.200000000000003</v>
      </c>
      <c r="M40" s="21">
        <v>29.700000000000003</v>
      </c>
      <c r="N40" s="21">
        <v>40.4</v>
      </c>
      <c r="O40" s="21">
        <v>92.3</v>
      </c>
      <c r="P40" s="19">
        <v>6.5</v>
      </c>
      <c r="Q40" s="19">
        <v>18.4</v>
      </c>
      <c r="R40" s="19">
        <v>18.1</v>
      </c>
      <c r="S40" s="26">
        <v>5.9</v>
      </c>
      <c r="T40" s="26">
        <v>33.6</v>
      </c>
      <c r="U40" s="19">
        <v>12.5</v>
      </c>
      <c r="V40" s="26">
        <v>35.1</v>
      </c>
      <c r="W40" s="26">
        <v>17.3</v>
      </c>
      <c r="X40" s="19">
        <v>51.7</v>
      </c>
      <c r="Y40" s="19">
        <v>27.8</v>
      </c>
      <c r="Z40" s="19">
        <v>17.0</v>
      </c>
      <c r="AA40" s="19">
        <v>60.9</v>
      </c>
      <c r="AB40" s="19">
        <v>79.1</v>
      </c>
      <c r="AC40" s="19">
        <v>11.5</v>
      </c>
      <c r="AD40" s="19">
        <v>46.7</v>
      </c>
      <c r="AE40" s="19">
        <v>25.0</v>
      </c>
      <c r="AF40" s="26">
        <v>25.2</v>
      </c>
      <c r="AG40" s="19">
        <v>41.9</v>
      </c>
      <c r="AH40" s="26">
        <v>18.95</v>
      </c>
      <c r="AI40" s="19">
        <v>34.6</v>
      </c>
      <c r="AJ40" s="27">
        <v>51.6</v>
      </c>
      <c r="AK40" s="19">
        <v>88.9</v>
      </c>
      <c r="AL40" s="22">
        <v>25.7</v>
      </c>
      <c r="AM40" s="26">
        <v>14.8</v>
      </c>
      <c r="AN40" s="26">
        <v>43.9</v>
      </c>
      <c r="AO40" s="20">
        <v>48.5</v>
      </c>
      <c r="AP40" s="20">
        <v>33.4</v>
      </c>
      <c r="AQ40" s="20">
        <v>75.8</v>
      </c>
      <c r="AR40" s="20">
        <v>42.1</v>
      </c>
      <c r="AS40" s="20">
        <v>9.9</v>
      </c>
      <c r="AT40" s="20">
        <v>5.3</v>
      </c>
      <c r="AU40" s="19">
        <v>1.3</v>
      </c>
      <c r="AV40" s="20">
        <v>46.5</v>
      </c>
      <c r="AW40" s="20">
        <v>50.2</v>
      </c>
      <c r="AX40" s="20">
        <v>45.3</v>
      </c>
      <c r="AY40" s="19">
        <v>8.5</v>
      </c>
      <c r="AZ40" s="20">
        <v>14.9</v>
      </c>
      <c r="BA40" s="19">
        <v>1.7</v>
      </c>
      <c r="BB40" s="20">
        <v>73.6</v>
      </c>
      <c r="BC40" s="19">
        <v>47.6</v>
      </c>
      <c r="BD40" s="19">
        <f>AY38+AZ38</f>
        <v>0</v>
      </c>
      <c r="BE40" s="20">
        <v>13.3</v>
      </c>
      <c r="BF40" s="28">
        <v>84.9</v>
      </c>
    </row>
    <row r="41">
      <c r="AH41" s="18"/>
      <c r="AJ41" s="18"/>
    </row>
    <row r="42">
      <c r="AH42" s="18"/>
      <c r="AJ42" s="18"/>
    </row>
    <row r="43">
      <c r="AH43" s="18"/>
      <c r="AJ43" s="18"/>
    </row>
    <row r="44">
      <c r="AH44" s="18"/>
      <c r="AJ44" s="18"/>
    </row>
    <row r="45">
      <c r="AH45" s="18"/>
      <c r="AJ45" s="18"/>
    </row>
    <row r="46">
      <c r="AH46" s="18"/>
      <c r="AJ46" s="18"/>
    </row>
    <row r="47">
      <c r="AH47" s="18"/>
      <c r="AJ47" s="18"/>
    </row>
    <row r="48">
      <c r="AH48" s="18"/>
      <c r="AJ48" s="18"/>
    </row>
    <row r="49">
      <c r="AH49" s="18"/>
      <c r="AJ49" s="18"/>
    </row>
    <row r="50">
      <c r="AH50" s="18"/>
      <c r="AJ50" s="18"/>
    </row>
    <row r="51">
      <c r="AH51" s="18"/>
      <c r="AJ51" s="18"/>
    </row>
    <row r="52">
      <c r="AH52" s="18"/>
      <c r="AJ52" s="18"/>
    </row>
    <row r="53">
      <c r="AH53" s="18"/>
      <c r="AJ53" s="18"/>
    </row>
    <row r="54">
      <c r="AH54" s="18"/>
      <c r="AJ54" s="18"/>
    </row>
    <row r="55">
      <c r="AH55" s="18"/>
      <c r="AJ55" s="18"/>
    </row>
    <row r="56">
      <c r="AH56" s="18"/>
      <c r="AJ56" s="18"/>
    </row>
    <row r="57">
      <c r="AH57" s="18"/>
      <c r="AJ57" s="18"/>
    </row>
    <row r="58">
      <c r="AH58" s="18"/>
      <c r="AJ58" s="18"/>
    </row>
    <row r="59">
      <c r="AH59" s="18"/>
      <c r="AJ59" s="18"/>
    </row>
    <row r="60">
      <c r="AH60" s="18"/>
      <c r="AJ60" s="18"/>
    </row>
    <row r="61">
      <c r="AH61" s="18"/>
      <c r="AJ61" s="18"/>
    </row>
    <row r="62">
      <c r="AH62" s="18"/>
      <c r="AJ62" s="18"/>
    </row>
    <row r="63">
      <c r="AH63" s="18"/>
      <c r="AJ63" s="18"/>
    </row>
    <row r="64">
      <c r="AH64" s="18"/>
      <c r="AJ64" s="18"/>
    </row>
    <row r="65">
      <c r="AH65" s="18"/>
      <c r="AJ65" s="18"/>
    </row>
    <row r="66">
      <c r="AH66" s="18"/>
      <c r="AJ66" s="18"/>
    </row>
    <row r="67">
      <c r="AH67" s="18"/>
      <c r="AJ67" s="18"/>
    </row>
    <row r="68">
      <c r="AH68" s="18"/>
      <c r="AJ68" s="18"/>
    </row>
    <row r="69">
      <c r="AH69" s="18"/>
      <c r="AJ69" s="18"/>
    </row>
    <row r="70">
      <c r="AH70" s="18"/>
      <c r="AJ70" s="18"/>
    </row>
    <row r="71">
      <c r="AH71" s="18"/>
      <c r="AJ71" s="18"/>
    </row>
    <row r="72">
      <c r="AH72" s="18"/>
      <c r="AJ72" s="18"/>
    </row>
    <row r="73">
      <c r="AH73" s="18"/>
      <c r="AJ73" s="18"/>
    </row>
    <row r="74">
      <c r="AH74" s="18"/>
      <c r="AJ74" s="18"/>
    </row>
    <row r="75">
      <c r="AH75" s="18"/>
      <c r="AJ75" s="18"/>
    </row>
    <row r="76">
      <c r="AH76" s="18"/>
      <c r="AJ76" s="18"/>
    </row>
    <row r="77">
      <c r="AH77" s="18"/>
      <c r="AJ77" s="18"/>
    </row>
    <row r="78">
      <c r="AH78" s="18"/>
      <c r="AJ78" s="18"/>
    </row>
    <row r="79">
      <c r="AH79" s="18"/>
      <c r="AJ79" s="18"/>
    </row>
    <row r="80">
      <c r="AH80" s="18"/>
      <c r="AJ80" s="18"/>
    </row>
    <row r="81">
      <c r="AH81" s="18"/>
      <c r="AJ81" s="18"/>
    </row>
    <row r="82">
      <c r="AH82" s="18"/>
      <c r="AJ82" s="18"/>
    </row>
    <row r="83">
      <c r="AH83" s="18"/>
      <c r="AJ83" s="18"/>
    </row>
    <row r="84">
      <c r="AH84" s="18"/>
      <c r="AJ84" s="18"/>
    </row>
    <row r="85">
      <c r="AH85" s="18"/>
      <c r="AJ85" s="18"/>
    </row>
    <row r="86">
      <c r="AH86" s="18"/>
      <c r="AJ86" s="18"/>
    </row>
    <row r="87">
      <c r="AH87" s="18"/>
      <c r="AJ87" s="18"/>
    </row>
    <row r="88">
      <c r="AH88" s="18"/>
      <c r="AJ88" s="18"/>
    </row>
    <row r="89">
      <c r="AH89" s="18"/>
      <c r="AJ89" s="18"/>
    </row>
    <row r="90">
      <c r="AH90" s="18"/>
      <c r="AJ90" s="18"/>
    </row>
    <row r="91">
      <c r="AH91" s="18"/>
      <c r="AJ91" s="18"/>
    </row>
    <row r="92">
      <c r="AH92" s="18"/>
      <c r="AJ92" s="18"/>
    </row>
    <row r="93">
      <c r="AH93" s="18"/>
      <c r="AJ93" s="18"/>
    </row>
    <row r="94">
      <c r="AH94" s="18"/>
      <c r="AJ94" s="18"/>
    </row>
    <row r="95">
      <c r="AH95" s="18"/>
      <c r="AJ95" s="18"/>
    </row>
    <row r="96">
      <c r="AH96" s="18"/>
      <c r="AJ96" s="18"/>
    </row>
    <row r="97">
      <c r="AH97" s="18"/>
      <c r="AJ97" s="18"/>
    </row>
    <row r="98">
      <c r="AH98" s="18"/>
      <c r="AJ98" s="18"/>
    </row>
    <row r="99">
      <c r="AH99" s="18"/>
      <c r="AJ99" s="18"/>
    </row>
    <row r="100">
      <c r="AH100" s="18"/>
      <c r="AJ100" s="18"/>
    </row>
    <row r="101">
      <c r="AH101" s="18"/>
      <c r="AJ101" s="18"/>
    </row>
    <row r="102">
      <c r="AH102" s="18"/>
      <c r="AJ102" s="18"/>
    </row>
    <row r="103">
      <c r="AH103" s="18"/>
      <c r="AJ103" s="18"/>
    </row>
    <row r="104">
      <c r="AH104" s="18"/>
      <c r="AJ104" s="18"/>
    </row>
    <row r="105">
      <c r="AH105" s="18"/>
      <c r="AJ105" s="18"/>
    </row>
    <row r="106">
      <c r="AH106" s="18"/>
      <c r="AJ106" s="18"/>
    </row>
    <row r="107">
      <c r="AH107" s="18"/>
      <c r="AJ107" s="18"/>
    </row>
    <row r="108">
      <c r="AH108" s="18"/>
      <c r="AJ108" s="18"/>
    </row>
    <row r="109">
      <c r="AH109" s="18"/>
      <c r="AJ109" s="18"/>
    </row>
    <row r="110">
      <c r="AH110" s="18"/>
      <c r="AJ110" s="18"/>
    </row>
    <row r="111">
      <c r="AH111" s="18"/>
      <c r="AJ111" s="18"/>
    </row>
    <row r="112">
      <c r="AH112" s="18"/>
      <c r="AJ112" s="18"/>
    </row>
    <row r="113">
      <c r="AH113" s="18"/>
      <c r="AJ113" s="18"/>
    </row>
    <row r="114">
      <c r="AH114" s="18"/>
      <c r="AJ114" s="18"/>
    </row>
    <row r="115">
      <c r="AH115" s="18"/>
      <c r="AJ115" s="18"/>
    </row>
    <row r="116">
      <c r="AH116" s="18"/>
      <c r="AJ116" s="18"/>
    </row>
    <row r="117">
      <c r="AH117" s="18"/>
      <c r="AJ117" s="18"/>
    </row>
    <row r="118">
      <c r="AH118" s="18"/>
      <c r="AJ118" s="18"/>
    </row>
    <row r="119">
      <c r="AH119" s="18"/>
      <c r="AJ119" s="18"/>
    </row>
    <row r="120">
      <c r="AH120" s="18"/>
      <c r="AJ120" s="18"/>
    </row>
    <row r="121">
      <c r="AH121" s="18"/>
      <c r="AJ121" s="18"/>
    </row>
    <row r="122">
      <c r="AH122" s="18"/>
      <c r="AJ122" s="18"/>
    </row>
    <row r="123">
      <c r="AH123" s="18"/>
      <c r="AJ123" s="18"/>
    </row>
    <row r="124">
      <c r="AH124" s="18"/>
      <c r="AJ124" s="18"/>
    </row>
    <row r="125">
      <c r="AH125" s="18"/>
      <c r="AJ125" s="18"/>
    </row>
    <row r="126">
      <c r="AH126" s="18"/>
      <c r="AJ126" s="18"/>
    </row>
    <row r="127">
      <c r="AH127" s="18"/>
      <c r="AJ127" s="18"/>
    </row>
    <row r="128">
      <c r="AH128" s="18"/>
      <c r="AJ128" s="18"/>
    </row>
    <row r="129">
      <c r="AH129" s="18"/>
      <c r="AJ129" s="18"/>
    </row>
    <row r="130">
      <c r="AH130" s="18"/>
      <c r="AJ130" s="18"/>
    </row>
    <row r="131">
      <c r="AH131" s="18"/>
      <c r="AJ131" s="18"/>
    </row>
    <row r="132">
      <c r="AH132" s="18"/>
      <c r="AJ132" s="18"/>
    </row>
    <row r="133">
      <c r="AH133" s="18"/>
      <c r="AJ133" s="18"/>
    </row>
    <row r="134">
      <c r="AH134" s="18"/>
      <c r="AJ134" s="18"/>
    </row>
    <row r="135">
      <c r="AH135" s="18"/>
      <c r="AJ135" s="18"/>
    </row>
    <row r="136">
      <c r="AH136" s="18"/>
      <c r="AJ136" s="18"/>
    </row>
    <row r="137">
      <c r="AH137" s="18"/>
      <c r="AJ137" s="18"/>
    </row>
    <row r="138">
      <c r="AH138" s="18"/>
      <c r="AJ138" s="18"/>
    </row>
    <row r="139">
      <c r="AH139" s="18"/>
      <c r="AJ139" s="18"/>
    </row>
    <row r="140">
      <c r="AH140" s="18"/>
      <c r="AJ140" s="18"/>
    </row>
    <row r="141">
      <c r="AH141" s="18"/>
      <c r="AJ141" s="18"/>
    </row>
    <row r="142">
      <c r="AH142" s="18"/>
      <c r="AJ142" s="18"/>
    </row>
    <row r="143">
      <c r="AH143" s="18"/>
      <c r="AJ143" s="18"/>
    </row>
    <row r="144">
      <c r="AH144" s="18"/>
      <c r="AJ144" s="18"/>
    </row>
    <row r="145">
      <c r="AH145" s="18"/>
      <c r="AJ145" s="18"/>
    </row>
    <row r="146">
      <c r="AH146" s="18"/>
      <c r="AJ146" s="18"/>
    </row>
    <row r="147">
      <c r="AH147" s="18"/>
      <c r="AJ147" s="18"/>
    </row>
    <row r="148">
      <c r="AH148" s="18"/>
      <c r="AJ148" s="18"/>
    </row>
    <row r="149">
      <c r="AH149" s="18"/>
      <c r="AJ149" s="18"/>
    </row>
    <row r="150">
      <c r="AH150" s="18"/>
      <c r="AJ150" s="18"/>
    </row>
    <row r="151">
      <c r="AH151" s="18"/>
      <c r="AJ151" s="18"/>
    </row>
    <row r="152">
      <c r="AH152" s="18"/>
      <c r="AJ152" s="18"/>
    </row>
    <row r="153">
      <c r="AH153" s="18"/>
      <c r="AJ153" s="18"/>
    </row>
    <row r="154">
      <c r="AH154" s="18"/>
      <c r="AJ154" s="18"/>
    </row>
    <row r="155">
      <c r="AH155" s="18"/>
      <c r="AJ155" s="18"/>
    </row>
    <row r="156">
      <c r="AH156" s="18"/>
      <c r="AJ156" s="18"/>
    </row>
    <row r="157">
      <c r="AH157" s="18"/>
      <c r="AJ157" s="18"/>
    </row>
    <row r="158">
      <c r="AH158" s="18"/>
      <c r="AJ158" s="18"/>
    </row>
    <row r="159">
      <c r="AH159" s="18"/>
      <c r="AJ159" s="18"/>
    </row>
    <row r="160">
      <c r="AH160" s="18"/>
      <c r="AJ160" s="18"/>
    </row>
    <row r="161">
      <c r="AH161" s="18"/>
      <c r="AJ161" s="18"/>
    </row>
    <row r="162">
      <c r="AH162" s="18"/>
      <c r="AJ162" s="18"/>
    </row>
    <row r="163">
      <c r="AH163" s="18"/>
      <c r="AJ163" s="18"/>
    </row>
    <row r="164">
      <c r="AH164" s="18"/>
      <c r="AJ164" s="18"/>
    </row>
    <row r="165">
      <c r="AH165" s="18"/>
      <c r="AJ165" s="18"/>
    </row>
    <row r="166">
      <c r="AH166" s="18"/>
      <c r="AJ166" s="18"/>
    </row>
    <row r="167">
      <c r="AH167" s="18"/>
      <c r="AJ167" s="18"/>
    </row>
    <row r="168">
      <c r="AH168" s="18"/>
      <c r="AJ168" s="18"/>
    </row>
    <row r="169">
      <c r="AH169" s="18"/>
      <c r="AJ169" s="18"/>
    </row>
    <row r="170">
      <c r="AH170" s="18"/>
      <c r="AJ170" s="18"/>
    </row>
    <row r="171">
      <c r="AH171" s="18"/>
      <c r="AJ171" s="18"/>
    </row>
    <row r="172">
      <c r="AH172" s="18"/>
      <c r="AJ172" s="18"/>
    </row>
    <row r="173">
      <c r="AH173" s="18"/>
      <c r="AJ173" s="18"/>
    </row>
    <row r="174">
      <c r="AH174" s="18"/>
      <c r="AJ174" s="18"/>
    </row>
    <row r="175">
      <c r="AH175" s="18"/>
      <c r="AJ175" s="18"/>
    </row>
    <row r="176">
      <c r="AH176" s="18"/>
      <c r="AJ176" s="18"/>
    </row>
    <row r="177">
      <c r="AH177" s="18"/>
      <c r="AJ177" s="18"/>
    </row>
    <row r="178">
      <c r="AH178" s="18"/>
      <c r="AJ178" s="18"/>
    </row>
    <row r="179">
      <c r="AH179" s="18"/>
      <c r="AJ179" s="18"/>
    </row>
    <row r="180">
      <c r="AH180" s="18"/>
      <c r="AJ180" s="18"/>
    </row>
    <row r="181">
      <c r="AH181" s="18"/>
      <c r="AJ181" s="18"/>
    </row>
    <row r="182">
      <c r="AH182" s="18"/>
      <c r="AJ182" s="18"/>
    </row>
    <row r="183">
      <c r="AH183" s="18"/>
      <c r="AJ183" s="18"/>
    </row>
    <row r="184">
      <c r="AH184" s="18"/>
      <c r="AJ184" s="18"/>
    </row>
    <row r="185">
      <c r="AH185" s="18"/>
      <c r="AJ185" s="18"/>
    </row>
    <row r="186">
      <c r="AH186" s="18"/>
      <c r="AJ186" s="18"/>
    </row>
    <row r="187">
      <c r="AH187" s="18"/>
      <c r="AJ187" s="18"/>
    </row>
    <row r="188">
      <c r="AH188" s="18"/>
      <c r="AJ188" s="18"/>
    </row>
    <row r="189">
      <c r="AH189" s="18"/>
      <c r="AJ189" s="18"/>
    </row>
    <row r="190">
      <c r="AH190" s="18"/>
      <c r="AJ190" s="18"/>
    </row>
    <row r="191">
      <c r="AH191" s="18"/>
      <c r="AJ191" s="18"/>
    </row>
    <row r="192">
      <c r="AH192" s="18"/>
      <c r="AJ192" s="18"/>
    </row>
    <row r="193">
      <c r="AH193" s="18"/>
      <c r="AJ193" s="18"/>
    </row>
    <row r="194">
      <c r="AH194" s="18"/>
      <c r="AJ194" s="18"/>
    </row>
    <row r="195">
      <c r="AH195" s="18"/>
      <c r="AJ195" s="18"/>
    </row>
    <row r="196">
      <c r="AH196" s="18"/>
      <c r="AJ196" s="18"/>
    </row>
    <row r="197">
      <c r="AH197" s="18"/>
      <c r="AJ197" s="18"/>
    </row>
    <row r="198">
      <c r="AH198" s="18"/>
      <c r="AJ198" s="18"/>
    </row>
    <row r="199">
      <c r="AH199" s="18"/>
      <c r="AJ199" s="18"/>
    </row>
    <row r="200">
      <c r="AH200" s="18"/>
      <c r="AJ200" s="18"/>
    </row>
    <row r="201">
      <c r="AH201" s="18"/>
      <c r="AJ201" s="18"/>
    </row>
    <row r="202">
      <c r="AH202" s="18"/>
      <c r="AJ202" s="18"/>
    </row>
    <row r="203">
      <c r="AH203" s="18"/>
      <c r="AJ203" s="18"/>
    </row>
    <row r="204">
      <c r="AH204" s="18"/>
      <c r="AJ204" s="18"/>
    </row>
    <row r="205">
      <c r="AH205" s="18"/>
      <c r="AJ205" s="18"/>
    </row>
    <row r="206">
      <c r="AH206" s="18"/>
      <c r="AJ206" s="18"/>
    </row>
    <row r="207">
      <c r="AH207" s="18"/>
      <c r="AJ207" s="18"/>
    </row>
    <row r="208">
      <c r="AH208" s="18"/>
      <c r="AJ208" s="18"/>
    </row>
    <row r="209">
      <c r="AH209" s="18"/>
      <c r="AJ209" s="18"/>
    </row>
    <row r="210">
      <c r="AH210" s="18"/>
      <c r="AJ210" s="18"/>
    </row>
    <row r="211">
      <c r="AH211" s="18"/>
      <c r="AJ211" s="18"/>
    </row>
    <row r="212">
      <c r="AH212" s="18"/>
      <c r="AJ212" s="18"/>
    </row>
    <row r="213">
      <c r="AH213" s="18"/>
      <c r="AJ213" s="18"/>
    </row>
    <row r="214">
      <c r="AH214" s="18"/>
      <c r="AJ214" s="18"/>
    </row>
    <row r="215">
      <c r="AH215" s="18"/>
      <c r="AJ215" s="18"/>
    </row>
    <row r="216">
      <c r="AH216" s="18"/>
      <c r="AJ216" s="18"/>
    </row>
    <row r="217">
      <c r="AH217" s="18"/>
      <c r="AJ217" s="18"/>
    </row>
    <row r="218">
      <c r="AH218" s="18"/>
      <c r="AJ218" s="18"/>
    </row>
    <row r="219">
      <c r="AH219" s="18"/>
      <c r="AJ219" s="18"/>
    </row>
    <row r="220">
      <c r="AH220" s="18"/>
      <c r="AJ220" s="18"/>
    </row>
    <row r="221">
      <c r="AH221" s="18"/>
      <c r="AJ221" s="18"/>
    </row>
    <row r="222">
      <c r="AH222" s="18"/>
      <c r="AJ222" s="18"/>
    </row>
    <row r="223">
      <c r="AH223" s="18"/>
      <c r="AJ223" s="18"/>
    </row>
    <row r="224">
      <c r="AH224" s="18"/>
      <c r="AJ224" s="18"/>
    </row>
    <row r="225">
      <c r="AH225" s="18"/>
      <c r="AJ225" s="18"/>
    </row>
    <row r="226">
      <c r="AH226" s="18"/>
      <c r="AJ226" s="18"/>
    </row>
    <row r="227">
      <c r="AH227" s="18"/>
      <c r="AJ227" s="18"/>
    </row>
    <row r="228">
      <c r="AH228" s="18"/>
      <c r="AJ228" s="18"/>
    </row>
    <row r="229">
      <c r="AH229" s="18"/>
      <c r="AJ229" s="18"/>
    </row>
    <row r="230">
      <c r="AH230" s="18"/>
      <c r="AJ230" s="18"/>
    </row>
    <row r="231">
      <c r="AH231" s="18"/>
      <c r="AJ231" s="18"/>
    </row>
    <row r="232">
      <c r="AH232" s="18"/>
      <c r="AJ232" s="18"/>
    </row>
    <row r="233">
      <c r="AH233" s="18"/>
      <c r="AJ233" s="18"/>
    </row>
    <row r="234">
      <c r="AH234" s="18"/>
      <c r="AJ234" s="18"/>
    </row>
    <row r="235">
      <c r="AH235" s="18"/>
      <c r="AJ235" s="18"/>
    </row>
    <row r="236">
      <c r="AH236" s="18"/>
      <c r="AJ236" s="18"/>
    </row>
    <row r="237">
      <c r="AH237" s="18"/>
      <c r="AJ237" s="18"/>
    </row>
    <row r="238">
      <c r="AH238" s="18"/>
      <c r="AJ238" s="18"/>
    </row>
    <row r="239">
      <c r="AH239" s="18"/>
      <c r="AJ239" s="18"/>
    </row>
    <row r="240">
      <c r="AH240" s="18"/>
      <c r="AJ240" s="18"/>
    </row>
    <row r="241">
      <c r="AH241" s="18"/>
      <c r="AJ241" s="18"/>
    </row>
    <row r="242">
      <c r="AH242" s="18"/>
      <c r="AJ242" s="18"/>
    </row>
    <row r="243">
      <c r="AH243" s="18"/>
      <c r="AJ243" s="18"/>
    </row>
    <row r="244">
      <c r="AH244" s="18"/>
      <c r="AJ244" s="18"/>
    </row>
    <row r="245">
      <c r="AH245" s="18"/>
      <c r="AJ245" s="18"/>
    </row>
    <row r="246">
      <c r="AH246" s="18"/>
      <c r="AJ246" s="18"/>
    </row>
    <row r="247">
      <c r="AH247" s="18"/>
      <c r="AJ247" s="18"/>
    </row>
    <row r="248">
      <c r="AH248" s="18"/>
      <c r="AJ248" s="18"/>
    </row>
    <row r="249">
      <c r="AH249" s="18"/>
      <c r="AJ249" s="18"/>
    </row>
    <row r="250">
      <c r="AH250" s="18"/>
      <c r="AJ250" s="18"/>
    </row>
    <row r="251">
      <c r="AH251" s="18"/>
      <c r="AJ251" s="18"/>
    </row>
    <row r="252">
      <c r="AH252" s="18"/>
      <c r="AJ252" s="18"/>
    </row>
    <row r="253">
      <c r="AH253" s="18"/>
      <c r="AJ253" s="18"/>
    </row>
    <row r="254">
      <c r="AH254" s="18"/>
      <c r="AJ254" s="18"/>
    </row>
    <row r="255">
      <c r="AH255" s="18"/>
      <c r="AJ255" s="18"/>
    </row>
    <row r="256">
      <c r="AH256" s="18"/>
      <c r="AJ256" s="18"/>
    </row>
    <row r="257">
      <c r="AH257" s="18"/>
      <c r="AJ257" s="18"/>
    </row>
    <row r="258">
      <c r="AH258" s="18"/>
      <c r="AJ258" s="18"/>
    </row>
    <row r="259">
      <c r="AH259" s="18"/>
      <c r="AJ259" s="18"/>
    </row>
    <row r="260">
      <c r="AH260" s="18"/>
      <c r="AJ260" s="18"/>
    </row>
    <row r="261">
      <c r="AH261" s="18"/>
      <c r="AJ261" s="18"/>
    </row>
    <row r="262">
      <c r="AH262" s="18"/>
      <c r="AJ262" s="18"/>
    </row>
    <row r="263">
      <c r="AH263" s="18"/>
      <c r="AJ263" s="18"/>
    </row>
    <row r="264">
      <c r="AH264" s="18"/>
      <c r="AJ264" s="18"/>
    </row>
    <row r="265">
      <c r="AH265" s="18"/>
      <c r="AJ265" s="18"/>
    </row>
    <row r="266">
      <c r="AH266" s="18"/>
      <c r="AJ266" s="18"/>
    </row>
    <row r="267">
      <c r="AH267" s="18"/>
      <c r="AJ267" s="18"/>
    </row>
    <row r="268">
      <c r="AH268" s="18"/>
      <c r="AJ268" s="18"/>
    </row>
    <row r="269">
      <c r="AH269" s="18"/>
      <c r="AJ269" s="18"/>
    </row>
    <row r="270">
      <c r="AH270" s="18"/>
      <c r="AJ270" s="18"/>
    </row>
    <row r="271">
      <c r="AH271" s="18"/>
      <c r="AJ271" s="18"/>
    </row>
    <row r="272">
      <c r="AH272" s="18"/>
      <c r="AJ272" s="18"/>
    </row>
    <row r="273">
      <c r="AH273" s="18"/>
      <c r="AJ273" s="18"/>
    </row>
    <row r="274">
      <c r="AH274" s="18"/>
      <c r="AJ274" s="18"/>
    </row>
    <row r="275">
      <c r="AH275" s="18"/>
      <c r="AJ275" s="18"/>
    </row>
    <row r="276">
      <c r="AH276" s="18"/>
      <c r="AJ276" s="18"/>
    </row>
    <row r="277">
      <c r="AH277" s="18"/>
      <c r="AJ277" s="18"/>
    </row>
    <row r="278">
      <c r="AH278" s="18"/>
      <c r="AJ278" s="18"/>
    </row>
    <row r="279">
      <c r="AH279" s="18"/>
      <c r="AJ279" s="18"/>
    </row>
    <row r="280">
      <c r="AH280" s="18"/>
      <c r="AJ280" s="18"/>
    </row>
    <row r="281">
      <c r="AH281" s="18"/>
      <c r="AJ281" s="18"/>
    </row>
    <row r="282">
      <c r="AH282" s="18"/>
      <c r="AJ282" s="18"/>
    </row>
    <row r="283">
      <c r="AH283" s="18"/>
      <c r="AJ283" s="18"/>
    </row>
    <row r="284">
      <c r="AH284" s="18"/>
      <c r="AJ284" s="18"/>
    </row>
    <row r="285">
      <c r="AH285" s="18"/>
      <c r="AJ285" s="18"/>
    </row>
    <row r="286">
      <c r="AH286" s="18"/>
      <c r="AJ286" s="18"/>
    </row>
    <row r="287">
      <c r="AH287" s="18"/>
      <c r="AJ287" s="18"/>
    </row>
    <row r="288">
      <c r="AH288" s="18"/>
      <c r="AJ288" s="18"/>
    </row>
    <row r="289">
      <c r="AH289" s="18"/>
      <c r="AJ289" s="18"/>
    </row>
    <row r="290">
      <c r="AH290" s="18"/>
      <c r="AJ290" s="18"/>
    </row>
    <row r="291">
      <c r="AH291" s="18"/>
      <c r="AJ291" s="18"/>
    </row>
    <row r="292">
      <c r="AH292" s="18"/>
      <c r="AJ292" s="18"/>
    </row>
    <row r="293">
      <c r="AH293" s="18"/>
      <c r="AJ293" s="18"/>
    </row>
    <row r="294">
      <c r="AH294" s="18"/>
      <c r="AJ294" s="18"/>
    </row>
    <row r="295">
      <c r="AH295" s="18"/>
      <c r="AJ295" s="18"/>
    </row>
    <row r="296">
      <c r="AH296" s="18"/>
      <c r="AJ296" s="18"/>
    </row>
    <row r="297">
      <c r="AH297" s="18"/>
      <c r="AJ297" s="18"/>
    </row>
    <row r="298">
      <c r="AH298" s="18"/>
      <c r="AJ298" s="18"/>
    </row>
    <row r="299">
      <c r="AH299" s="18"/>
      <c r="AJ299" s="18"/>
    </row>
    <row r="300">
      <c r="AH300" s="18"/>
      <c r="AJ300" s="18"/>
    </row>
    <row r="301">
      <c r="AH301" s="18"/>
      <c r="AJ301" s="18"/>
    </row>
    <row r="302">
      <c r="AH302" s="18"/>
      <c r="AJ302" s="18"/>
    </row>
    <row r="303">
      <c r="AH303" s="18"/>
      <c r="AJ303" s="18"/>
    </row>
    <row r="304">
      <c r="AH304" s="18"/>
      <c r="AJ304" s="18"/>
    </row>
    <row r="305">
      <c r="AH305" s="18"/>
      <c r="AJ305" s="18"/>
    </row>
    <row r="306">
      <c r="AH306" s="18"/>
      <c r="AJ306" s="18"/>
    </row>
    <row r="307">
      <c r="AH307" s="18"/>
      <c r="AJ307" s="18"/>
    </row>
    <row r="308">
      <c r="AH308" s="18"/>
      <c r="AJ308" s="18"/>
    </row>
    <row r="309">
      <c r="AH309" s="18"/>
      <c r="AJ309" s="18"/>
    </row>
    <row r="310">
      <c r="AH310" s="18"/>
      <c r="AJ310" s="18"/>
    </row>
    <row r="311">
      <c r="AH311" s="18"/>
      <c r="AJ311" s="18"/>
    </row>
    <row r="312">
      <c r="AH312" s="18"/>
      <c r="AJ312" s="18"/>
    </row>
    <row r="313">
      <c r="AH313" s="18"/>
      <c r="AJ313" s="18"/>
    </row>
    <row r="314">
      <c r="AH314" s="18"/>
      <c r="AJ314" s="18"/>
    </row>
    <row r="315">
      <c r="AH315" s="18"/>
      <c r="AJ315" s="18"/>
    </row>
    <row r="316">
      <c r="AH316" s="18"/>
      <c r="AJ316" s="18"/>
    </row>
    <row r="317">
      <c r="AH317" s="18"/>
      <c r="AJ317" s="18"/>
    </row>
    <row r="318">
      <c r="AH318" s="18"/>
      <c r="AJ318" s="18"/>
    </row>
    <row r="319">
      <c r="AH319" s="18"/>
      <c r="AJ319" s="18"/>
    </row>
    <row r="320">
      <c r="AH320" s="18"/>
      <c r="AJ320" s="18"/>
    </row>
    <row r="321">
      <c r="AH321" s="18"/>
      <c r="AJ321" s="18"/>
    </row>
    <row r="322">
      <c r="AH322" s="18"/>
      <c r="AJ322" s="18"/>
    </row>
    <row r="323">
      <c r="AH323" s="18"/>
      <c r="AJ323" s="18"/>
    </row>
    <row r="324">
      <c r="AH324" s="18"/>
      <c r="AJ324" s="18"/>
    </row>
    <row r="325">
      <c r="AH325" s="18"/>
      <c r="AJ325" s="18"/>
    </row>
    <row r="326">
      <c r="AH326" s="18"/>
      <c r="AJ326" s="18"/>
    </row>
    <row r="327">
      <c r="AH327" s="18"/>
      <c r="AJ327" s="18"/>
    </row>
    <row r="328">
      <c r="AH328" s="18"/>
      <c r="AJ328" s="18"/>
    </row>
    <row r="329">
      <c r="AH329" s="18"/>
      <c r="AJ329" s="18"/>
    </row>
    <row r="330">
      <c r="AH330" s="18"/>
      <c r="AJ330" s="18"/>
    </row>
    <row r="331">
      <c r="AH331" s="18"/>
      <c r="AJ331" s="18"/>
    </row>
    <row r="332">
      <c r="AH332" s="18"/>
      <c r="AJ332" s="18"/>
    </row>
    <row r="333">
      <c r="AH333" s="18"/>
      <c r="AJ333" s="18"/>
    </row>
    <row r="334">
      <c r="AH334" s="18"/>
      <c r="AJ334" s="18"/>
    </row>
    <row r="335">
      <c r="AH335" s="18"/>
      <c r="AJ335" s="18"/>
    </row>
    <row r="336">
      <c r="AH336" s="18"/>
      <c r="AJ336" s="18"/>
    </row>
    <row r="337">
      <c r="AH337" s="18"/>
      <c r="AJ337" s="18"/>
    </row>
    <row r="338">
      <c r="AH338" s="18"/>
      <c r="AJ338" s="18"/>
    </row>
    <row r="339">
      <c r="AH339" s="18"/>
      <c r="AJ339" s="18"/>
    </row>
    <row r="340">
      <c r="AH340" s="18"/>
      <c r="AJ340" s="18"/>
    </row>
    <row r="341">
      <c r="AH341" s="18"/>
      <c r="AJ341" s="18"/>
    </row>
    <row r="342">
      <c r="AH342" s="18"/>
      <c r="AJ342" s="18"/>
    </row>
    <row r="343">
      <c r="AH343" s="18"/>
      <c r="AJ343" s="18"/>
    </row>
    <row r="344">
      <c r="AH344" s="18"/>
      <c r="AJ344" s="18"/>
    </row>
    <row r="345">
      <c r="AH345" s="18"/>
      <c r="AJ345" s="18"/>
    </row>
    <row r="346">
      <c r="AH346" s="18"/>
      <c r="AJ346" s="18"/>
    </row>
    <row r="347">
      <c r="AH347" s="18"/>
      <c r="AJ347" s="18"/>
    </row>
    <row r="348">
      <c r="AH348" s="18"/>
      <c r="AJ348" s="18"/>
    </row>
    <row r="349">
      <c r="AH349" s="18"/>
      <c r="AJ349" s="18"/>
    </row>
    <row r="350">
      <c r="AH350" s="18"/>
      <c r="AJ350" s="18"/>
    </row>
    <row r="351">
      <c r="AH351" s="18"/>
      <c r="AJ351" s="18"/>
    </row>
    <row r="352">
      <c r="AH352" s="18"/>
      <c r="AJ352" s="18"/>
    </row>
    <row r="353">
      <c r="AH353" s="18"/>
      <c r="AJ353" s="18"/>
    </row>
    <row r="354">
      <c r="AH354" s="18"/>
      <c r="AJ354" s="18"/>
    </row>
    <row r="355">
      <c r="AH355" s="18"/>
      <c r="AJ355" s="18"/>
    </row>
    <row r="356">
      <c r="AH356" s="18"/>
      <c r="AJ356" s="18"/>
    </row>
    <row r="357">
      <c r="AH357" s="18"/>
      <c r="AJ357" s="18"/>
    </row>
    <row r="358">
      <c r="AH358" s="18"/>
      <c r="AJ358" s="18"/>
    </row>
    <row r="359">
      <c r="AH359" s="18"/>
      <c r="AJ359" s="18"/>
    </row>
    <row r="360">
      <c r="AH360" s="18"/>
      <c r="AJ360" s="18"/>
    </row>
    <row r="361">
      <c r="AH361" s="18"/>
      <c r="AJ361" s="18"/>
    </row>
    <row r="362">
      <c r="AH362" s="18"/>
      <c r="AJ362" s="18"/>
    </row>
    <row r="363">
      <c r="AH363" s="18"/>
      <c r="AJ363" s="18"/>
    </row>
    <row r="364">
      <c r="AH364" s="18"/>
      <c r="AJ364" s="18"/>
    </row>
    <row r="365">
      <c r="AH365" s="18"/>
      <c r="AJ365" s="18"/>
    </row>
    <row r="366">
      <c r="AH366" s="18"/>
      <c r="AJ366" s="18"/>
    </row>
    <row r="367">
      <c r="AH367" s="18"/>
      <c r="AJ367" s="18"/>
    </row>
    <row r="368">
      <c r="AH368" s="18"/>
      <c r="AJ368" s="18"/>
    </row>
    <row r="369">
      <c r="AH369" s="18"/>
      <c r="AJ369" s="18"/>
    </row>
    <row r="370">
      <c r="AH370" s="18"/>
      <c r="AJ370" s="18"/>
    </row>
    <row r="371">
      <c r="AH371" s="18"/>
      <c r="AJ371" s="18"/>
    </row>
    <row r="372">
      <c r="AH372" s="18"/>
      <c r="AJ372" s="18"/>
    </row>
    <row r="373">
      <c r="AH373" s="18"/>
      <c r="AJ373" s="18"/>
    </row>
    <row r="374">
      <c r="AH374" s="18"/>
      <c r="AJ374" s="18"/>
    </row>
    <row r="375">
      <c r="AH375" s="18"/>
      <c r="AJ375" s="18"/>
    </row>
    <row r="376">
      <c r="AH376" s="18"/>
      <c r="AJ376" s="18"/>
    </row>
    <row r="377">
      <c r="AH377" s="18"/>
      <c r="AJ377" s="18"/>
    </row>
    <row r="378">
      <c r="AH378" s="18"/>
      <c r="AJ378" s="18"/>
    </row>
    <row r="379">
      <c r="AH379" s="18"/>
      <c r="AJ379" s="18"/>
    </row>
    <row r="380">
      <c r="AH380" s="18"/>
      <c r="AJ380" s="18"/>
    </row>
    <row r="381">
      <c r="AH381" s="18"/>
      <c r="AJ381" s="18"/>
    </row>
    <row r="382">
      <c r="AH382" s="18"/>
      <c r="AJ382" s="18"/>
    </row>
    <row r="383">
      <c r="AH383" s="18"/>
      <c r="AJ383" s="18"/>
    </row>
    <row r="384">
      <c r="AH384" s="18"/>
      <c r="AJ384" s="18"/>
    </row>
    <row r="385">
      <c r="AH385" s="18"/>
      <c r="AJ385" s="18"/>
    </row>
    <row r="386">
      <c r="AH386" s="18"/>
      <c r="AJ386" s="18"/>
    </row>
    <row r="387">
      <c r="AH387" s="18"/>
      <c r="AJ387" s="18"/>
    </row>
    <row r="388">
      <c r="AH388" s="18"/>
      <c r="AJ388" s="18"/>
    </row>
    <row r="389">
      <c r="AH389" s="18"/>
      <c r="AJ389" s="18"/>
    </row>
    <row r="390">
      <c r="AH390" s="18"/>
      <c r="AJ390" s="18"/>
    </row>
    <row r="391">
      <c r="AH391" s="18"/>
      <c r="AJ391" s="18"/>
    </row>
    <row r="392">
      <c r="AH392" s="18"/>
      <c r="AJ392" s="18"/>
    </row>
    <row r="393">
      <c r="AH393" s="18"/>
      <c r="AJ393" s="18"/>
    </row>
    <row r="394">
      <c r="AH394" s="18"/>
      <c r="AJ394" s="18"/>
    </row>
    <row r="395">
      <c r="AH395" s="18"/>
      <c r="AJ395" s="18"/>
    </row>
    <row r="396">
      <c r="AH396" s="18"/>
      <c r="AJ396" s="18"/>
    </row>
    <row r="397">
      <c r="AH397" s="18"/>
      <c r="AJ397" s="18"/>
    </row>
    <row r="398">
      <c r="AH398" s="18"/>
      <c r="AJ398" s="18"/>
    </row>
    <row r="399">
      <c r="AH399" s="18"/>
      <c r="AJ399" s="18"/>
    </row>
    <row r="400">
      <c r="AH400" s="18"/>
      <c r="AJ400" s="18"/>
    </row>
    <row r="401">
      <c r="AH401" s="18"/>
      <c r="AJ401" s="18"/>
    </row>
    <row r="402">
      <c r="AH402" s="18"/>
      <c r="AJ402" s="18"/>
    </row>
    <row r="403">
      <c r="AH403" s="18"/>
      <c r="AJ403" s="18"/>
    </row>
    <row r="404">
      <c r="AH404" s="18"/>
      <c r="AJ404" s="18"/>
    </row>
    <row r="405">
      <c r="AH405" s="18"/>
      <c r="AJ405" s="18"/>
    </row>
    <row r="406">
      <c r="AH406" s="18"/>
      <c r="AJ406" s="18"/>
    </row>
    <row r="407">
      <c r="AH407" s="18"/>
      <c r="AJ407" s="18"/>
    </row>
    <row r="408">
      <c r="AH408" s="18"/>
      <c r="AJ408" s="18"/>
    </row>
    <row r="409">
      <c r="AH409" s="18"/>
      <c r="AJ409" s="18"/>
    </row>
    <row r="410">
      <c r="AH410" s="18"/>
      <c r="AJ410" s="18"/>
    </row>
    <row r="411">
      <c r="AH411" s="18"/>
      <c r="AJ411" s="18"/>
    </row>
    <row r="412">
      <c r="AH412" s="18"/>
      <c r="AJ412" s="18"/>
    </row>
    <row r="413">
      <c r="AH413" s="18"/>
      <c r="AJ413" s="18"/>
    </row>
    <row r="414">
      <c r="AH414" s="18"/>
      <c r="AJ414" s="18"/>
    </row>
    <row r="415">
      <c r="AH415" s="18"/>
      <c r="AJ415" s="18"/>
    </row>
    <row r="416">
      <c r="AH416" s="18"/>
      <c r="AJ416" s="18"/>
    </row>
    <row r="417">
      <c r="AH417" s="18"/>
      <c r="AJ417" s="18"/>
    </row>
    <row r="418">
      <c r="AH418" s="18"/>
      <c r="AJ418" s="18"/>
    </row>
    <row r="419">
      <c r="AH419" s="18"/>
      <c r="AJ419" s="18"/>
    </row>
    <row r="420">
      <c r="AH420" s="18"/>
      <c r="AJ420" s="18"/>
    </row>
    <row r="421">
      <c r="AH421" s="18"/>
      <c r="AJ421" s="18"/>
    </row>
    <row r="422">
      <c r="AH422" s="18"/>
      <c r="AJ422" s="18"/>
    </row>
    <row r="423">
      <c r="AH423" s="18"/>
      <c r="AJ423" s="18"/>
    </row>
    <row r="424">
      <c r="AH424" s="18"/>
      <c r="AJ424" s="18"/>
    </row>
    <row r="425">
      <c r="AH425" s="18"/>
      <c r="AJ425" s="18"/>
    </row>
    <row r="426">
      <c r="AH426" s="18"/>
      <c r="AJ426" s="18"/>
    </row>
    <row r="427">
      <c r="AH427" s="18"/>
      <c r="AJ427" s="18"/>
    </row>
    <row r="428">
      <c r="AH428" s="18"/>
      <c r="AJ428" s="18"/>
    </row>
    <row r="429">
      <c r="AH429" s="18"/>
      <c r="AJ429" s="18"/>
    </row>
    <row r="430">
      <c r="AH430" s="18"/>
      <c r="AJ430" s="18"/>
    </row>
    <row r="431">
      <c r="AH431" s="18"/>
      <c r="AJ431" s="18"/>
    </row>
    <row r="432">
      <c r="AH432" s="18"/>
      <c r="AJ432" s="18"/>
    </row>
    <row r="433">
      <c r="AH433" s="18"/>
      <c r="AJ433" s="18"/>
    </row>
    <row r="434">
      <c r="AH434" s="18"/>
      <c r="AJ434" s="18"/>
    </row>
    <row r="435">
      <c r="AH435" s="18"/>
      <c r="AJ435" s="18"/>
    </row>
    <row r="436">
      <c r="AH436" s="18"/>
      <c r="AJ436" s="18"/>
    </row>
    <row r="437">
      <c r="AH437" s="18"/>
      <c r="AJ437" s="18"/>
    </row>
    <row r="438">
      <c r="AH438" s="18"/>
      <c r="AJ438" s="18"/>
    </row>
    <row r="439">
      <c r="AH439" s="18"/>
      <c r="AJ439" s="18"/>
    </row>
    <row r="440">
      <c r="AH440" s="18"/>
      <c r="AJ440" s="18"/>
    </row>
    <row r="441">
      <c r="AH441" s="18"/>
      <c r="AJ441" s="18"/>
    </row>
    <row r="442">
      <c r="AH442" s="18"/>
      <c r="AJ442" s="18"/>
    </row>
    <row r="443">
      <c r="AH443" s="18"/>
      <c r="AJ443" s="18"/>
    </row>
    <row r="444">
      <c r="AH444" s="18"/>
      <c r="AJ444" s="18"/>
    </row>
    <row r="445">
      <c r="AH445" s="18"/>
      <c r="AJ445" s="18"/>
    </row>
    <row r="446">
      <c r="AH446" s="18"/>
      <c r="AJ446" s="18"/>
    </row>
    <row r="447">
      <c r="AH447" s="18"/>
      <c r="AJ447" s="18"/>
    </row>
    <row r="448">
      <c r="AH448" s="18"/>
      <c r="AJ448" s="18"/>
    </row>
    <row r="449">
      <c r="AH449" s="18"/>
      <c r="AJ449" s="18"/>
    </row>
    <row r="450">
      <c r="AH450" s="18"/>
      <c r="AJ450" s="18"/>
    </row>
    <row r="451">
      <c r="AH451" s="18"/>
      <c r="AJ451" s="18"/>
    </row>
    <row r="452">
      <c r="AH452" s="18"/>
      <c r="AJ452" s="18"/>
    </row>
    <row r="453">
      <c r="AH453" s="18"/>
      <c r="AJ453" s="18"/>
    </row>
    <row r="454">
      <c r="AH454" s="18"/>
      <c r="AJ454" s="18"/>
    </row>
    <row r="455">
      <c r="AH455" s="18"/>
      <c r="AJ455" s="18"/>
    </row>
    <row r="456">
      <c r="AH456" s="18"/>
      <c r="AJ456" s="18"/>
    </row>
    <row r="457">
      <c r="AH457" s="18"/>
      <c r="AJ457" s="18"/>
    </row>
    <row r="458">
      <c r="AH458" s="18"/>
      <c r="AJ458" s="18"/>
    </row>
    <row r="459">
      <c r="AH459" s="18"/>
      <c r="AJ459" s="18"/>
    </row>
    <row r="460">
      <c r="AH460" s="18"/>
      <c r="AJ460" s="18"/>
    </row>
    <row r="461">
      <c r="AH461" s="18"/>
      <c r="AJ461" s="18"/>
    </row>
    <row r="462">
      <c r="AH462" s="18"/>
      <c r="AJ462" s="18"/>
    </row>
    <row r="463">
      <c r="AH463" s="18"/>
      <c r="AJ463" s="18"/>
    </row>
    <row r="464">
      <c r="AH464" s="18"/>
      <c r="AJ464" s="18"/>
    </row>
    <row r="465">
      <c r="AH465" s="18"/>
      <c r="AJ465" s="18"/>
    </row>
    <row r="466">
      <c r="AH466" s="18"/>
      <c r="AJ466" s="18"/>
    </row>
    <row r="467">
      <c r="AH467" s="18"/>
      <c r="AJ467" s="18"/>
    </row>
    <row r="468">
      <c r="AH468" s="18"/>
      <c r="AJ468" s="18"/>
    </row>
    <row r="469">
      <c r="AH469" s="18"/>
      <c r="AJ469" s="18"/>
    </row>
    <row r="470">
      <c r="AH470" s="18"/>
      <c r="AJ470" s="18"/>
    </row>
    <row r="471">
      <c r="AH471" s="18"/>
      <c r="AJ471" s="18"/>
    </row>
    <row r="472">
      <c r="AH472" s="18"/>
      <c r="AJ472" s="18"/>
    </row>
    <row r="473">
      <c r="AH473" s="18"/>
      <c r="AJ473" s="18"/>
    </row>
    <row r="474">
      <c r="AH474" s="18"/>
      <c r="AJ474" s="18"/>
    </row>
    <row r="475">
      <c r="AH475" s="18"/>
      <c r="AJ475" s="18"/>
    </row>
    <row r="476">
      <c r="AH476" s="18"/>
      <c r="AJ476" s="18"/>
    </row>
    <row r="477">
      <c r="AH477" s="18"/>
      <c r="AJ477" s="18"/>
    </row>
    <row r="478">
      <c r="AH478" s="18"/>
      <c r="AJ478" s="18"/>
    </row>
    <row r="479">
      <c r="AH479" s="18"/>
      <c r="AJ479" s="18"/>
    </row>
    <row r="480">
      <c r="AH480" s="18"/>
      <c r="AJ480" s="18"/>
    </row>
    <row r="481">
      <c r="AH481" s="18"/>
      <c r="AJ481" s="18"/>
    </row>
    <row r="482">
      <c r="AH482" s="18"/>
      <c r="AJ482" s="18"/>
    </row>
    <row r="483">
      <c r="AH483" s="18"/>
      <c r="AJ483" s="18"/>
    </row>
    <row r="484">
      <c r="AH484" s="18"/>
      <c r="AJ484" s="18"/>
    </row>
    <row r="485">
      <c r="AH485" s="18"/>
      <c r="AJ485" s="18"/>
    </row>
    <row r="486">
      <c r="AH486" s="18"/>
      <c r="AJ486" s="18"/>
    </row>
    <row r="487">
      <c r="AH487" s="18"/>
      <c r="AJ487" s="18"/>
    </row>
    <row r="488">
      <c r="AH488" s="18"/>
      <c r="AJ488" s="18"/>
    </row>
    <row r="489">
      <c r="AH489" s="18"/>
      <c r="AJ489" s="18"/>
    </row>
    <row r="490">
      <c r="AH490" s="18"/>
      <c r="AJ490" s="18"/>
    </row>
    <row r="491">
      <c r="AH491" s="18"/>
      <c r="AJ491" s="18"/>
    </row>
    <row r="492">
      <c r="AH492" s="18"/>
      <c r="AJ492" s="18"/>
    </row>
    <row r="493">
      <c r="AH493" s="18"/>
      <c r="AJ493" s="18"/>
    </row>
    <row r="494">
      <c r="AH494" s="18"/>
      <c r="AJ494" s="18"/>
    </row>
    <row r="495">
      <c r="AH495" s="18"/>
      <c r="AJ495" s="18"/>
    </row>
    <row r="496">
      <c r="AH496" s="18"/>
      <c r="AJ496" s="18"/>
    </row>
    <row r="497">
      <c r="AH497" s="18"/>
      <c r="AJ497" s="18"/>
    </row>
    <row r="498">
      <c r="AH498" s="18"/>
      <c r="AJ498" s="18"/>
    </row>
    <row r="499">
      <c r="AH499" s="18"/>
      <c r="AJ499" s="18"/>
    </row>
    <row r="500">
      <c r="AH500" s="18"/>
      <c r="AJ500" s="18"/>
    </row>
    <row r="501">
      <c r="AH501" s="18"/>
      <c r="AJ501" s="18"/>
    </row>
    <row r="502">
      <c r="AH502" s="18"/>
      <c r="AJ502" s="18"/>
    </row>
    <row r="503">
      <c r="AH503" s="18"/>
      <c r="AJ503" s="18"/>
    </row>
    <row r="504">
      <c r="AH504" s="18"/>
      <c r="AJ504" s="18"/>
    </row>
    <row r="505">
      <c r="AH505" s="18"/>
      <c r="AJ505" s="18"/>
    </row>
    <row r="506">
      <c r="AH506" s="18"/>
      <c r="AJ506" s="18"/>
    </row>
    <row r="507">
      <c r="AH507" s="18"/>
      <c r="AJ507" s="18"/>
    </row>
    <row r="508">
      <c r="AH508" s="18"/>
      <c r="AJ508" s="18"/>
    </row>
    <row r="509">
      <c r="AH509" s="18"/>
      <c r="AJ509" s="18"/>
    </row>
    <row r="510">
      <c r="AH510" s="18"/>
      <c r="AJ510" s="18"/>
    </row>
    <row r="511">
      <c r="AH511" s="18"/>
      <c r="AJ511" s="18"/>
    </row>
    <row r="512">
      <c r="AH512" s="18"/>
      <c r="AJ512" s="18"/>
    </row>
    <row r="513">
      <c r="AH513" s="18"/>
      <c r="AJ513" s="18"/>
    </row>
    <row r="514">
      <c r="AH514" s="18"/>
      <c r="AJ514" s="18"/>
    </row>
    <row r="515">
      <c r="AH515" s="18"/>
      <c r="AJ515" s="18"/>
    </row>
    <row r="516">
      <c r="AH516" s="18"/>
      <c r="AJ516" s="18"/>
    </row>
    <row r="517">
      <c r="AH517" s="18"/>
      <c r="AJ517" s="18"/>
    </row>
    <row r="518">
      <c r="AH518" s="18"/>
      <c r="AJ518" s="18"/>
    </row>
    <row r="519">
      <c r="AH519" s="18"/>
      <c r="AJ519" s="18"/>
    </row>
    <row r="520">
      <c r="AH520" s="18"/>
      <c r="AJ520" s="18"/>
    </row>
    <row r="521">
      <c r="AH521" s="18"/>
      <c r="AJ521" s="18"/>
    </row>
    <row r="522">
      <c r="AH522" s="18"/>
      <c r="AJ522" s="18"/>
    </row>
    <row r="523">
      <c r="AH523" s="18"/>
      <c r="AJ523" s="18"/>
    </row>
    <row r="524">
      <c r="AH524" s="18"/>
      <c r="AJ524" s="18"/>
    </row>
    <row r="525">
      <c r="AH525" s="18"/>
      <c r="AJ525" s="18"/>
    </row>
    <row r="526">
      <c r="AH526" s="18"/>
      <c r="AJ526" s="18"/>
    </row>
    <row r="527">
      <c r="AH527" s="18"/>
      <c r="AJ527" s="18"/>
    </row>
    <row r="528">
      <c r="AH528" s="18"/>
      <c r="AJ528" s="18"/>
    </row>
    <row r="529">
      <c r="AH529" s="18"/>
      <c r="AJ529" s="18"/>
    </row>
    <row r="530">
      <c r="AH530" s="18"/>
      <c r="AJ530" s="18"/>
    </row>
    <row r="531">
      <c r="AH531" s="18"/>
      <c r="AJ531" s="18"/>
    </row>
    <row r="532">
      <c r="AH532" s="18"/>
      <c r="AJ532" s="18"/>
    </row>
    <row r="533">
      <c r="AH533" s="18"/>
      <c r="AJ533" s="18"/>
    </row>
    <row r="534">
      <c r="AH534" s="18"/>
      <c r="AJ534" s="18"/>
    </row>
    <row r="535">
      <c r="AH535" s="18"/>
      <c r="AJ535" s="18"/>
    </row>
    <row r="536">
      <c r="AH536" s="18"/>
      <c r="AJ536" s="18"/>
    </row>
    <row r="537">
      <c r="AH537" s="18"/>
      <c r="AJ537" s="18"/>
    </row>
    <row r="538">
      <c r="AH538" s="18"/>
      <c r="AJ538" s="18"/>
    </row>
    <row r="539">
      <c r="AH539" s="18"/>
      <c r="AJ539" s="18"/>
    </row>
    <row r="540">
      <c r="AH540" s="18"/>
      <c r="AJ540" s="18"/>
    </row>
    <row r="541">
      <c r="AH541" s="18"/>
      <c r="AJ541" s="18"/>
    </row>
    <row r="542">
      <c r="AH542" s="18"/>
      <c r="AJ542" s="18"/>
    </row>
    <row r="543">
      <c r="AH543" s="18"/>
      <c r="AJ543" s="18"/>
    </row>
    <row r="544">
      <c r="AH544" s="18"/>
      <c r="AJ544" s="18"/>
    </row>
    <row r="545">
      <c r="AH545" s="18"/>
      <c r="AJ545" s="18"/>
    </row>
    <row r="546">
      <c r="AH546" s="18"/>
      <c r="AJ546" s="18"/>
    </row>
    <row r="547">
      <c r="AH547" s="18"/>
      <c r="AJ547" s="18"/>
    </row>
    <row r="548">
      <c r="AH548" s="18"/>
      <c r="AJ548" s="18"/>
    </row>
    <row r="549">
      <c r="AH549" s="18"/>
      <c r="AJ549" s="18"/>
    </row>
    <row r="550">
      <c r="AH550" s="18"/>
      <c r="AJ550" s="18"/>
    </row>
    <row r="551">
      <c r="AH551" s="18"/>
      <c r="AJ551" s="18"/>
    </row>
    <row r="552">
      <c r="AH552" s="18"/>
      <c r="AJ552" s="18"/>
    </row>
    <row r="553">
      <c r="AH553" s="18"/>
      <c r="AJ553" s="18"/>
    </row>
    <row r="554">
      <c r="AH554" s="18"/>
      <c r="AJ554" s="18"/>
    </row>
    <row r="555">
      <c r="AH555" s="18"/>
      <c r="AJ555" s="18"/>
    </row>
    <row r="556">
      <c r="AH556" s="18"/>
      <c r="AJ556" s="18"/>
    </row>
    <row r="557">
      <c r="AH557" s="18"/>
      <c r="AJ557" s="18"/>
    </row>
    <row r="558">
      <c r="AH558" s="18"/>
      <c r="AJ558" s="18"/>
    </row>
    <row r="559">
      <c r="AH559" s="18"/>
      <c r="AJ559" s="18"/>
    </row>
    <row r="560">
      <c r="AH560" s="18"/>
      <c r="AJ560" s="18"/>
    </row>
    <row r="561">
      <c r="AH561" s="18"/>
      <c r="AJ561" s="18"/>
    </row>
    <row r="562">
      <c r="AH562" s="18"/>
      <c r="AJ562" s="18"/>
    </row>
    <row r="563">
      <c r="AH563" s="18"/>
      <c r="AJ563" s="18"/>
    </row>
    <row r="564">
      <c r="AH564" s="18"/>
      <c r="AJ564" s="18"/>
    </row>
    <row r="565">
      <c r="AH565" s="18"/>
      <c r="AJ565" s="18"/>
    </row>
    <row r="566">
      <c r="AH566" s="18"/>
      <c r="AJ566" s="18"/>
    </row>
    <row r="567">
      <c r="AH567" s="18"/>
      <c r="AJ567" s="18"/>
    </row>
    <row r="568">
      <c r="AH568" s="18"/>
      <c r="AJ568" s="18"/>
    </row>
    <row r="569">
      <c r="AH569" s="18"/>
      <c r="AJ569" s="18"/>
    </row>
    <row r="570">
      <c r="AH570" s="18"/>
      <c r="AJ570" s="18"/>
    </row>
    <row r="571">
      <c r="AH571" s="18"/>
      <c r="AJ571" s="18"/>
    </row>
    <row r="572">
      <c r="AH572" s="18"/>
      <c r="AJ572" s="18"/>
    </row>
    <row r="573">
      <c r="AH573" s="18"/>
      <c r="AJ573" s="18"/>
    </row>
    <row r="574">
      <c r="AH574" s="18"/>
      <c r="AJ574" s="18"/>
    </row>
    <row r="575">
      <c r="AH575" s="18"/>
      <c r="AJ575" s="18"/>
    </row>
    <row r="576">
      <c r="AH576" s="18"/>
      <c r="AJ576" s="18"/>
    </row>
    <row r="577">
      <c r="AH577" s="18"/>
      <c r="AJ577" s="18"/>
    </row>
    <row r="578">
      <c r="AH578" s="18"/>
      <c r="AJ578" s="18"/>
    </row>
    <row r="579">
      <c r="AH579" s="18"/>
      <c r="AJ579" s="18"/>
    </row>
    <row r="580">
      <c r="AH580" s="18"/>
      <c r="AJ580" s="18"/>
    </row>
    <row r="581">
      <c r="AH581" s="18"/>
      <c r="AJ581" s="18"/>
    </row>
    <row r="582">
      <c r="AH582" s="18"/>
      <c r="AJ582" s="18"/>
    </row>
    <row r="583">
      <c r="AH583" s="18"/>
      <c r="AJ583" s="18"/>
    </row>
    <row r="584">
      <c r="AH584" s="18"/>
      <c r="AJ584" s="18"/>
    </row>
    <row r="585">
      <c r="AH585" s="18"/>
      <c r="AJ585" s="18"/>
    </row>
    <row r="586">
      <c r="AH586" s="18"/>
      <c r="AJ586" s="18"/>
    </row>
    <row r="587">
      <c r="AH587" s="18"/>
      <c r="AJ587" s="18"/>
    </row>
    <row r="588">
      <c r="AH588" s="18"/>
      <c r="AJ588" s="18"/>
    </row>
    <row r="589">
      <c r="AH589" s="18"/>
      <c r="AJ589" s="18"/>
    </row>
    <row r="590">
      <c r="AH590" s="18"/>
      <c r="AJ590" s="18"/>
    </row>
    <row r="591">
      <c r="AH591" s="18"/>
      <c r="AJ591" s="18"/>
    </row>
    <row r="592">
      <c r="AH592" s="18"/>
      <c r="AJ592" s="18"/>
    </row>
    <row r="593">
      <c r="AH593" s="18"/>
      <c r="AJ593" s="18"/>
    </row>
    <row r="594">
      <c r="AH594" s="18"/>
      <c r="AJ594" s="18"/>
    </row>
    <row r="595">
      <c r="AH595" s="18"/>
      <c r="AJ595" s="18"/>
    </row>
    <row r="596">
      <c r="AH596" s="18"/>
      <c r="AJ596" s="18"/>
    </row>
    <row r="597">
      <c r="AH597" s="18"/>
      <c r="AJ597" s="18"/>
    </row>
    <row r="598">
      <c r="AH598" s="18"/>
      <c r="AJ598" s="18"/>
    </row>
    <row r="599">
      <c r="AH599" s="18"/>
      <c r="AJ599" s="18"/>
    </row>
    <row r="600">
      <c r="AH600" s="18"/>
      <c r="AJ600" s="18"/>
    </row>
    <row r="601">
      <c r="AH601" s="18"/>
      <c r="AJ601" s="18"/>
    </row>
    <row r="602">
      <c r="AH602" s="18"/>
      <c r="AJ602" s="18"/>
    </row>
    <row r="603">
      <c r="AH603" s="18"/>
      <c r="AJ603" s="18"/>
    </row>
    <row r="604">
      <c r="AH604" s="18"/>
      <c r="AJ604" s="18"/>
    </row>
    <row r="605">
      <c r="AH605" s="18"/>
      <c r="AJ605" s="18"/>
    </row>
    <row r="606">
      <c r="AH606" s="18"/>
      <c r="AJ606" s="18"/>
    </row>
    <row r="607">
      <c r="AH607" s="18"/>
      <c r="AJ607" s="18"/>
    </row>
    <row r="608">
      <c r="AH608" s="18"/>
      <c r="AJ608" s="18"/>
    </row>
    <row r="609">
      <c r="AH609" s="18"/>
      <c r="AJ609" s="18"/>
    </row>
    <row r="610">
      <c r="AH610" s="18"/>
      <c r="AJ610" s="18"/>
    </row>
    <row r="611">
      <c r="AH611" s="18"/>
      <c r="AJ611" s="18"/>
    </row>
    <row r="612">
      <c r="AH612" s="18"/>
      <c r="AJ612" s="18"/>
    </row>
    <row r="613">
      <c r="AH613" s="18"/>
      <c r="AJ613" s="18"/>
    </row>
    <row r="614">
      <c r="AH614" s="18"/>
      <c r="AJ614" s="18"/>
    </row>
    <row r="615">
      <c r="AH615" s="18"/>
      <c r="AJ615" s="18"/>
    </row>
    <row r="616">
      <c r="AH616" s="18"/>
      <c r="AJ616" s="18"/>
    </row>
    <row r="617">
      <c r="AH617" s="18"/>
      <c r="AJ617" s="18"/>
    </row>
    <row r="618">
      <c r="AH618" s="18"/>
      <c r="AJ618" s="18"/>
    </row>
    <row r="619">
      <c r="AH619" s="18"/>
      <c r="AJ619" s="18"/>
    </row>
    <row r="620">
      <c r="AH620" s="18"/>
      <c r="AJ620" s="18"/>
    </row>
    <row r="621">
      <c r="AH621" s="18"/>
      <c r="AJ621" s="18"/>
    </row>
    <row r="622">
      <c r="AH622" s="18"/>
      <c r="AJ622" s="18"/>
    </row>
    <row r="623">
      <c r="AH623" s="18"/>
      <c r="AJ623" s="18"/>
    </row>
    <row r="624">
      <c r="AH624" s="18"/>
      <c r="AJ624" s="18"/>
    </row>
    <row r="625">
      <c r="AH625" s="18"/>
      <c r="AJ625" s="18"/>
    </row>
    <row r="626">
      <c r="AH626" s="18"/>
      <c r="AJ626" s="18"/>
    </row>
    <row r="627">
      <c r="AH627" s="18"/>
      <c r="AJ627" s="18"/>
    </row>
    <row r="628">
      <c r="AH628" s="18"/>
      <c r="AJ628" s="18"/>
    </row>
    <row r="629">
      <c r="AH629" s="18"/>
      <c r="AJ629" s="18"/>
    </row>
    <row r="630">
      <c r="AH630" s="18"/>
      <c r="AJ630" s="18"/>
    </row>
    <row r="631">
      <c r="AH631" s="18"/>
      <c r="AJ631" s="18"/>
    </row>
    <row r="632">
      <c r="AH632" s="18"/>
      <c r="AJ632" s="18"/>
    </row>
    <row r="633">
      <c r="AH633" s="18"/>
      <c r="AJ633" s="18"/>
    </row>
    <row r="634">
      <c r="AH634" s="18"/>
      <c r="AJ634" s="18"/>
    </row>
    <row r="635">
      <c r="AH635" s="18"/>
      <c r="AJ635" s="18"/>
    </row>
    <row r="636">
      <c r="AH636" s="18"/>
      <c r="AJ636" s="18"/>
    </row>
    <row r="637">
      <c r="AH637" s="18"/>
      <c r="AJ637" s="18"/>
    </row>
    <row r="638">
      <c r="AH638" s="18"/>
      <c r="AJ638" s="18"/>
    </row>
    <row r="639">
      <c r="AH639" s="18"/>
      <c r="AJ639" s="18"/>
    </row>
    <row r="640">
      <c r="AH640" s="18"/>
      <c r="AJ640" s="18"/>
    </row>
    <row r="641">
      <c r="AH641" s="18"/>
      <c r="AJ641" s="18"/>
    </row>
    <row r="642">
      <c r="AH642" s="18"/>
      <c r="AJ642" s="18"/>
    </row>
    <row r="643">
      <c r="AH643" s="18"/>
      <c r="AJ643" s="18"/>
    </row>
    <row r="644">
      <c r="AH644" s="18"/>
      <c r="AJ644" s="18"/>
    </row>
    <row r="645">
      <c r="AH645" s="18"/>
      <c r="AJ645" s="18"/>
    </row>
    <row r="646">
      <c r="AH646" s="18"/>
      <c r="AJ646" s="18"/>
    </row>
    <row r="647">
      <c r="AH647" s="18"/>
      <c r="AJ647" s="18"/>
    </row>
    <row r="648">
      <c r="AH648" s="18"/>
      <c r="AJ648" s="18"/>
    </row>
    <row r="649">
      <c r="AH649" s="18"/>
      <c r="AJ649" s="18"/>
    </row>
    <row r="650">
      <c r="AH650" s="18"/>
      <c r="AJ650" s="18"/>
    </row>
    <row r="651">
      <c r="AH651" s="18"/>
      <c r="AJ651" s="18"/>
    </row>
    <row r="652">
      <c r="AH652" s="18"/>
      <c r="AJ652" s="18"/>
    </row>
    <row r="653">
      <c r="AH653" s="18"/>
      <c r="AJ653" s="18"/>
    </row>
    <row r="654">
      <c r="AH654" s="18"/>
      <c r="AJ654" s="18"/>
    </row>
    <row r="655">
      <c r="AH655" s="18"/>
      <c r="AJ655" s="18"/>
    </row>
    <row r="656">
      <c r="AH656" s="18"/>
      <c r="AJ656" s="18"/>
    </row>
    <row r="657">
      <c r="AH657" s="18"/>
      <c r="AJ657" s="18"/>
    </row>
    <row r="658">
      <c r="AH658" s="18"/>
      <c r="AJ658" s="18"/>
    </row>
    <row r="659">
      <c r="AH659" s="18"/>
      <c r="AJ659" s="18"/>
    </row>
    <row r="660">
      <c r="AH660" s="18"/>
      <c r="AJ660" s="18"/>
    </row>
    <row r="661">
      <c r="AH661" s="18"/>
      <c r="AJ661" s="18"/>
    </row>
    <row r="662">
      <c r="AH662" s="18"/>
      <c r="AJ662" s="18"/>
    </row>
    <row r="663">
      <c r="AH663" s="18"/>
      <c r="AJ663" s="18"/>
    </row>
    <row r="664">
      <c r="AH664" s="18"/>
      <c r="AJ664" s="18"/>
    </row>
    <row r="665">
      <c r="AH665" s="18"/>
      <c r="AJ665" s="18"/>
    </row>
    <row r="666">
      <c r="AH666" s="18"/>
      <c r="AJ666" s="18"/>
    </row>
    <row r="667">
      <c r="AH667" s="18"/>
      <c r="AJ667" s="18"/>
    </row>
    <row r="668">
      <c r="AH668" s="18"/>
      <c r="AJ668" s="18"/>
    </row>
    <row r="669">
      <c r="AH669" s="18"/>
      <c r="AJ669" s="18"/>
    </row>
    <row r="670">
      <c r="AH670" s="18"/>
      <c r="AJ670" s="18"/>
    </row>
    <row r="671">
      <c r="AH671" s="18"/>
      <c r="AJ671" s="18"/>
    </row>
    <row r="672">
      <c r="AH672" s="18"/>
      <c r="AJ672" s="18"/>
    </row>
    <row r="673">
      <c r="AH673" s="18"/>
      <c r="AJ673" s="18"/>
    </row>
    <row r="674">
      <c r="AH674" s="18"/>
      <c r="AJ674" s="18"/>
    </row>
    <row r="675">
      <c r="AH675" s="18"/>
      <c r="AJ675" s="18"/>
    </row>
    <row r="676">
      <c r="AH676" s="18"/>
      <c r="AJ676" s="18"/>
    </row>
    <row r="677">
      <c r="AH677" s="18"/>
      <c r="AJ677" s="18"/>
    </row>
    <row r="678">
      <c r="AH678" s="18"/>
      <c r="AJ678" s="18"/>
    </row>
    <row r="679">
      <c r="AH679" s="18"/>
      <c r="AJ679" s="18"/>
    </row>
    <row r="680">
      <c r="AH680" s="18"/>
      <c r="AJ680" s="18"/>
    </row>
    <row r="681">
      <c r="AH681" s="18"/>
      <c r="AJ681" s="18"/>
    </row>
    <row r="682">
      <c r="AH682" s="18"/>
      <c r="AJ682" s="18"/>
    </row>
    <row r="683">
      <c r="AH683" s="18"/>
      <c r="AJ683" s="18"/>
    </row>
    <row r="684">
      <c r="AH684" s="18"/>
      <c r="AJ684" s="18"/>
    </row>
    <row r="685">
      <c r="AH685" s="18"/>
      <c r="AJ685" s="18"/>
    </row>
    <row r="686">
      <c r="AH686" s="18"/>
      <c r="AJ686" s="18"/>
    </row>
    <row r="687">
      <c r="AH687" s="18"/>
      <c r="AJ687" s="18"/>
    </row>
    <row r="688">
      <c r="AH688" s="18"/>
      <c r="AJ688" s="18"/>
    </row>
    <row r="689">
      <c r="AH689" s="18"/>
      <c r="AJ689" s="18"/>
    </row>
    <row r="690">
      <c r="AH690" s="18"/>
      <c r="AJ690" s="18"/>
    </row>
    <row r="691">
      <c r="AH691" s="18"/>
      <c r="AJ691" s="18"/>
    </row>
    <row r="692">
      <c r="AH692" s="18"/>
      <c r="AJ692" s="18"/>
    </row>
    <row r="693">
      <c r="AH693" s="18"/>
      <c r="AJ693" s="18"/>
    </row>
    <row r="694">
      <c r="AH694" s="18"/>
      <c r="AJ694" s="18"/>
    </row>
    <row r="695">
      <c r="AH695" s="18"/>
      <c r="AJ695" s="18"/>
    </row>
    <row r="696">
      <c r="AH696" s="18"/>
      <c r="AJ696" s="18"/>
    </row>
    <row r="697">
      <c r="AH697" s="18"/>
      <c r="AJ697" s="18"/>
    </row>
    <row r="698">
      <c r="AH698" s="18"/>
      <c r="AJ698" s="18"/>
    </row>
    <row r="699">
      <c r="AH699" s="18"/>
      <c r="AJ699" s="18"/>
    </row>
    <row r="700">
      <c r="AH700" s="18"/>
      <c r="AJ700" s="18"/>
    </row>
    <row r="701">
      <c r="AH701" s="18"/>
      <c r="AJ701" s="18"/>
    </row>
    <row r="702">
      <c r="AH702" s="18"/>
      <c r="AJ702" s="18"/>
    </row>
    <row r="703">
      <c r="AH703" s="18"/>
      <c r="AJ703" s="18"/>
    </row>
    <row r="704">
      <c r="AH704" s="18"/>
      <c r="AJ704" s="18"/>
    </row>
    <row r="705">
      <c r="AH705" s="18"/>
      <c r="AJ705" s="18"/>
    </row>
    <row r="706">
      <c r="AH706" s="18"/>
      <c r="AJ706" s="18"/>
    </row>
    <row r="707">
      <c r="AH707" s="18"/>
      <c r="AJ707" s="18"/>
    </row>
    <row r="708">
      <c r="AH708" s="18"/>
      <c r="AJ708" s="18"/>
    </row>
    <row r="709">
      <c r="AH709" s="18"/>
      <c r="AJ709" s="18"/>
    </row>
    <row r="710">
      <c r="AH710" s="18"/>
      <c r="AJ710" s="18"/>
    </row>
    <row r="711">
      <c r="AH711" s="18"/>
      <c r="AJ711" s="18"/>
    </row>
    <row r="712">
      <c r="AH712" s="18"/>
      <c r="AJ712" s="18"/>
    </row>
    <row r="713">
      <c r="AH713" s="18"/>
      <c r="AJ713" s="18"/>
    </row>
    <row r="714">
      <c r="AH714" s="18"/>
      <c r="AJ714" s="18"/>
    </row>
    <row r="715">
      <c r="AH715" s="18"/>
      <c r="AJ715" s="18"/>
    </row>
    <row r="716">
      <c r="AH716" s="18"/>
      <c r="AJ716" s="18"/>
    </row>
    <row r="717">
      <c r="AH717" s="18"/>
      <c r="AJ717" s="18"/>
    </row>
    <row r="718">
      <c r="AH718" s="18"/>
      <c r="AJ718" s="18"/>
    </row>
    <row r="719">
      <c r="AH719" s="18"/>
      <c r="AJ719" s="18"/>
    </row>
    <row r="720">
      <c r="AH720" s="18"/>
      <c r="AJ720" s="18"/>
    </row>
    <row r="721">
      <c r="AH721" s="18"/>
      <c r="AJ721" s="18"/>
    </row>
    <row r="722">
      <c r="AH722" s="18"/>
      <c r="AJ722" s="18"/>
    </row>
    <row r="723">
      <c r="AH723" s="18"/>
      <c r="AJ723" s="18"/>
    </row>
    <row r="724">
      <c r="AH724" s="18"/>
      <c r="AJ724" s="18"/>
    </row>
    <row r="725">
      <c r="AH725" s="18"/>
      <c r="AJ725" s="18"/>
    </row>
    <row r="726">
      <c r="AH726" s="18"/>
      <c r="AJ726" s="18"/>
    </row>
    <row r="727">
      <c r="AH727" s="18"/>
      <c r="AJ727" s="18"/>
    </row>
    <row r="728">
      <c r="AH728" s="18"/>
      <c r="AJ728" s="18"/>
    </row>
    <row r="729">
      <c r="AH729" s="18"/>
      <c r="AJ729" s="18"/>
    </row>
    <row r="730">
      <c r="AH730" s="18"/>
      <c r="AJ730" s="18"/>
    </row>
    <row r="731">
      <c r="AH731" s="18"/>
      <c r="AJ731" s="18"/>
    </row>
    <row r="732">
      <c r="AH732" s="18"/>
      <c r="AJ732" s="18"/>
    </row>
    <row r="733">
      <c r="AH733" s="18"/>
      <c r="AJ733" s="18"/>
    </row>
    <row r="734">
      <c r="AH734" s="18"/>
      <c r="AJ734" s="18"/>
    </row>
    <row r="735">
      <c r="AH735" s="18"/>
      <c r="AJ735" s="18"/>
    </row>
    <row r="736">
      <c r="AH736" s="18"/>
      <c r="AJ736" s="18"/>
    </row>
    <row r="737">
      <c r="AH737" s="18"/>
      <c r="AJ737" s="18"/>
    </row>
    <row r="738">
      <c r="AH738" s="18"/>
      <c r="AJ738" s="18"/>
    </row>
    <row r="739">
      <c r="AH739" s="18"/>
      <c r="AJ739" s="18"/>
    </row>
    <row r="740">
      <c r="AH740" s="18"/>
      <c r="AJ740" s="18"/>
    </row>
    <row r="741">
      <c r="AH741" s="18"/>
      <c r="AJ741" s="18"/>
    </row>
    <row r="742">
      <c r="AH742" s="18"/>
      <c r="AJ742" s="18"/>
    </row>
    <row r="743">
      <c r="AH743" s="18"/>
      <c r="AJ743" s="18"/>
    </row>
    <row r="744">
      <c r="AH744" s="18"/>
      <c r="AJ744" s="18"/>
    </row>
    <row r="745">
      <c r="AH745" s="18"/>
      <c r="AJ745" s="18"/>
    </row>
    <row r="746">
      <c r="AH746" s="18"/>
      <c r="AJ746" s="18"/>
    </row>
    <row r="747">
      <c r="AH747" s="18"/>
      <c r="AJ747" s="18"/>
    </row>
    <row r="748">
      <c r="AH748" s="18"/>
      <c r="AJ748" s="18"/>
    </row>
    <row r="749">
      <c r="AH749" s="18"/>
      <c r="AJ749" s="18"/>
    </row>
    <row r="750">
      <c r="AH750" s="18"/>
      <c r="AJ750" s="18"/>
    </row>
    <row r="751">
      <c r="AH751" s="18"/>
      <c r="AJ751" s="18"/>
    </row>
    <row r="752">
      <c r="AH752" s="18"/>
      <c r="AJ752" s="18"/>
    </row>
    <row r="753">
      <c r="AH753" s="18"/>
      <c r="AJ753" s="18"/>
    </row>
    <row r="754">
      <c r="AH754" s="18"/>
      <c r="AJ754" s="18"/>
    </row>
    <row r="755">
      <c r="AH755" s="18"/>
      <c r="AJ755" s="18"/>
    </row>
    <row r="756">
      <c r="AH756" s="18"/>
      <c r="AJ756" s="18"/>
    </row>
    <row r="757">
      <c r="AH757" s="18"/>
      <c r="AJ757" s="18"/>
    </row>
    <row r="758">
      <c r="AH758" s="18"/>
      <c r="AJ758" s="18"/>
    </row>
    <row r="759">
      <c r="AH759" s="18"/>
      <c r="AJ759" s="18"/>
    </row>
    <row r="760">
      <c r="AH760" s="18"/>
      <c r="AJ760" s="18"/>
    </row>
    <row r="761">
      <c r="AH761" s="18"/>
      <c r="AJ761" s="18"/>
    </row>
    <row r="762">
      <c r="AH762" s="18"/>
      <c r="AJ762" s="18"/>
    </row>
    <row r="763">
      <c r="AH763" s="18"/>
      <c r="AJ763" s="18"/>
    </row>
    <row r="764">
      <c r="AH764" s="18"/>
      <c r="AJ764" s="18"/>
    </row>
    <row r="765">
      <c r="AH765" s="18"/>
      <c r="AJ765" s="18"/>
    </row>
    <row r="766">
      <c r="AH766" s="18"/>
      <c r="AJ766" s="18"/>
    </row>
    <row r="767">
      <c r="AH767" s="18"/>
      <c r="AJ767" s="18"/>
    </row>
    <row r="768">
      <c r="AH768" s="18"/>
      <c r="AJ768" s="18"/>
    </row>
    <row r="769">
      <c r="AH769" s="18"/>
      <c r="AJ769" s="18"/>
    </row>
    <row r="770">
      <c r="AH770" s="18"/>
      <c r="AJ770" s="18"/>
    </row>
    <row r="771">
      <c r="AH771" s="18"/>
      <c r="AJ771" s="18"/>
    </row>
    <row r="772">
      <c r="AH772" s="18"/>
      <c r="AJ772" s="18"/>
    </row>
    <row r="773">
      <c r="AH773" s="18"/>
      <c r="AJ773" s="18"/>
    </row>
    <row r="774">
      <c r="AH774" s="18"/>
      <c r="AJ774" s="18"/>
    </row>
    <row r="775">
      <c r="AH775" s="18"/>
      <c r="AJ775" s="18"/>
    </row>
    <row r="776">
      <c r="AH776" s="18"/>
      <c r="AJ776" s="18"/>
    </row>
    <row r="777">
      <c r="AH777" s="18"/>
      <c r="AJ777" s="18"/>
    </row>
    <row r="778">
      <c r="AH778" s="18"/>
      <c r="AJ778" s="18"/>
    </row>
    <row r="779">
      <c r="AH779" s="18"/>
      <c r="AJ779" s="18"/>
    </row>
    <row r="780">
      <c r="AH780" s="18"/>
      <c r="AJ780" s="18"/>
    </row>
    <row r="781">
      <c r="AH781" s="18"/>
      <c r="AJ781" s="18"/>
    </row>
    <row r="782">
      <c r="AH782" s="18"/>
      <c r="AJ782" s="18"/>
    </row>
    <row r="783">
      <c r="AH783" s="18"/>
      <c r="AJ783" s="18"/>
    </row>
    <row r="784">
      <c r="AH784" s="18"/>
      <c r="AJ784" s="18"/>
    </row>
    <row r="785">
      <c r="AH785" s="18"/>
      <c r="AJ785" s="18"/>
    </row>
    <row r="786">
      <c r="AH786" s="18"/>
      <c r="AJ786" s="18"/>
    </row>
    <row r="787">
      <c r="AH787" s="18"/>
      <c r="AJ787" s="18"/>
    </row>
    <row r="788">
      <c r="AH788" s="18"/>
      <c r="AJ788" s="18"/>
    </row>
    <row r="789">
      <c r="AH789" s="18"/>
      <c r="AJ789" s="18"/>
    </row>
    <row r="790">
      <c r="AH790" s="18"/>
      <c r="AJ790" s="18"/>
    </row>
    <row r="791">
      <c r="AH791" s="18"/>
      <c r="AJ791" s="18"/>
    </row>
    <row r="792">
      <c r="AH792" s="18"/>
      <c r="AJ792" s="18"/>
    </row>
    <row r="793">
      <c r="AH793" s="18"/>
      <c r="AJ793" s="18"/>
    </row>
    <row r="794">
      <c r="AH794" s="18"/>
      <c r="AJ794" s="18"/>
    </row>
    <row r="795">
      <c r="AH795" s="18"/>
      <c r="AJ795" s="18"/>
    </row>
    <row r="796">
      <c r="AH796" s="18"/>
      <c r="AJ796" s="18"/>
    </row>
    <row r="797">
      <c r="AH797" s="18"/>
      <c r="AJ797" s="18"/>
    </row>
    <row r="798">
      <c r="AH798" s="18"/>
      <c r="AJ798" s="18"/>
    </row>
    <row r="799">
      <c r="AH799" s="18"/>
      <c r="AJ799" s="18"/>
    </row>
    <row r="800">
      <c r="AH800" s="18"/>
      <c r="AJ800" s="18"/>
    </row>
    <row r="801">
      <c r="AH801" s="18"/>
      <c r="AJ801" s="18"/>
    </row>
    <row r="802">
      <c r="AH802" s="18"/>
      <c r="AJ802" s="18"/>
    </row>
    <row r="803">
      <c r="AH803" s="18"/>
      <c r="AJ803" s="18"/>
    </row>
    <row r="804">
      <c r="AH804" s="18"/>
      <c r="AJ804" s="18"/>
    </row>
    <row r="805">
      <c r="AH805" s="18"/>
      <c r="AJ805" s="18"/>
    </row>
    <row r="806">
      <c r="AH806" s="18"/>
      <c r="AJ806" s="18"/>
    </row>
    <row r="807">
      <c r="AH807" s="18"/>
      <c r="AJ807" s="18"/>
    </row>
    <row r="808">
      <c r="AH808" s="18"/>
      <c r="AJ808" s="18"/>
    </row>
    <row r="809">
      <c r="AH809" s="18"/>
      <c r="AJ809" s="18"/>
    </row>
    <row r="810">
      <c r="AH810" s="18"/>
      <c r="AJ810" s="18"/>
    </row>
    <row r="811">
      <c r="AH811" s="18"/>
      <c r="AJ811" s="18"/>
    </row>
    <row r="812">
      <c r="AH812" s="18"/>
      <c r="AJ812" s="18"/>
    </row>
    <row r="813">
      <c r="AH813" s="18"/>
      <c r="AJ813" s="18"/>
    </row>
    <row r="814">
      <c r="AH814" s="18"/>
      <c r="AJ814" s="18"/>
    </row>
    <row r="815">
      <c r="AH815" s="18"/>
      <c r="AJ815" s="18"/>
    </row>
    <row r="816">
      <c r="AH816" s="18"/>
      <c r="AJ816" s="18"/>
    </row>
    <row r="817">
      <c r="AH817" s="18"/>
      <c r="AJ817" s="18"/>
    </row>
    <row r="818">
      <c r="AH818" s="18"/>
      <c r="AJ818" s="18"/>
    </row>
    <row r="819">
      <c r="AH819" s="18"/>
      <c r="AJ819" s="18"/>
    </row>
    <row r="820">
      <c r="AH820" s="18"/>
      <c r="AJ820" s="18"/>
    </row>
    <row r="821">
      <c r="AH821" s="18"/>
      <c r="AJ821" s="18"/>
    </row>
    <row r="822">
      <c r="AH822" s="18"/>
      <c r="AJ822" s="18"/>
    </row>
    <row r="823">
      <c r="AH823" s="18"/>
      <c r="AJ823" s="18"/>
    </row>
    <row r="824">
      <c r="AH824" s="18"/>
      <c r="AJ824" s="18"/>
    </row>
    <row r="825">
      <c r="AH825" s="18"/>
      <c r="AJ825" s="18"/>
    </row>
    <row r="826">
      <c r="AH826" s="18"/>
      <c r="AJ826" s="18"/>
    </row>
    <row r="827">
      <c r="AH827" s="18"/>
      <c r="AJ827" s="18"/>
    </row>
    <row r="828">
      <c r="AH828" s="18"/>
      <c r="AJ828" s="18"/>
    </row>
    <row r="829">
      <c r="AH829" s="18"/>
      <c r="AJ829" s="18"/>
    </row>
    <row r="830">
      <c r="AH830" s="18"/>
      <c r="AJ830" s="18"/>
    </row>
    <row r="831">
      <c r="AH831" s="18"/>
      <c r="AJ831" s="18"/>
    </row>
    <row r="832">
      <c r="AH832" s="18"/>
      <c r="AJ832" s="18"/>
    </row>
    <row r="833">
      <c r="AH833" s="18"/>
      <c r="AJ833" s="18"/>
    </row>
    <row r="834">
      <c r="AH834" s="18"/>
      <c r="AJ834" s="18"/>
    </row>
    <row r="835">
      <c r="AH835" s="18"/>
      <c r="AJ835" s="18"/>
    </row>
    <row r="836">
      <c r="AH836" s="18"/>
      <c r="AJ836" s="18"/>
    </row>
    <row r="837">
      <c r="AH837" s="18"/>
      <c r="AJ837" s="18"/>
    </row>
    <row r="838">
      <c r="AH838" s="18"/>
      <c r="AJ838" s="18"/>
    </row>
    <row r="839">
      <c r="AH839" s="18"/>
      <c r="AJ839" s="18"/>
    </row>
    <row r="840">
      <c r="AH840" s="18"/>
      <c r="AJ840" s="18"/>
    </row>
    <row r="841">
      <c r="AH841" s="18"/>
      <c r="AJ841" s="18"/>
    </row>
    <row r="842">
      <c r="AH842" s="18"/>
      <c r="AJ842" s="18"/>
    </row>
    <row r="843">
      <c r="AH843" s="18"/>
      <c r="AJ843" s="18"/>
    </row>
    <row r="844">
      <c r="AH844" s="18"/>
      <c r="AJ844" s="18"/>
    </row>
    <row r="845">
      <c r="AH845" s="18"/>
      <c r="AJ845" s="18"/>
    </row>
    <row r="846">
      <c r="AH846" s="18"/>
      <c r="AJ846" s="18"/>
    </row>
    <row r="847">
      <c r="AH847" s="18"/>
      <c r="AJ847" s="18"/>
    </row>
    <row r="848">
      <c r="AH848" s="18"/>
      <c r="AJ848" s="18"/>
    </row>
    <row r="849">
      <c r="AH849" s="18"/>
      <c r="AJ849" s="18"/>
    </row>
    <row r="850">
      <c r="AH850" s="18"/>
      <c r="AJ850" s="18"/>
    </row>
    <row r="851">
      <c r="AH851" s="18"/>
      <c r="AJ851" s="18"/>
    </row>
    <row r="852">
      <c r="AH852" s="18"/>
      <c r="AJ852" s="18"/>
    </row>
    <row r="853">
      <c r="AH853" s="18"/>
      <c r="AJ853" s="18"/>
    </row>
    <row r="854">
      <c r="AH854" s="18"/>
      <c r="AJ854" s="18"/>
    </row>
    <row r="855">
      <c r="AH855" s="18"/>
      <c r="AJ855" s="18"/>
    </row>
    <row r="856">
      <c r="AH856" s="18"/>
      <c r="AJ856" s="18"/>
    </row>
    <row r="857">
      <c r="AH857" s="18"/>
      <c r="AJ857" s="18"/>
    </row>
    <row r="858">
      <c r="AH858" s="18"/>
      <c r="AJ858" s="18"/>
    </row>
    <row r="859">
      <c r="AH859" s="18"/>
      <c r="AJ859" s="18"/>
    </row>
    <row r="860">
      <c r="AH860" s="18"/>
      <c r="AJ860" s="18"/>
    </row>
    <row r="861">
      <c r="AH861" s="18"/>
      <c r="AJ861" s="18"/>
    </row>
    <row r="862">
      <c r="AH862" s="18"/>
      <c r="AJ862" s="18"/>
    </row>
    <row r="863">
      <c r="AH863" s="18"/>
      <c r="AJ863" s="18"/>
    </row>
    <row r="864">
      <c r="AH864" s="18"/>
      <c r="AJ864" s="18"/>
    </row>
    <row r="865">
      <c r="AH865" s="18"/>
      <c r="AJ865" s="18"/>
    </row>
    <row r="866">
      <c r="AH866" s="18"/>
      <c r="AJ866" s="18"/>
    </row>
    <row r="867">
      <c r="AH867" s="18"/>
      <c r="AJ867" s="18"/>
    </row>
    <row r="868">
      <c r="AH868" s="18"/>
      <c r="AJ868" s="18"/>
    </row>
    <row r="869">
      <c r="AH869" s="18"/>
      <c r="AJ869" s="18"/>
    </row>
    <row r="870">
      <c r="AH870" s="18"/>
      <c r="AJ870" s="18"/>
    </row>
    <row r="871">
      <c r="AH871" s="18"/>
      <c r="AJ871" s="18"/>
    </row>
    <row r="872">
      <c r="AH872" s="18"/>
      <c r="AJ872" s="18"/>
    </row>
    <row r="873">
      <c r="AH873" s="18"/>
      <c r="AJ873" s="18"/>
    </row>
    <row r="874">
      <c r="AH874" s="18"/>
      <c r="AJ874" s="18"/>
    </row>
    <row r="875">
      <c r="AH875" s="18"/>
      <c r="AJ875" s="18"/>
    </row>
    <row r="876">
      <c r="AH876" s="18"/>
      <c r="AJ876" s="18"/>
    </row>
    <row r="877">
      <c r="AH877" s="18"/>
      <c r="AJ877" s="18"/>
    </row>
    <row r="878">
      <c r="AH878" s="18"/>
      <c r="AJ878" s="18"/>
    </row>
    <row r="879">
      <c r="AH879" s="18"/>
      <c r="AJ879" s="18"/>
    </row>
    <row r="880">
      <c r="AH880" s="18"/>
      <c r="AJ880" s="18"/>
    </row>
    <row r="881">
      <c r="AH881" s="18"/>
      <c r="AJ881" s="18"/>
    </row>
    <row r="882">
      <c r="AH882" s="18"/>
      <c r="AJ882" s="18"/>
    </row>
    <row r="883">
      <c r="AH883" s="18"/>
      <c r="AJ883" s="18"/>
    </row>
    <row r="884">
      <c r="AH884" s="18"/>
      <c r="AJ884" s="18"/>
    </row>
    <row r="885">
      <c r="AH885" s="18"/>
      <c r="AJ885" s="18"/>
    </row>
    <row r="886">
      <c r="AH886" s="18"/>
      <c r="AJ886" s="18"/>
    </row>
    <row r="887">
      <c r="AH887" s="18"/>
      <c r="AJ887" s="18"/>
    </row>
    <row r="888">
      <c r="AH888" s="18"/>
      <c r="AJ888" s="18"/>
    </row>
    <row r="889">
      <c r="AH889" s="18"/>
      <c r="AJ889" s="18"/>
    </row>
    <row r="890">
      <c r="AH890" s="18"/>
      <c r="AJ890" s="18"/>
    </row>
    <row r="891">
      <c r="AH891" s="18"/>
      <c r="AJ891" s="18"/>
    </row>
    <row r="892">
      <c r="AH892" s="18"/>
      <c r="AJ892" s="18"/>
    </row>
    <row r="893">
      <c r="AH893" s="18"/>
      <c r="AJ893" s="18"/>
    </row>
    <row r="894">
      <c r="AH894" s="18"/>
      <c r="AJ894" s="18"/>
    </row>
    <row r="895">
      <c r="AH895" s="18"/>
      <c r="AJ895" s="18"/>
    </row>
    <row r="896">
      <c r="AH896" s="18"/>
      <c r="AJ896" s="18"/>
    </row>
    <row r="897">
      <c r="AH897" s="18"/>
      <c r="AJ897" s="18"/>
    </row>
    <row r="898">
      <c r="AH898" s="18"/>
      <c r="AJ898" s="18"/>
    </row>
    <row r="899">
      <c r="AH899" s="18"/>
      <c r="AJ899" s="18"/>
    </row>
    <row r="900">
      <c r="AH900" s="18"/>
      <c r="AJ900" s="18"/>
    </row>
    <row r="901">
      <c r="AH901" s="18"/>
      <c r="AJ901" s="18"/>
    </row>
    <row r="902">
      <c r="AH902" s="18"/>
      <c r="AJ902" s="18"/>
    </row>
    <row r="903">
      <c r="AH903" s="18"/>
      <c r="AJ903" s="18"/>
    </row>
    <row r="904">
      <c r="AH904" s="18"/>
      <c r="AJ904" s="18"/>
    </row>
    <row r="905">
      <c r="AH905" s="18"/>
      <c r="AJ905" s="18"/>
    </row>
    <row r="906">
      <c r="AH906" s="18"/>
      <c r="AJ906" s="18"/>
    </row>
    <row r="907">
      <c r="AH907" s="18"/>
      <c r="AJ907" s="18"/>
    </row>
    <row r="908">
      <c r="AH908" s="18"/>
      <c r="AJ908" s="18"/>
    </row>
    <row r="909">
      <c r="AH909" s="18"/>
      <c r="AJ909" s="18"/>
    </row>
    <row r="910">
      <c r="AH910" s="18"/>
      <c r="AJ910" s="18"/>
    </row>
    <row r="911">
      <c r="AH911" s="18"/>
      <c r="AJ911" s="18"/>
    </row>
    <row r="912">
      <c r="AH912" s="18"/>
      <c r="AJ912" s="18"/>
    </row>
    <row r="913">
      <c r="AH913" s="18"/>
      <c r="AJ913" s="18"/>
    </row>
    <row r="914">
      <c r="AH914" s="18"/>
      <c r="AJ914" s="18"/>
    </row>
    <row r="915">
      <c r="AH915" s="18"/>
      <c r="AJ915" s="18"/>
    </row>
    <row r="916">
      <c r="AH916" s="18"/>
      <c r="AJ916" s="18"/>
    </row>
    <row r="917">
      <c r="AH917" s="18"/>
      <c r="AJ917" s="18"/>
    </row>
    <row r="918">
      <c r="AH918" s="18"/>
      <c r="AJ918" s="18"/>
    </row>
    <row r="919">
      <c r="AH919" s="18"/>
      <c r="AJ919" s="18"/>
    </row>
    <row r="920">
      <c r="AH920" s="18"/>
      <c r="AJ920" s="18"/>
    </row>
    <row r="921">
      <c r="AH921" s="18"/>
      <c r="AJ921" s="18"/>
    </row>
    <row r="922">
      <c r="AH922" s="18"/>
      <c r="AJ922" s="18"/>
    </row>
    <row r="923">
      <c r="AH923" s="18"/>
      <c r="AJ923" s="18"/>
    </row>
    <row r="924">
      <c r="AH924" s="18"/>
      <c r="AJ924" s="18"/>
    </row>
    <row r="925">
      <c r="AH925" s="18"/>
      <c r="AJ925" s="18"/>
    </row>
    <row r="926">
      <c r="AH926" s="18"/>
      <c r="AJ926" s="18"/>
    </row>
    <row r="927">
      <c r="AH927" s="18"/>
      <c r="AJ927" s="18"/>
    </row>
    <row r="928">
      <c r="AH928" s="18"/>
      <c r="AJ928" s="18"/>
    </row>
    <row r="929">
      <c r="AH929" s="18"/>
      <c r="AJ929" s="18"/>
    </row>
    <row r="930">
      <c r="AH930" s="18"/>
      <c r="AJ930" s="18"/>
    </row>
    <row r="931">
      <c r="AH931" s="18"/>
      <c r="AJ931" s="18"/>
    </row>
    <row r="932">
      <c r="AH932" s="18"/>
      <c r="AJ932" s="18"/>
    </row>
    <row r="933">
      <c r="AH933" s="18"/>
      <c r="AJ933" s="18"/>
    </row>
    <row r="934">
      <c r="AH934" s="18"/>
      <c r="AJ934" s="18"/>
    </row>
    <row r="935">
      <c r="AH935" s="18"/>
      <c r="AJ935" s="18"/>
    </row>
    <row r="936">
      <c r="AH936" s="18"/>
      <c r="AJ936" s="18"/>
    </row>
    <row r="937">
      <c r="AH937" s="18"/>
      <c r="AJ937" s="18"/>
    </row>
    <row r="938">
      <c r="AH938" s="18"/>
      <c r="AJ938" s="18"/>
    </row>
    <row r="939">
      <c r="AH939" s="18"/>
      <c r="AJ939" s="18"/>
    </row>
    <row r="940">
      <c r="AH940" s="18"/>
      <c r="AJ940" s="18"/>
    </row>
    <row r="941">
      <c r="AH941" s="18"/>
      <c r="AJ941" s="18"/>
    </row>
    <row r="942">
      <c r="AH942" s="18"/>
      <c r="AJ942" s="18"/>
    </row>
    <row r="943">
      <c r="AH943" s="18"/>
      <c r="AJ943" s="18"/>
    </row>
    <row r="944">
      <c r="AH944" s="18"/>
      <c r="AJ944" s="18"/>
    </row>
    <row r="945">
      <c r="AH945" s="18"/>
      <c r="AJ945" s="18"/>
    </row>
    <row r="946">
      <c r="AH946" s="18"/>
      <c r="AJ946" s="18"/>
    </row>
    <row r="947">
      <c r="AH947" s="18"/>
      <c r="AJ947" s="18"/>
    </row>
    <row r="948">
      <c r="AH948" s="18"/>
      <c r="AJ948" s="18"/>
    </row>
    <row r="949">
      <c r="AH949" s="18"/>
      <c r="AJ949" s="18"/>
    </row>
    <row r="950">
      <c r="AH950" s="18"/>
      <c r="AJ950" s="18"/>
    </row>
    <row r="951">
      <c r="AH951" s="18"/>
      <c r="AJ951" s="18"/>
    </row>
    <row r="952">
      <c r="AH952" s="18"/>
      <c r="AJ952" s="18"/>
    </row>
    <row r="953">
      <c r="AH953" s="18"/>
      <c r="AJ953" s="18"/>
    </row>
    <row r="954">
      <c r="AH954" s="18"/>
      <c r="AJ954" s="18"/>
    </row>
    <row r="955">
      <c r="AH955" s="18"/>
      <c r="AJ955" s="18"/>
    </row>
    <row r="956">
      <c r="AH956" s="18"/>
      <c r="AJ956" s="18"/>
    </row>
    <row r="957">
      <c r="AH957" s="18"/>
      <c r="AJ957" s="18"/>
    </row>
    <row r="958">
      <c r="AH958" s="18"/>
      <c r="AJ958" s="18"/>
    </row>
    <row r="959">
      <c r="AH959" s="18"/>
      <c r="AJ959" s="18"/>
    </row>
    <row r="960">
      <c r="AH960" s="18"/>
      <c r="AJ960" s="18"/>
    </row>
    <row r="961">
      <c r="AH961" s="18"/>
      <c r="AJ961" s="18"/>
    </row>
    <row r="962">
      <c r="AH962" s="18"/>
      <c r="AJ962" s="18"/>
    </row>
    <row r="963">
      <c r="AH963" s="18"/>
      <c r="AJ963" s="18"/>
    </row>
    <row r="964">
      <c r="AH964" s="18"/>
      <c r="AJ964" s="18"/>
    </row>
    <row r="965">
      <c r="AH965" s="18"/>
      <c r="AJ965" s="18"/>
    </row>
    <row r="966">
      <c r="AH966" s="18"/>
      <c r="AJ966" s="18"/>
    </row>
    <row r="967">
      <c r="AH967" s="18"/>
      <c r="AJ967" s="18"/>
    </row>
    <row r="968">
      <c r="AH968" s="18"/>
      <c r="AJ968" s="18"/>
    </row>
    <row r="969">
      <c r="AH969" s="18"/>
      <c r="AJ969" s="18"/>
    </row>
    <row r="970">
      <c r="AH970" s="18"/>
      <c r="AJ970" s="18"/>
    </row>
    <row r="971">
      <c r="AH971" s="18"/>
      <c r="AJ971" s="18"/>
    </row>
    <row r="972">
      <c r="AH972" s="18"/>
      <c r="AJ972" s="18"/>
    </row>
    <row r="973">
      <c r="AH973" s="18"/>
      <c r="AJ973" s="18"/>
    </row>
    <row r="974">
      <c r="AH974" s="18"/>
      <c r="AJ974" s="18"/>
    </row>
    <row r="975">
      <c r="AH975" s="18"/>
      <c r="AJ975" s="18"/>
    </row>
    <row r="976">
      <c r="AH976" s="18"/>
      <c r="AJ976" s="18"/>
    </row>
    <row r="977">
      <c r="AH977" s="18"/>
      <c r="AJ977" s="18"/>
    </row>
    <row r="978">
      <c r="AH978" s="18"/>
      <c r="AJ978" s="18"/>
    </row>
    <row r="979">
      <c r="AH979" s="18"/>
      <c r="AJ979" s="18"/>
    </row>
    <row r="980">
      <c r="AH980" s="18"/>
      <c r="AJ980" s="18"/>
    </row>
    <row r="981">
      <c r="AH981" s="18"/>
      <c r="AJ981" s="18"/>
    </row>
    <row r="982">
      <c r="AH982" s="18"/>
      <c r="AJ982" s="18"/>
    </row>
    <row r="983">
      <c r="AH983" s="18"/>
      <c r="AJ983" s="18"/>
    </row>
    <row r="984">
      <c r="AH984" s="18"/>
      <c r="AJ984" s="18"/>
    </row>
    <row r="985">
      <c r="AH985" s="18"/>
      <c r="AJ985" s="18"/>
    </row>
    <row r="986">
      <c r="AH986" s="18"/>
      <c r="AJ986" s="18"/>
    </row>
    <row r="987">
      <c r="AH987" s="18"/>
      <c r="AJ987" s="18"/>
    </row>
    <row r="988">
      <c r="AH988" s="18"/>
      <c r="AJ988" s="18"/>
    </row>
    <row r="989">
      <c r="AH989" s="18"/>
      <c r="AJ989" s="18"/>
    </row>
    <row r="990">
      <c r="AH990" s="18"/>
      <c r="AJ990" s="18"/>
    </row>
    <row r="991">
      <c r="AH991" s="18"/>
      <c r="AJ991" s="18"/>
    </row>
    <row r="992">
      <c r="AH992" s="18"/>
      <c r="AJ992" s="18"/>
    </row>
    <row r="993">
      <c r="AH993" s="18"/>
      <c r="AJ993" s="18"/>
    </row>
    <row r="994">
      <c r="AH994" s="18"/>
      <c r="AJ994" s="18"/>
    </row>
    <row r="995">
      <c r="AH995" s="18"/>
      <c r="AJ995" s="18"/>
    </row>
    <row r="996">
      <c r="AH996" s="18"/>
      <c r="AJ996" s="18"/>
    </row>
    <row r="997">
      <c r="AH997" s="18"/>
      <c r="AJ997" s="18"/>
    </row>
    <row r="998">
      <c r="AH998" s="18"/>
      <c r="AJ998" s="18"/>
    </row>
    <row r="999">
      <c r="AH999" s="18"/>
      <c r="AJ999" s="18"/>
    </row>
    <row r="1000">
      <c r="AH1000" s="18"/>
      <c r="AJ1000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5.25"/>
    <col customWidth="1" min="3" max="3" width="17.5"/>
    <col customWidth="1" min="4" max="4" width="13.13"/>
    <col customWidth="1" min="5" max="5" width="22.38"/>
    <col customWidth="1" min="6" max="6" width="6.5"/>
    <col customWidth="1" min="7" max="7" width="27.25"/>
    <col customWidth="1" min="8" max="8" width="17.5"/>
    <col customWidth="1" min="9" max="9" width="13.13"/>
    <col customWidth="1" min="10" max="10" width="22.38"/>
  </cols>
  <sheetData>
    <row r="1">
      <c r="A1" s="23" t="s">
        <v>120</v>
      </c>
      <c r="B1" s="23" t="s">
        <v>228</v>
      </c>
      <c r="C1" s="23" t="s">
        <v>229</v>
      </c>
      <c r="D1" s="23" t="s">
        <v>230</v>
      </c>
      <c r="E1" s="23" t="s">
        <v>231</v>
      </c>
      <c r="F1" s="23" t="s">
        <v>232</v>
      </c>
      <c r="G1" s="17" t="s">
        <v>169</v>
      </c>
      <c r="H1" s="23"/>
      <c r="I1" s="23"/>
      <c r="J1" s="23"/>
    </row>
    <row r="2">
      <c r="A2" s="20" t="s">
        <v>132</v>
      </c>
      <c r="B2" s="20">
        <v>4.1</v>
      </c>
      <c r="C2" s="20">
        <v>19.6</v>
      </c>
      <c r="D2" s="20">
        <v>73.8</v>
      </c>
      <c r="E2" s="20">
        <v>2.5</v>
      </c>
      <c r="F2" s="20">
        <v>13449.0</v>
      </c>
      <c r="G2" s="29">
        <f t="shared" ref="G2:G38" si="1">B2+C2</f>
        <v>23.7</v>
      </c>
    </row>
    <row r="3">
      <c r="A3" s="20" t="s">
        <v>133</v>
      </c>
      <c r="B3" s="20">
        <v>3.6</v>
      </c>
      <c r="C3" s="20">
        <v>14.1</v>
      </c>
      <c r="D3" s="20">
        <v>78.4</v>
      </c>
      <c r="E3" s="20">
        <v>4.0</v>
      </c>
      <c r="F3" s="20">
        <v>19839.0</v>
      </c>
      <c r="G3" s="29">
        <f t="shared" si="1"/>
        <v>17.7</v>
      </c>
    </row>
    <row r="4">
      <c r="A4" s="20" t="s">
        <v>134</v>
      </c>
      <c r="B4" s="20">
        <v>3.0</v>
      </c>
      <c r="C4" s="20">
        <v>15.8</v>
      </c>
      <c r="D4" s="20">
        <v>78.3</v>
      </c>
      <c r="E4" s="20">
        <v>2.9</v>
      </c>
      <c r="F4" s="20">
        <v>12445.0</v>
      </c>
      <c r="G4" s="29">
        <f t="shared" si="1"/>
        <v>18.8</v>
      </c>
    </row>
    <row r="5">
      <c r="A5" s="20" t="s">
        <v>135</v>
      </c>
      <c r="B5" s="20">
        <v>4.1</v>
      </c>
      <c r="C5" s="20">
        <v>16.0</v>
      </c>
      <c r="D5" s="20">
        <v>75.7</v>
      </c>
      <c r="E5" s="20">
        <v>4.2</v>
      </c>
      <c r="F5" s="20">
        <v>7623.0</v>
      </c>
      <c r="G5" s="29">
        <f t="shared" si="1"/>
        <v>20.1</v>
      </c>
    </row>
    <row r="6">
      <c r="A6" s="20" t="s">
        <v>136</v>
      </c>
      <c r="B6" s="20">
        <v>2.6</v>
      </c>
      <c r="C6" s="20">
        <v>11.2</v>
      </c>
      <c r="D6" s="20">
        <v>79.9</v>
      </c>
      <c r="E6" s="20">
        <v>6.3</v>
      </c>
      <c r="F6" s="20">
        <v>5706.0</v>
      </c>
      <c r="G6" s="29">
        <f t="shared" si="1"/>
        <v>13.8</v>
      </c>
    </row>
    <row r="7">
      <c r="A7" s="20" t="s">
        <v>137</v>
      </c>
      <c r="B7" s="20">
        <v>2.1</v>
      </c>
      <c r="C7" s="20">
        <v>11.4</v>
      </c>
      <c r="D7" s="20">
        <v>79.0</v>
      </c>
      <c r="E7" s="20">
        <v>7.4</v>
      </c>
      <c r="F7" s="20">
        <v>11209.0</v>
      </c>
      <c r="G7" s="29">
        <f t="shared" si="1"/>
        <v>13.5</v>
      </c>
    </row>
    <row r="8">
      <c r="A8" s="20" t="s">
        <v>138</v>
      </c>
      <c r="B8" s="20">
        <v>2.2</v>
      </c>
      <c r="C8" s="20">
        <v>12.7</v>
      </c>
      <c r="D8" s="20">
        <v>79.2</v>
      </c>
      <c r="E8" s="20">
        <v>5.9</v>
      </c>
      <c r="F8" s="20">
        <v>5355.0</v>
      </c>
      <c r="G8" s="29">
        <f t="shared" si="1"/>
        <v>14.9</v>
      </c>
    </row>
    <row r="9">
      <c r="A9" s="20" t="s">
        <v>139</v>
      </c>
      <c r="B9" s="20">
        <v>2.1</v>
      </c>
      <c r="C9" s="20">
        <v>12.7</v>
      </c>
      <c r="D9" s="20">
        <v>79.7</v>
      </c>
      <c r="E9" s="20">
        <v>5.5</v>
      </c>
      <c r="F9" s="20">
        <v>8953.0</v>
      </c>
      <c r="G9" s="29">
        <f t="shared" si="1"/>
        <v>14.8</v>
      </c>
    </row>
    <row r="10">
      <c r="A10" s="20" t="s">
        <v>225</v>
      </c>
      <c r="B10" s="20">
        <v>2.8</v>
      </c>
      <c r="C10" s="20">
        <v>13.5</v>
      </c>
      <c r="D10" s="20">
        <v>74.1</v>
      </c>
      <c r="E10" s="20">
        <v>9.6</v>
      </c>
      <c r="F10" s="20">
        <v>3851.0</v>
      </c>
      <c r="G10" s="29">
        <f t="shared" si="1"/>
        <v>16.3</v>
      </c>
    </row>
    <row r="11">
      <c r="A11" s="20" t="s">
        <v>141</v>
      </c>
      <c r="B11" s="20">
        <v>1.9</v>
      </c>
      <c r="C11" s="20">
        <v>11.8</v>
      </c>
      <c r="D11" s="20">
        <v>78.9</v>
      </c>
      <c r="E11" s="20">
        <v>7.4</v>
      </c>
      <c r="F11" s="20">
        <v>3801.0</v>
      </c>
      <c r="G11" s="29">
        <f t="shared" si="1"/>
        <v>13.7</v>
      </c>
    </row>
    <row r="12">
      <c r="A12" s="20" t="s">
        <v>142</v>
      </c>
      <c r="B12" s="20">
        <v>3.6</v>
      </c>
      <c r="C12" s="20">
        <v>11.3</v>
      </c>
      <c r="D12" s="20">
        <v>76.7</v>
      </c>
      <c r="E12" s="20">
        <v>8.5</v>
      </c>
      <c r="F12" s="20">
        <v>3620.0</v>
      </c>
      <c r="G12" s="29">
        <f t="shared" si="1"/>
        <v>14.9</v>
      </c>
    </row>
    <row r="13">
      <c r="A13" s="20" t="s">
        <v>143</v>
      </c>
      <c r="B13" s="20">
        <v>1.6</v>
      </c>
      <c r="C13" s="20">
        <v>10.1</v>
      </c>
      <c r="D13" s="20">
        <v>82.9</v>
      </c>
      <c r="E13" s="20">
        <v>5.4</v>
      </c>
      <c r="F13" s="20">
        <v>18764.0</v>
      </c>
      <c r="G13" s="29">
        <f t="shared" si="1"/>
        <v>11.7</v>
      </c>
    </row>
    <row r="14">
      <c r="A14" s="20" t="s">
        <v>144</v>
      </c>
      <c r="B14" s="20">
        <v>2.0</v>
      </c>
      <c r="C14" s="20">
        <v>13.0</v>
      </c>
      <c r="D14" s="20">
        <v>79.5</v>
      </c>
      <c r="E14" s="20">
        <v>5.5</v>
      </c>
      <c r="F14" s="20">
        <v>24409.0</v>
      </c>
      <c r="G14" s="29">
        <f t="shared" si="1"/>
        <v>15</v>
      </c>
    </row>
    <row r="15">
      <c r="A15" s="20" t="s">
        <v>145</v>
      </c>
      <c r="B15" s="20">
        <v>2.0</v>
      </c>
      <c r="C15" s="20">
        <v>13.3</v>
      </c>
      <c r="D15" s="20">
        <v>79.0</v>
      </c>
      <c r="E15" s="20">
        <v>5.7</v>
      </c>
      <c r="F15" s="20">
        <v>3106.0</v>
      </c>
      <c r="G15" s="29">
        <f t="shared" si="1"/>
        <v>15.3</v>
      </c>
    </row>
    <row r="16">
      <c r="A16" s="20" t="s">
        <v>146</v>
      </c>
      <c r="B16" s="20">
        <v>2.0</v>
      </c>
      <c r="C16" s="20">
        <v>12.5</v>
      </c>
      <c r="D16" s="20">
        <v>78.5</v>
      </c>
      <c r="E16" s="20">
        <v>7.1</v>
      </c>
      <c r="F16" s="20">
        <v>24610.0</v>
      </c>
      <c r="G16" s="29">
        <f t="shared" si="1"/>
        <v>14.5</v>
      </c>
    </row>
    <row r="17">
      <c r="A17" s="20" t="s">
        <v>147</v>
      </c>
      <c r="B17" s="20">
        <v>2.9</v>
      </c>
      <c r="C17" s="20">
        <v>14.4</v>
      </c>
      <c r="D17" s="20">
        <v>76.7</v>
      </c>
      <c r="E17" s="20">
        <v>6.0</v>
      </c>
      <c r="F17" s="20">
        <v>5335.0</v>
      </c>
      <c r="G17" s="29">
        <f t="shared" si="1"/>
        <v>17.3</v>
      </c>
    </row>
    <row r="18">
      <c r="A18" s="20" t="s">
        <v>148</v>
      </c>
      <c r="B18" s="20">
        <v>1.1</v>
      </c>
      <c r="C18" s="20">
        <v>6.0</v>
      </c>
      <c r="D18" s="20">
        <v>81.8</v>
      </c>
      <c r="E18" s="20">
        <v>11.0</v>
      </c>
      <c r="F18" s="20">
        <v>5890.0</v>
      </c>
      <c r="G18" s="29">
        <f t="shared" si="1"/>
        <v>7.1</v>
      </c>
    </row>
    <row r="19">
      <c r="A19" s="20" t="s">
        <v>149</v>
      </c>
      <c r="B19" s="20">
        <v>4.7</v>
      </c>
      <c r="C19" s="20">
        <v>24.0</v>
      </c>
      <c r="D19" s="20">
        <v>69.3</v>
      </c>
      <c r="E19" s="20">
        <v>2.1</v>
      </c>
      <c r="F19" s="20">
        <v>6685.0</v>
      </c>
      <c r="G19" s="29">
        <f t="shared" si="1"/>
        <v>28.7</v>
      </c>
    </row>
    <row r="20">
      <c r="A20" s="20" t="s">
        <v>150</v>
      </c>
      <c r="B20" s="20">
        <v>8.1</v>
      </c>
      <c r="C20" s="20">
        <v>26.4</v>
      </c>
      <c r="D20" s="20">
        <v>63.8</v>
      </c>
      <c r="E20" s="20">
        <v>1.8</v>
      </c>
      <c r="F20" s="20">
        <v>12327.0</v>
      </c>
      <c r="G20" s="29">
        <f t="shared" si="1"/>
        <v>34.5</v>
      </c>
    </row>
    <row r="21">
      <c r="A21" s="20" t="s">
        <v>233</v>
      </c>
      <c r="B21" s="20">
        <v>5.7</v>
      </c>
      <c r="C21" s="20">
        <v>18.2</v>
      </c>
      <c r="D21" s="20">
        <v>70.3</v>
      </c>
      <c r="E21" s="20">
        <v>5.9</v>
      </c>
      <c r="F21" s="20">
        <v>8033.0</v>
      </c>
      <c r="G21" s="29">
        <f t="shared" si="1"/>
        <v>23.9</v>
      </c>
    </row>
    <row r="22">
      <c r="A22" s="20" t="s">
        <v>152</v>
      </c>
      <c r="B22" s="20">
        <v>3.8</v>
      </c>
      <c r="C22" s="20">
        <v>15.3</v>
      </c>
      <c r="D22" s="20">
        <v>72.3</v>
      </c>
      <c r="E22" s="20">
        <v>8.7</v>
      </c>
      <c r="F22" s="20">
        <v>6411.0</v>
      </c>
      <c r="G22" s="29">
        <f t="shared" si="1"/>
        <v>19.1</v>
      </c>
    </row>
    <row r="23">
      <c r="A23" s="20" t="s">
        <v>153</v>
      </c>
      <c r="B23" s="20">
        <v>4.8</v>
      </c>
      <c r="C23" s="20">
        <v>17.4</v>
      </c>
      <c r="D23" s="20">
        <v>72.0</v>
      </c>
      <c r="E23" s="20">
        <v>5.7</v>
      </c>
      <c r="F23" s="20">
        <v>7282.0</v>
      </c>
      <c r="G23" s="29">
        <f t="shared" si="1"/>
        <v>22.2</v>
      </c>
    </row>
    <row r="24">
      <c r="A24" s="20" t="s">
        <v>154</v>
      </c>
      <c r="B24" s="20">
        <v>4.2</v>
      </c>
      <c r="C24" s="20">
        <v>14.1</v>
      </c>
      <c r="D24" s="20">
        <v>74.9</v>
      </c>
      <c r="E24" s="20">
        <v>6.9</v>
      </c>
      <c r="F24" s="20">
        <v>5045.0</v>
      </c>
      <c r="G24" s="29">
        <f t="shared" si="1"/>
        <v>18.3</v>
      </c>
    </row>
    <row r="25">
      <c r="A25" s="20" t="s">
        <v>155</v>
      </c>
      <c r="B25" s="20">
        <v>2.8</v>
      </c>
      <c r="C25" s="20">
        <v>12.0</v>
      </c>
      <c r="D25" s="20">
        <v>79.5</v>
      </c>
      <c r="E25" s="20">
        <v>5.7</v>
      </c>
      <c r="F25" s="20">
        <v>2090.0</v>
      </c>
      <c r="G25" s="29">
        <f t="shared" si="1"/>
        <v>14.8</v>
      </c>
    </row>
    <row r="26">
      <c r="A26" s="20" t="s">
        <v>156</v>
      </c>
      <c r="B26" s="20">
        <v>3.3</v>
      </c>
      <c r="C26" s="20">
        <v>11.7</v>
      </c>
      <c r="D26" s="20">
        <v>80.1</v>
      </c>
      <c r="E26" s="20">
        <v>4.9</v>
      </c>
      <c r="F26" s="20">
        <v>8030.0</v>
      </c>
      <c r="G26" s="29">
        <f t="shared" si="1"/>
        <v>15</v>
      </c>
    </row>
    <row r="27">
      <c r="A27" s="20" t="s">
        <v>157</v>
      </c>
      <c r="B27" s="20">
        <v>5.1</v>
      </c>
      <c r="C27" s="20">
        <v>19.1</v>
      </c>
      <c r="D27" s="20">
        <v>72.2</v>
      </c>
      <c r="E27" s="20">
        <v>3.6</v>
      </c>
      <c r="F27" s="20">
        <v>7509.0</v>
      </c>
      <c r="G27" s="29">
        <f t="shared" si="1"/>
        <v>24.2</v>
      </c>
    </row>
    <row r="28">
      <c r="A28" s="20" t="s">
        <v>158</v>
      </c>
      <c r="B28" s="20">
        <v>3.3</v>
      </c>
      <c r="C28" s="20">
        <v>16.3</v>
      </c>
      <c r="D28" s="20">
        <v>75.8</v>
      </c>
      <c r="E28" s="20">
        <v>4.6</v>
      </c>
      <c r="F28" s="20">
        <v>15461.0</v>
      </c>
      <c r="G28" s="29">
        <f t="shared" si="1"/>
        <v>19.6</v>
      </c>
    </row>
    <row r="29">
      <c r="A29" s="20" t="s">
        <v>159</v>
      </c>
      <c r="B29" s="20">
        <v>5.2</v>
      </c>
      <c r="C29" s="20">
        <v>18.1</v>
      </c>
      <c r="D29" s="20">
        <v>72.9</v>
      </c>
      <c r="E29" s="20">
        <v>3.9</v>
      </c>
      <c r="F29" s="20">
        <v>9628.0</v>
      </c>
      <c r="G29" s="29">
        <f t="shared" si="1"/>
        <v>23.3</v>
      </c>
    </row>
    <row r="30">
      <c r="A30" s="20" t="s">
        <v>160</v>
      </c>
      <c r="B30" s="20">
        <v>4.8</v>
      </c>
      <c r="C30" s="20">
        <v>18.8</v>
      </c>
      <c r="D30" s="20">
        <v>72.5</v>
      </c>
      <c r="E30" s="20">
        <v>3.9</v>
      </c>
      <c r="F30" s="20">
        <v>3453.0</v>
      </c>
      <c r="G30" s="29">
        <f t="shared" si="1"/>
        <v>23.6</v>
      </c>
    </row>
    <row r="31">
      <c r="A31" s="20" t="s">
        <v>161</v>
      </c>
      <c r="B31" s="20">
        <v>4.9</v>
      </c>
      <c r="C31" s="20">
        <v>21.0</v>
      </c>
      <c r="D31" s="20">
        <v>71.6</v>
      </c>
      <c r="E31" s="20">
        <v>2.5</v>
      </c>
      <c r="F31" s="20">
        <v>3530.0</v>
      </c>
      <c r="G31" s="29">
        <f t="shared" si="1"/>
        <v>25.9</v>
      </c>
    </row>
    <row r="32">
      <c r="A32" s="20" t="s">
        <v>162</v>
      </c>
      <c r="B32" s="20">
        <v>7.2</v>
      </c>
      <c r="C32" s="20">
        <v>20.8</v>
      </c>
      <c r="D32" s="20">
        <v>69.4</v>
      </c>
      <c r="E32" s="20">
        <v>2.7</v>
      </c>
      <c r="F32" s="20">
        <v>6161.0</v>
      </c>
      <c r="G32" s="29">
        <f t="shared" si="1"/>
        <v>28</v>
      </c>
    </row>
    <row r="33">
      <c r="A33" s="20" t="s">
        <v>163</v>
      </c>
      <c r="B33" s="20">
        <v>5.4</v>
      </c>
      <c r="C33" s="20">
        <v>19.5</v>
      </c>
      <c r="D33" s="20">
        <v>73.1</v>
      </c>
      <c r="E33" s="20">
        <v>2.0</v>
      </c>
      <c r="F33" s="20">
        <v>4879.0</v>
      </c>
      <c r="G33" s="29">
        <f t="shared" si="1"/>
        <v>24.9</v>
      </c>
    </row>
    <row r="34">
      <c r="A34" s="20" t="s">
        <v>164</v>
      </c>
      <c r="B34" s="20">
        <v>6.0</v>
      </c>
      <c r="C34" s="20">
        <v>16.9</v>
      </c>
      <c r="D34" s="20">
        <v>72.5</v>
      </c>
      <c r="E34" s="20">
        <v>4.6</v>
      </c>
      <c r="F34" s="20">
        <v>3537.0</v>
      </c>
      <c r="G34" s="29">
        <f t="shared" si="1"/>
        <v>22.9</v>
      </c>
    </row>
    <row r="35">
      <c r="A35" s="20" t="s">
        <v>165</v>
      </c>
      <c r="B35" s="20">
        <v>8.1</v>
      </c>
      <c r="C35" s="20">
        <v>20.7</v>
      </c>
      <c r="D35" s="20">
        <v>68.4</v>
      </c>
      <c r="E35" s="20">
        <v>2.8</v>
      </c>
      <c r="F35" s="20">
        <v>2282.0</v>
      </c>
      <c r="G35" s="29">
        <f t="shared" si="1"/>
        <v>28.8</v>
      </c>
    </row>
    <row r="36">
      <c r="A36" s="20" t="s">
        <v>166</v>
      </c>
      <c r="B36" s="20">
        <v>4.7</v>
      </c>
      <c r="C36" s="20">
        <v>14.4</v>
      </c>
      <c r="D36" s="20">
        <v>76.0</v>
      </c>
      <c r="E36" s="20">
        <v>4.9</v>
      </c>
      <c r="F36" s="20">
        <v>4850.0</v>
      </c>
      <c r="G36" s="29">
        <f t="shared" si="1"/>
        <v>19.1</v>
      </c>
    </row>
    <row r="37">
      <c r="A37" s="20" t="s">
        <v>167</v>
      </c>
      <c r="B37" s="20">
        <v>6.7</v>
      </c>
      <c r="C37" s="20">
        <v>13.5</v>
      </c>
      <c r="D37" s="20">
        <v>74.1</v>
      </c>
      <c r="E37" s="20">
        <v>5.7</v>
      </c>
      <c r="F37" s="20">
        <v>1519.0</v>
      </c>
      <c r="G37" s="29">
        <f t="shared" si="1"/>
        <v>20.2</v>
      </c>
    </row>
    <row r="38">
      <c r="A38" s="20" t="s">
        <v>168</v>
      </c>
      <c r="B38" s="20">
        <v>3.0</v>
      </c>
      <c r="C38" s="20">
        <v>13.9</v>
      </c>
      <c r="D38" s="20">
        <v>74.3</v>
      </c>
      <c r="E38" s="20">
        <v>6.8</v>
      </c>
      <c r="F38" s="20">
        <v>299818.0</v>
      </c>
      <c r="G38" s="29">
        <f t="shared" si="1"/>
        <v>16.9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1.75"/>
    <col customWidth="1" min="3" max="3" width="14.13"/>
    <col customWidth="1" min="4" max="4" width="13.13"/>
    <col customWidth="1" min="5" max="5" width="6.5"/>
    <col customWidth="1" min="6" max="6" width="23.75"/>
  </cols>
  <sheetData>
    <row r="1">
      <c r="A1" s="23" t="s">
        <v>120</v>
      </c>
      <c r="B1" s="23" t="s">
        <v>234</v>
      </c>
      <c r="C1" s="23" t="s">
        <v>235</v>
      </c>
      <c r="D1" s="23" t="s">
        <v>230</v>
      </c>
      <c r="E1" s="23" t="s">
        <v>232</v>
      </c>
      <c r="F1" s="17" t="s">
        <v>170</v>
      </c>
    </row>
    <row r="2">
      <c r="A2" s="20" t="s">
        <v>132</v>
      </c>
      <c r="B2" s="20">
        <v>6.4</v>
      </c>
      <c r="C2" s="20">
        <v>22.2</v>
      </c>
      <c r="D2" s="20">
        <v>71.4</v>
      </c>
      <c r="E2" s="20">
        <v>13378.0</v>
      </c>
      <c r="F2" s="21">
        <f t="shared" ref="F2:F38" si="1">B2+C2</f>
        <v>28.6</v>
      </c>
    </row>
    <row r="3">
      <c r="A3" s="20" t="s">
        <v>133</v>
      </c>
      <c r="B3" s="20">
        <v>5.2</v>
      </c>
      <c r="C3" s="20">
        <v>16.8</v>
      </c>
      <c r="D3" s="20">
        <v>78.0</v>
      </c>
      <c r="E3" s="20">
        <v>19838.0</v>
      </c>
      <c r="F3" s="21">
        <f t="shared" si="1"/>
        <v>22</v>
      </c>
    </row>
    <row r="4">
      <c r="A4" s="20" t="s">
        <v>134</v>
      </c>
      <c r="B4" s="20">
        <v>4.9</v>
      </c>
      <c r="C4" s="20">
        <v>20.0</v>
      </c>
      <c r="D4" s="20">
        <v>75.1</v>
      </c>
      <c r="E4" s="20">
        <v>12297.0</v>
      </c>
      <c r="F4" s="21">
        <f t="shared" si="1"/>
        <v>24.9</v>
      </c>
    </row>
    <row r="5">
      <c r="A5" s="20" t="s">
        <v>135</v>
      </c>
      <c r="B5" s="20">
        <v>4.4</v>
      </c>
      <c r="C5" s="20">
        <v>15.7</v>
      </c>
      <c r="D5" s="20">
        <v>79.9</v>
      </c>
      <c r="E5" s="20">
        <v>7598.0</v>
      </c>
      <c r="F5" s="21">
        <f t="shared" si="1"/>
        <v>20.1</v>
      </c>
    </row>
    <row r="6">
      <c r="A6" s="20" t="s">
        <v>136</v>
      </c>
      <c r="B6" s="20">
        <v>4.7</v>
      </c>
      <c r="C6" s="20">
        <v>12.4</v>
      </c>
      <c r="D6" s="20">
        <v>82.9</v>
      </c>
      <c r="E6" s="20">
        <v>5679.0</v>
      </c>
      <c r="F6" s="21">
        <f t="shared" si="1"/>
        <v>17.1</v>
      </c>
    </row>
    <row r="7">
      <c r="A7" s="20" t="s">
        <v>137</v>
      </c>
      <c r="B7" s="20">
        <v>3.5</v>
      </c>
      <c r="C7" s="20">
        <v>12.3</v>
      </c>
      <c r="D7" s="20">
        <v>84.1</v>
      </c>
      <c r="E7" s="20">
        <v>11193.0</v>
      </c>
      <c r="F7" s="21">
        <f t="shared" si="1"/>
        <v>15.8</v>
      </c>
    </row>
    <row r="8">
      <c r="A8" s="20" t="s">
        <v>138</v>
      </c>
      <c r="B8" s="20">
        <v>3.5</v>
      </c>
      <c r="C8" s="20">
        <v>15.3</v>
      </c>
      <c r="D8" s="20">
        <v>81.2</v>
      </c>
      <c r="E8" s="20">
        <v>5342.0</v>
      </c>
      <c r="F8" s="21">
        <f t="shared" si="1"/>
        <v>18.8</v>
      </c>
    </row>
    <row r="9">
      <c r="A9" s="20" t="s">
        <v>139</v>
      </c>
      <c r="B9" s="20">
        <v>2.8</v>
      </c>
      <c r="C9" s="20">
        <v>13.1</v>
      </c>
      <c r="D9" s="20">
        <v>84.1</v>
      </c>
      <c r="E9" s="20">
        <v>8925.0</v>
      </c>
      <c r="F9" s="21">
        <f t="shared" si="1"/>
        <v>15.9</v>
      </c>
    </row>
    <row r="10">
      <c r="A10" s="20" t="s">
        <v>225</v>
      </c>
      <c r="B10" s="20">
        <v>3.4</v>
      </c>
      <c r="C10" s="20">
        <v>16.7</v>
      </c>
      <c r="D10" s="20">
        <v>79.9</v>
      </c>
      <c r="E10" s="20">
        <v>3838.0</v>
      </c>
      <c r="F10" s="21">
        <f t="shared" si="1"/>
        <v>20.1</v>
      </c>
    </row>
    <row r="11">
      <c r="A11" s="20" t="s">
        <v>141</v>
      </c>
      <c r="B11" s="20">
        <v>2.6</v>
      </c>
      <c r="C11" s="20">
        <v>12.4</v>
      </c>
      <c r="D11" s="20">
        <v>85.0</v>
      </c>
      <c r="E11" s="20">
        <v>3794.0</v>
      </c>
      <c r="F11" s="21">
        <f t="shared" si="1"/>
        <v>15</v>
      </c>
    </row>
    <row r="12">
      <c r="A12" s="20" t="s">
        <v>142</v>
      </c>
      <c r="B12" s="20">
        <v>3.7</v>
      </c>
      <c r="C12" s="20">
        <v>13.5</v>
      </c>
      <c r="D12" s="20">
        <v>82.7</v>
      </c>
      <c r="E12" s="20">
        <v>3601.0</v>
      </c>
      <c r="F12" s="21">
        <f t="shared" si="1"/>
        <v>17.2</v>
      </c>
    </row>
    <row r="13">
      <c r="A13" s="20" t="s">
        <v>143</v>
      </c>
      <c r="B13" s="20">
        <v>2.9</v>
      </c>
      <c r="C13" s="20">
        <v>13.0</v>
      </c>
      <c r="D13" s="20">
        <v>84.1</v>
      </c>
      <c r="E13" s="20">
        <v>18739.0</v>
      </c>
      <c r="F13" s="21">
        <f t="shared" si="1"/>
        <v>15.9</v>
      </c>
    </row>
    <row r="14">
      <c r="A14" s="20" t="s">
        <v>144</v>
      </c>
      <c r="B14" s="20">
        <v>2.5</v>
      </c>
      <c r="C14" s="20">
        <v>14.5</v>
      </c>
      <c r="D14" s="20">
        <v>82.9</v>
      </c>
      <c r="E14" s="20">
        <v>24252.0</v>
      </c>
      <c r="F14" s="21">
        <f t="shared" si="1"/>
        <v>17</v>
      </c>
    </row>
    <row r="15">
      <c r="A15" s="20" t="s">
        <v>145</v>
      </c>
      <c r="B15" s="20">
        <v>2.7</v>
      </c>
      <c r="C15" s="20">
        <v>14.7</v>
      </c>
      <c r="D15" s="20">
        <v>82.6</v>
      </c>
      <c r="E15" s="20">
        <v>3103.0</v>
      </c>
      <c r="F15" s="21">
        <f t="shared" si="1"/>
        <v>17.4</v>
      </c>
    </row>
    <row r="16">
      <c r="A16" s="20" t="s">
        <v>146</v>
      </c>
      <c r="B16" s="20">
        <v>2.6</v>
      </c>
      <c r="C16" s="20">
        <v>12.1</v>
      </c>
      <c r="D16" s="20">
        <v>85.3</v>
      </c>
      <c r="E16" s="20">
        <v>24573.0</v>
      </c>
      <c r="F16" s="21">
        <f t="shared" si="1"/>
        <v>14.7</v>
      </c>
    </row>
    <row r="17">
      <c r="A17" s="20" t="s">
        <v>147</v>
      </c>
      <c r="B17" s="20">
        <v>4.1</v>
      </c>
      <c r="C17" s="20">
        <v>17.0</v>
      </c>
      <c r="D17" s="20">
        <v>78.9</v>
      </c>
      <c r="E17" s="20">
        <v>5318.0</v>
      </c>
      <c r="F17" s="21">
        <f t="shared" si="1"/>
        <v>21.1</v>
      </c>
    </row>
    <row r="18">
      <c r="A18" s="20" t="s">
        <v>148</v>
      </c>
      <c r="B18" s="20">
        <v>1.5</v>
      </c>
      <c r="C18" s="20">
        <v>7.1</v>
      </c>
      <c r="D18" s="20">
        <v>91.3</v>
      </c>
      <c r="E18" s="20">
        <v>5879.0</v>
      </c>
      <c r="F18" s="21">
        <f t="shared" si="1"/>
        <v>8.6</v>
      </c>
    </row>
    <row r="19">
      <c r="A19" s="20" t="s">
        <v>149</v>
      </c>
      <c r="B19" s="20">
        <v>6.3</v>
      </c>
      <c r="C19" s="20">
        <v>23.5</v>
      </c>
      <c r="D19" s="20">
        <v>70.2</v>
      </c>
      <c r="E19" s="20">
        <v>6678.0</v>
      </c>
      <c r="F19" s="21">
        <f t="shared" si="1"/>
        <v>29.8</v>
      </c>
    </row>
    <row r="20">
      <c r="A20" s="20" t="s">
        <v>150</v>
      </c>
      <c r="B20" s="20">
        <v>9.8</v>
      </c>
      <c r="C20" s="20">
        <v>27.2</v>
      </c>
      <c r="D20" s="20">
        <v>63.0</v>
      </c>
      <c r="E20" s="20">
        <v>12313.0</v>
      </c>
      <c r="F20" s="21">
        <f t="shared" si="1"/>
        <v>37</v>
      </c>
    </row>
    <row r="21">
      <c r="A21" s="20" t="s">
        <v>151</v>
      </c>
      <c r="B21" s="20">
        <v>7.2</v>
      </c>
      <c r="C21" s="20">
        <v>19.6</v>
      </c>
      <c r="D21" s="20">
        <v>73.2</v>
      </c>
      <c r="E21" s="20">
        <v>7947.0</v>
      </c>
      <c r="F21" s="21">
        <f t="shared" si="1"/>
        <v>26.8</v>
      </c>
    </row>
    <row r="22">
      <c r="A22" s="20" t="s">
        <v>152</v>
      </c>
      <c r="B22" s="20">
        <v>5.2</v>
      </c>
      <c r="C22" s="20">
        <v>16.9</v>
      </c>
      <c r="D22" s="20">
        <v>77.9</v>
      </c>
      <c r="E22" s="20">
        <v>6402.0</v>
      </c>
      <c r="F22" s="21">
        <f t="shared" si="1"/>
        <v>22.1</v>
      </c>
    </row>
    <row r="23">
      <c r="A23" s="20" t="s">
        <v>153</v>
      </c>
      <c r="B23" s="20">
        <v>4.9</v>
      </c>
      <c r="C23" s="20">
        <v>18.0</v>
      </c>
      <c r="D23" s="20">
        <v>77.1</v>
      </c>
      <c r="E23" s="20">
        <v>7265.0</v>
      </c>
      <c r="F23" s="21">
        <f t="shared" si="1"/>
        <v>22.9</v>
      </c>
    </row>
    <row r="24">
      <c r="A24" s="20" t="s">
        <v>154</v>
      </c>
      <c r="B24" s="20">
        <v>5.1</v>
      </c>
      <c r="C24" s="20">
        <v>17.2</v>
      </c>
      <c r="D24" s="20">
        <v>77.8</v>
      </c>
      <c r="E24" s="20">
        <v>5030.0</v>
      </c>
      <c r="F24" s="21">
        <f t="shared" si="1"/>
        <v>22.3</v>
      </c>
    </row>
    <row r="25">
      <c r="A25" s="20" t="s">
        <v>155</v>
      </c>
      <c r="B25" s="20">
        <v>2.8</v>
      </c>
      <c r="C25" s="20">
        <v>14.8</v>
      </c>
      <c r="D25" s="20">
        <v>82.4</v>
      </c>
      <c r="E25" s="20">
        <v>2087.0</v>
      </c>
      <c r="F25" s="21">
        <f t="shared" si="1"/>
        <v>17.6</v>
      </c>
    </row>
    <row r="26">
      <c r="A26" s="20" t="s">
        <v>156</v>
      </c>
      <c r="B26" s="20">
        <v>5.3</v>
      </c>
      <c r="C26" s="20">
        <v>15.5</v>
      </c>
      <c r="D26" s="20">
        <v>79.2</v>
      </c>
      <c r="E26" s="20">
        <v>8027.0</v>
      </c>
      <c r="F26" s="21">
        <f t="shared" si="1"/>
        <v>20.8</v>
      </c>
    </row>
    <row r="27">
      <c r="A27" s="20" t="s">
        <v>157</v>
      </c>
      <c r="B27" s="20">
        <v>5.9</v>
      </c>
      <c r="C27" s="20">
        <v>20.2</v>
      </c>
      <c r="D27" s="20">
        <v>73.9</v>
      </c>
      <c r="E27" s="20">
        <v>7506.0</v>
      </c>
      <c r="F27" s="21">
        <f t="shared" si="1"/>
        <v>26.1</v>
      </c>
    </row>
    <row r="28">
      <c r="A28" s="20" t="s">
        <v>158</v>
      </c>
      <c r="B28" s="20">
        <v>4.3</v>
      </c>
      <c r="C28" s="20">
        <v>18.9</v>
      </c>
      <c r="D28" s="20">
        <v>76.7</v>
      </c>
      <c r="E28" s="20">
        <v>15455.0</v>
      </c>
      <c r="F28" s="21">
        <f t="shared" si="1"/>
        <v>23.2</v>
      </c>
    </row>
    <row r="29">
      <c r="A29" s="20" t="s">
        <v>159</v>
      </c>
      <c r="B29" s="20">
        <v>6.3</v>
      </c>
      <c r="C29" s="20">
        <v>19.8</v>
      </c>
      <c r="D29" s="20">
        <v>73.9</v>
      </c>
      <c r="E29" s="20">
        <v>9607.0</v>
      </c>
      <c r="F29" s="21">
        <f t="shared" si="1"/>
        <v>26.1</v>
      </c>
    </row>
    <row r="30">
      <c r="A30" s="20" t="s">
        <v>160</v>
      </c>
      <c r="B30" s="20">
        <v>5.2</v>
      </c>
      <c r="C30" s="20">
        <v>18.7</v>
      </c>
      <c r="D30" s="20">
        <v>76.2</v>
      </c>
      <c r="E30" s="20">
        <v>3447.0</v>
      </c>
      <c r="F30" s="21">
        <f t="shared" si="1"/>
        <v>23.9</v>
      </c>
    </row>
    <row r="31">
      <c r="A31" s="20" t="s">
        <v>161</v>
      </c>
      <c r="B31" s="20">
        <v>8.8</v>
      </c>
      <c r="C31" s="20">
        <v>26.6</v>
      </c>
      <c r="D31" s="20">
        <v>64.6</v>
      </c>
      <c r="E31" s="20">
        <v>3521.0</v>
      </c>
      <c r="F31" s="21">
        <f t="shared" si="1"/>
        <v>35.4</v>
      </c>
    </row>
    <row r="32">
      <c r="A32" s="20" t="s">
        <v>162</v>
      </c>
      <c r="B32" s="20">
        <v>8.8</v>
      </c>
      <c r="C32" s="20">
        <v>19.5</v>
      </c>
      <c r="D32" s="20">
        <v>71.6</v>
      </c>
      <c r="E32" s="20">
        <v>6160.0</v>
      </c>
      <c r="F32" s="21">
        <f t="shared" si="1"/>
        <v>28.3</v>
      </c>
    </row>
    <row r="33">
      <c r="A33" s="20" t="s">
        <v>163</v>
      </c>
      <c r="B33" s="20">
        <v>4.6</v>
      </c>
      <c r="C33" s="20">
        <v>18.6</v>
      </c>
      <c r="D33" s="20">
        <v>76.8</v>
      </c>
      <c r="E33" s="20">
        <v>4876.0</v>
      </c>
      <c r="F33" s="21">
        <f t="shared" si="1"/>
        <v>23.2</v>
      </c>
    </row>
    <row r="34">
      <c r="A34" s="20" t="s">
        <v>164</v>
      </c>
      <c r="B34" s="20">
        <v>5.8</v>
      </c>
      <c r="C34" s="20">
        <v>18.9</v>
      </c>
      <c r="D34" s="20">
        <v>75.4</v>
      </c>
      <c r="E34" s="20">
        <v>3534.0</v>
      </c>
      <c r="F34" s="21">
        <f t="shared" si="1"/>
        <v>24.7</v>
      </c>
    </row>
    <row r="35">
      <c r="A35" s="20" t="s">
        <v>165</v>
      </c>
      <c r="B35" s="20">
        <v>9.5</v>
      </c>
      <c r="C35" s="20">
        <v>21.0</v>
      </c>
      <c r="D35" s="20">
        <v>69.5</v>
      </c>
      <c r="E35" s="20">
        <v>2255.0</v>
      </c>
      <c r="F35" s="21">
        <f t="shared" si="1"/>
        <v>30.5</v>
      </c>
    </row>
    <row r="36">
      <c r="A36" s="20" t="s">
        <v>166</v>
      </c>
      <c r="B36" s="20">
        <v>7.9</v>
      </c>
      <c r="C36" s="20">
        <v>16.8</v>
      </c>
      <c r="D36" s="20">
        <v>75.3</v>
      </c>
      <c r="E36" s="20">
        <v>4812.0</v>
      </c>
      <c r="F36" s="21">
        <f t="shared" si="1"/>
        <v>24.7</v>
      </c>
    </row>
    <row r="37">
      <c r="A37" s="20" t="s">
        <v>167</v>
      </c>
      <c r="B37" s="20">
        <v>9.2</v>
      </c>
      <c r="C37" s="20">
        <v>16.5</v>
      </c>
      <c r="D37" s="20">
        <v>74.3</v>
      </c>
      <c r="E37" s="20">
        <v>1523.0</v>
      </c>
      <c r="F37" s="21">
        <f t="shared" si="1"/>
        <v>25.7</v>
      </c>
    </row>
    <row r="38">
      <c r="A38" s="20" t="s">
        <v>168</v>
      </c>
      <c r="B38" s="20">
        <v>4.2</v>
      </c>
      <c r="C38" s="20">
        <v>15.6</v>
      </c>
      <c r="D38" s="20">
        <v>80.2</v>
      </c>
      <c r="E38" s="20">
        <v>298903.0</v>
      </c>
      <c r="F38" s="21">
        <f t="shared" si="1"/>
        <v>19.8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1.38"/>
    <col customWidth="1" min="3" max="3" width="13.75"/>
    <col customWidth="1" min="4" max="4" width="13.13"/>
    <col customWidth="1" min="5" max="5" width="22.5"/>
    <col customWidth="1" min="6" max="6" width="6.5"/>
    <col customWidth="1" min="7" max="7" width="23.0"/>
  </cols>
  <sheetData>
    <row r="1">
      <c r="A1" s="23" t="s">
        <v>120</v>
      </c>
      <c r="B1" s="23" t="s">
        <v>236</v>
      </c>
      <c r="C1" s="23" t="s">
        <v>237</v>
      </c>
      <c r="D1" s="23" t="s">
        <v>230</v>
      </c>
      <c r="E1" s="23" t="s">
        <v>238</v>
      </c>
      <c r="F1" s="23" t="s">
        <v>232</v>
      </c>
      <c r="G1" s="17" t="s">
        <v>171</v>
      </c>
    </row>
    <row r="2">
      <c r="A2" s="20" t="s">
        <v>132</v>
      </c>
      <c r="B2" s="20">
        <v>1.6</v>
      </c>
      <c r="C2" s="20">
        <v>8.0</v>
      </c>
      <c r="D2" s="20">
        <v>88.5</v>
      </c>
      <c r="E2" s="20">
        <v>2.0</v>
      </c>
      <c r="F2" s="20">
        <v>13327.0</v>
      </c>
      <c r="G2" s="21">
        <f t="shared" ref="G2:G38" si="1">B2+C2</f>
        <v>9.6</v>
      </c>
    </row>
    <row r="3">
      <c r="A3" s="20" t="s">
        <v>133</v>
      </c>
      <c r="B3" s="20">
        <v>2.1</v>
      </c>
      <c r="C3" s="20">
        <v>6.9</v>
      </c>
      <c r="D3" s="20">
        <v>88.7</v>
      </c>
      <c r="E3" s="20">
        <v>2.3</v>
      </c>
      <c r="F3" s="20">
        <v>19706.0</v>
      </c>
      <c r="G3" s="21">
        <f t="shared" si="1"/>
        <v>9</v>
      </c>
    </row>
    <row r="4">
      <c r="A4" s="20" t="s">
        <v>134</v>
      </c>
      <c r="B4" s="20">
        <v>0.9</v>
      </c>
      <c r="C4" s="20">
        <v>6.1</v>
      </c>
      <c r="D4" s="20">
        <v>91.3</v>
      </c>
      <c r="E4" s="20">
        <v>1.7</v>
      </c>
      <c r="F4" s="20">
        <v>12280.0</v>
      </c>
      <c r="G4" s="21">
        <f t="shared" si="1"/>
        <v>7</v>
      </c>
    </row>
    <row r="5">
      <c r="A5" s="20" t="s">
        <v>135</v>
      </c>
      <c r="B5" s="20">
        <v>2.1</v>
      </c>
      <c r="C5" s="20">
        <v>8.7</v>
      </c>
      <c r="D5" s="20">
        <v>86.6</v>
      </c>
      <c r="E5" s="20">
        <v>2.6</v>
      </c>
      <c r="F5" s="20">
        <v>7563.0</v>
      </c>
      <c r="G5" s="21">
        <f t="shared" si="1"/>
        <v>10.8</v>
      </c>
    </row>
    <row r="6">
      <c r="A6" s="20" t="s">
        <v>136</v>
      </c>
      <c r="B6" s="20">
        <v>2.3</v>
      </c>
      <c r="C6" s="20">
        <v>6.3</v>
      </c>
      <c r="D6" s="20">
        <v>86.8</v>
      </c>
      <c r="E6" s="20">
        <v>4.6</v>
      </c>
      <c r="F6" s="20">
        <v>5653.0</v>
      </c>
      <c r="G6" s="21">
        <f t="shared" si="1"/>
        <v>8.6</v>
      </c>
    </row>
    <row r="7">
      <c r="A7" s="20" t="s">
        <v>137</v>
      </c>
      <c r="B7" s="20">
        <v>1.0</v>
      </c>
      <c r="C7" s="20">
        <v>5.8</v>
      </c>
      <c r="D7" s="20">
        <v>88.9</v>
      </c>
      <c r="E7" s="20">
        <v>4.3</v>
      </c>
      <c r="F7" s="20">
        <v>11120.0</v>
      </c>
      <c r="G7" s="21">
        <f t="shared" si="1"/>
        <v>6.8</v>
      </c>
    </row>
    <row r="8">
      <c r="A8" s="20" t="s">
        <v>138</v>
      </c>
      <c r="B8" s="20">
        <v>1.3</v>
      </c>
      <c r="C8" s="20">
        <v>5.6</v>
      </c>
      <c r="D8" s="20">
        <v>89.6</v>
      </c>
      <c r="E8" s="20">
        <v>3.5</v>
      </c>
      <c r="F8" s="20">
        <v>5323.0</v>
      </c>
      <c r="G8" s="21">
        <f t="shared" si="1"/>
        <v>6.9</v>
      </c>
    </row>
    <row r="9">
      <c r="A9" s="20" t="s">
        <v>139</v>
      </c>
      <c r="B9" s="20">
        <v>0.9</v>
      </c>
      <c r="C9" s="20">
        <v>5.9</v>
      </c>
      <c r="D9" s="20">
        <v>90.3</v>
      </c>
      <c r="E9" s="20">
        <v>2.9</v>
      </c>
      <c r="F9" s="20">
        <v>8885.0</v>
      </c>
      <c r="G9" s="21">
        <f t="shared" si="1"/>
        <v>6.8</v>
      </c>
    </row>
    <row r="10">
      <c r="A10" s="20" t="s">
        <v>225</v>
      </c>
      <c r="B10" s="20">
        <v>1.2</v>
      </c>
      <c r="C10" s="20">
        <v>6.5</v>
      </c>
      <c r="D10" s="20">
        <v>86.1</v>
      </c>
      <c r="E10" s="20">
        <v>6.2</v>
      </c>
      <c r="F10" s="20">
        <v>3810.0</v>
      </c>
      <c r="G10" s="21">
        <f t="shared" si="1"/>
        <v>7.7</v>
      </c>
    </row>
    <row r="11">
      <c r="A11" s="20" t="s">
        <v>141</v>
      </c>
      <c r="B11" s="20">
        <v>0.9</v>
      </c>
      <c r="C11" s="20">
        <v>5.4</v>
      </c>
      <c r="D11" s="20">
        <v>90.0</v>
      </c>
      <c r="E11" s="20">
        <v>3.7</v>
      </c>
      <c r="F11" s="20">
        <v>3772.0</v>
      </c>
      <c r="G11" s="21">
        <f t="shared" si="1"/>
        <v>6.3</v>
      </c>
    </row>
    <row r="12">
      <c r="A12" s="20" t="s">
        <v>142</v>
      </c>
      <c r="B12" s="20">
        <v>1.6</v>
      </c>
      <c r="C12" s="20">
        <v>5.8</v>
      </c>
      <c r="D12" s="20">
        <v>87.3</v>
      </c>
      <c r="E12" s="20">
        <v>5.3</v>
      </c>
      <c r="F12" s="20">
        <v>3579.0</v>
      </c>
      <c r="G12" s="21">
        <f t="shared" si="1"/>
        <v>7.4</v>
      </c>
    </row>
    <row r="13">
      <c r="A13" s="20" t="s">
        <v>143</v>
      </c>
      <c r="B13" s="20">
        <v>0.5</v>
      </c>
      <c r="C13" s="20">
        <v>3.9</v>
      </c>
      <c r="D13" s="20">
        <v>92.5</v>
      </c>
      <c r="E13" s="20">
        <v>3.2</v>
      </c>
      <c r="F13" s="20">
        <v>18683.0</v>
      </c>
      <c r="G13" s="21">
        <f t="shared" si="1"/>
        <v>4.4</v>
      </c>
    </row>
    <row r="14">
      <c r="A14" s="20" t="s">
        <v>144</v>
      </c>
      <c r="B14" s="20">
        <v>0.5</v>
      </c>
      <c r="C14" s="20">
        <v>5.4</v>
      </c>
      <c r="D14" s="20">
        <v>90.9</v>
      </c>
      <c r="E14" s="20">
        <v>3.2</v>
      </c>
      <c r="F14" s="20">
        <v>24189.0</v>
      </c>
      <c r="G14" s="21">
        <f t="shared" si="1"/>
        <v>5.9</v>
      </c>
    </row>
    <row r="15">
      <c r="A15" s="20" t="s">
        <v>145</v>
      </c>
      <c r="B15" s="20">
        <v>0.8</v>
      </c>
      <c r="C15" s="20">
        <v>5.9</v>
      </c>
      <c r="D15" s="20">
        <v>90.1</v>
      </c>
      <c r="E15" s="20">
        <v>3.1</v>
      </c>
      <c r="F15" s="20">
        <v>3093.0</v>
      </c>
      <c r="G15" s="21">
        <f t="shared" si="1"/>
        <v>6.7</v>
      </c>
    </row>
    <row r="16">
      <c r="A16" s="20" t="s">
        <v>146</v>
      </c>
      <c r="B16" s="20">
        <v>0.7</v>
      </c>
      <c r="C16" s="20">
        <v>5.4</v>
      </c>
      <c r="D16" s="20">
        <v>89.7</v>
      </c>
      <c r="E16" s="20">
        <v>4.2</v>
      </c>
      <c r="F16" s="20">
        <v>24440.0</v>
      </c>
      <c r="G16" s="21">
        <f t="shared" si="1"/>
        <v>6.1</v>
      </c>
    </row>
    <row r="17">
      <c r="A17" s="20" t="s">
        <v>147</v>
      </c>
      <c r="B17" s="20">
        <v>1.0</v>
      </c>
      <c r="C17" s="20">
        <v>6.5</v>
      </c>
      <c r="D17" s="20">
        <v>89.2</v>
      </c>
      <c r="E17" s="20">
        <v>3.3</v>
      </c>
      <c r="F17" s="20">
        <v>5298.0</v>
      </c>
      <c r="G17" s="21">
        <f t="shared" si="1"/>
        <v>7.5</v>
      </c>
    </row>
    <row r="18">
      <c r="A18" s="20" t="s">
        <v>148</v>
      </c>
      <c r="B18" s="20">
        <v>0.3</v>
      </c>
      <c r="C18" s="20">
        <v>3.1</v>
      </c>
      <c r="D18" s="20">
        <v>90.3</v>
      </c>
      <c r="E18" s="20">
        <v>6.4</v>
      </c>
      <c r="F18" s="20">
        <v>5857.0</v>
      </c>
      <c r="G18" s="21">
        <f t="shared" si="1"/>
        <v>3.4</v>
      </c>
    </row>
    <row r="19">
      <c r="A19" s="20" t="s">
        <v>149</v>
      </c>
      <c r="B19" s="20">
        <v>1.4</v>
      </c>
      <c r="C19" s="20">
        <v>9.4</v>
      </c>
      <c r="D19" s="20">
        <v>87.7</v>
      </c>
      <c r="E19" s="20">
        <v>1.4</v>
      </c>
      <c r="F19" s="20">
        <v>6669.0</v>
      </c>
      <c r="G19" s="21">
        <f t="shared" si="1"/>
        <v>10.8</v>
      </c>
    </row>
    <row r="20">
      <c r="A20" s="20" t="s">
        <v>150</v>
      </c>
      <c r="B20" s="20">
        <v>3.6</v>
      </c>
      <c r="C20" s="20">
        <v>12.3</v>
      </c>
      <c r="D20" s="20">
        <v>82.6</v>
      </c>
      <c r="E20" s="20">
        <v>1.6</v>
      </c>
      <c r="F20" s="20">
        <v>12213.0</v>
      </c>
      <c r="G20" s="21">
        <f t="shared" si="1"/>
        <v>15.9</v>
      </c>
    </row>
    <row r="21">
      <c r="A21" s="20" t="s">
        <v>151</v>
      </c>
      <c r="B21" s="20">
        <v>2.2</v>
      </c>
      <c r="C21" s="20">
        <v>8.4</v>
      </c>
      <c r="D21" s="20">
        <v>85.0</v>
      </c>
      <c r="E21" s="20">
        <v>4.4</v>
      </c>
      <c r="F21" s="20">
        <v>7888.0</v>
      </c>
      <c r="G21" s="21">
        <f t="shared" si="1"/>
        <v>10.6</v>
      </c>
    </row>
    <row r="22">
      <c r="A22" s="20" t="s">
        <v>152</v>
      </c>
      <c r="B22" s="20">
        <v>1.4</v>
      </c>
      <c r="C22" s="20">
        <v>6.6</v>
      </c>
      <c r="D22" s="20">
        <v>86.5</v>
      </c>
      <c r="E22" s="20">
        <v>5.5</v>
      </c>
      <c r="F22" s="20">
        <v>6334.0</v>
      </c>
      <c r="G22" s="21">
        <f t="shared" si="1"/>
        <v>8</v>
      </c>
    </row>
    <row r="23">
      <c r="A23" s="20" t="s">
        <v>153</v>
      </c>
      <c r="B23" s="20">
        <v>1.6</v>
      </c>
      <c r="C23" s="20">
        <v>9.1</v>
      </c>
      <c r="D23" s="20">
        <v>85.0</v>
      </c>
      <c r="E23" s="20">
        <v>4.3</v>
      </c>
      <c r="F23" s="20">
        <v>7227.0</v>
      </c>
      <c r="G23" s="21">
        <f t="shared" si="1"/>
        <v>10.7</v>
      </c>
    </row>
    <row r="24">
      <c r="A24" s="20" t="s">
        <v>154</v>
      </c>
      <c r="B24" s="20">
        <v>2.1</v>
      </c>
      <c r="C24" s="20">
        <v>8.0</v>
      </c>
      <c r="D24" s="20">
        <v>85.0</v>
      </c>
      <c r="E24" s="20">
        <v>4.9</v>
      </c>
      <c r="F24" s="20">
        <v>4991.0</v>
      </c>
      <c r="G24" s="21">
        <f t="shared" si="1"/>
        <v>10.1</v>
      </c>
    </row>
    <row r="25">
      <c r="A25" s="20" t="s">
        <v>155</v>
      </c>
      <c r="B25" s="20">
        <v>1.4</v>
      </c>
      <c r="C25" s="20">
        <v>5.2</v>
      </c>
      <c r="D25" s="20">
        <v>88.6</v>
      </c>
      <c r="E25" s="20">
        <v>4.7</v>
      </c>
      <c r="F25" s="20">
        <v>2081.0</v>
      </c>
      <c r="G25" s="21">
        <f t="shared" si="1"/>
        <v>6.6</v>
      </c>
    </row>
    <row r="26">
      <c r="A26" s="20" t="s">
        <v>156</v>
      </c>
      <c r="B26" s="20">
        <v>2.2</v>
      </c>
      <c r="C26" s="20">
        <v>6.6</v>
      </c>
      <c r="D26" s="20">
        <v>86.7</v>
      </c>
      <c r="E26" s="20">
        <v>4.5</v>
      </c>
      <c r="F26" s="20">
        <v>7968.0</v>
      </c>
      <c r="G26" s="21">
        <f t="shared" si="1"/>
        <v>8.8</v>
      </c>
    </row>
    <row r="27">
      <c r="A27" s="20" t="s">
        <v>157</v>
      </c>
      <c r="B27" s="20">
        <v>2.5</v>
      </c>
      <c r="C27" s="20">
        <v>8.7</v>
      </c>
      <c r="D27" s="20">
        <v>86.2</v>
      </c>
      <c r="E27" s="20">
        <v>2.6</v>
      </c>
      <c r="F27" s="20">
        <v>7461.0</v>
      </c>
      <c r="G27" s="21">
        <f t="shared" si="1"/>
        <v>11.2</v>
      </c>
    </row>
    <row r="28">
      <c r="A28" s="20" t="s">
        <v>158</v>
      </c>
      <c r="B28" s="20">
        <v>1.0</v>
      </c>
      <c r="C28" s="20">
        <v>7.0</v>
      </c>
      <c r="D28" s="20">
        <v>89.0</v>
      </c>
      <c r="E28" s="20">
        <v>3.0</v>
      </c>
      <c r="F28" s="20">
        <v>15403.0</v>
      </c>
      <c r="G28" s="21">
        <f t="shared" si="1"/>
        <v>8</v>
      </c>
    </row>
    <row r="29">
      <c r="A29" s="20" t="s">
        <v>159</v>
      </c>
      <c r="B29" s="20">
        <v>2.6</v>
      </c>
      <c r="C29" s="20">
        <v>8.9</v>
      </c>
      <c r="D29" s="20">
        <v>85.8</v>
      </c>
      <c r="E29" s="20">
        <v>2.7</v>
      </c>
      <c r="F29" s="20">
        <v>9559.0</v>
      </c>
      <c r="G29" s="21">
        <f t="shared" si="1"/>
        <v>11.5</v>
      </c>
    </row>
    <row r="30">
      <c r="A30" s="20" t="s">
        <v>160</v>
      </c>
      <c r="B30" s="20">
        <v>1.9</v>
      </c>
      <c r="C30" s="20">
        <v>9.2</v>
      </c>
      <c r="D30" s="20">
        <v>86.2</v>
      </c>
      <c r="E30" s="20">
        <v>2.7</v>
      </c>
      <c r="F30" s="20">
        <v>3432.0</v>
      </c>
      <c r="G30" s="21">
        <f t="shared" si="1"/>
        <v>11.1</v>
      </c>
    </row>
    <row r="31">
      <c r="A31" s="20" t="s">
        <v>161</v>
      </c>
      <c r="B31" s="20">
        <v>1.4</v>
      </c>
      <c r="C31" s="20">
        <v>7.8</v>
      </c>
      <c r="D31" s="20">
        <v>88.6</v>
      </c>
      <c r="E31" s="20">
        <v>2.2</v>
      </c>
      <c r="F31" s="20">
        <v>3518.0</v>
      </c>
      <c r="G31" s="21">
        <f t="shared" si="1"/>
        <v>9.2</v>
      </c>
    </row>
    <row r="32">
      <c r="A32" s="20" t="s">
        <v>162</v>
      </c>
      <c r="B32" s="20">
        <v>3.6</v>
      </c>
      <c r="C32" s="20">
        <v>11.6</v>
      </c>
      <c r="D32" s="20">
        <v>82.5</v>
      </c>
      <c r="E32" s="20">
        <v>2.2</v>
      </c>
      <c r="F32" s="20">
        <v>6090.0</v>
      </c>
      <c r="G32" s="21">
        <f t="shared" si="1"/>
        <v>15.2</v>
      </c>
    </row>
    <row r="33">
      <c r="A33" s="20" t="s">
        <v>163</v>
      </c>
      <c r="B33" s="20">
        <v>3.2</v>
      </c>
      <c r="C33" s="20">
        <v>11.4</v>
      </c>
      <c r="D33" s="20">
        <v>84.0</v>
      </c>
      <c r="E33" s="20">
        <v>1.5</v>
      </c>
      <c r="F33" s="20">
        <v>4863.0</v>
      </c>
      <c r="G33" s="21">
        <f t="shared" si="1"/>
        <v>14.6</v>
      </c>
    </row>
    <row r="34">
      <c r="A34" s="20" t="s">
        <v>164</v>
      </c>
      <c r="B34" s="20">
        <v>2.9</v>
      </c>
      <c r="C34" s="20">
        <v>9.2</v>
      </c>
      <c r="D34" s="20">
        <v>85.4</v>
      </c>
      <c r="E34" s="20">
        <v>2.5</v>
      </c>
      <c r="F34" s="20">
        <v>3524.0</v>
      </c>
      <c r="G34" s="21">
        <f t="shared" si="1"/>
        <v>12.1</v>
      </c>
    </row>
    <row r="35">
      <c r="A35" s="20" t="s">
        <v>165</v>
      </c>
      <c r="B35" s="20">
        <v>3.7</v>
      </c>
      <c r="C35" s="20">
        <v>9.4</v>
      </c>
      <c r="D35" s="20">
        <v>85.1</v>
      </c>
      <c r="E35" s="20">
        <v>1.9</v>
      </c>
      <c r="F35" s="20">
        <v>2245.0</v>
      </c>
      <c r="G35" s="21">
        <f t="shared" si="1"/>
        <v>13.1</v>
      </c>
    </row>
    <row r="36">
      <c r="A36" s="20" t="s">
        <v>166</v>
      </c>
      <c r="B36" s="20">
        <v>2.7</v>
      </c>
      <c r="C36" s="20">
        <v>7.9</v>
      </c>
      <c r="D36" s="20">
        <v>85.9</v>
      </c>
      <c r="E36" s="20">
        <v>3.5</v>
      </c>
      <c r="F36" s="20">
        <v>4765.0</v>
      </c>
      <c r="G36" s="21">
        <f t="shared" si="1"/>
        <v>10.6</v>
      </c>
    </row>
    <row r="37">
      <c r="A37" s="20" t="s">
        <v>167</v>
      </c>
      <c r="B37" s="20">
        <v>3.3</v>
      </c>
      <c r="C37" s="20">
        <v>7.1</v>
      </c>
      <c r="D37" s="20">
        <v>85.5</v>
      </c>
      <c r="E37" s="20">
        <v>4.2</v>
      </c>
      <c r="F37" s="20">
        <v>1497.0</v>
      </c>
      <c r="G37" s="21">
        <f t="shared" si="1"/>
        <v>10.4</v>
      </c>
    </row>
    <row r="38">
      <c r="A38" s="20" t="s">
        <v>168</v>
      </c>
      <c r="B38" s="20">
        <v>1.2</v>
      </c>
      <c r="C38" s="20">
        <v>6.2</v>
      </c>
      <c r="D38" s="20">
        <v>89.2</v>
      </c>
      <c r="E38" s="20">
        <v>3.4</v>
      </c>
      <c r="F38" s="20">
        <v>297353.0</v>
      </c>
      <c r="G38" s="21">
        <f t="shared" si="1"/>
        <v>7.4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9.0"/>
    <col customWidth="1" min="3" max="3" width="20.0"/>
    <col customWidth="1" min="4" max="4" width="18.5"/>
    <col customWidth="1" min="5" max="5" width="6.5"/>
  </cols>
  <sheetData>
    <row r="1">
      <c r="A1" s="23" t="s">
        <v>120</v>
      </c>
      <c r="B1" s="23" t="s">
        <v>239</v>
      </c>
      <c r="C1" s="23" t="s">
        <v>240</v>
      </c>
      <c r="D1" s="23" t="s">
        <v>241</v>
      </c>
      <c r="E1" s="23" t="s">
        <v>232</v>
      </c>
    </row>
    <row r="2">
      <c r="A2" s="20" t="s">
        <v>132</v>
      </c>
      <c r="B2" s="20">
        <v>24.5</v>
      </c>
      <c r="C2" s="20">
        <v>9.7</v>
      </c>
      <c r="D2" s="20">
        <v>89.8</v>
      </c>
      <c r="E2" s="20">
        <v>13457.0</v>
      </c>
    </row>
    <row r="3">
      <c r="A3" s="20" t="s">
        <v>133</v>
      </c>
      <c r="B3" s="20">
        <v>29.1</v>
      </c>
      <c r="C3" s="20">
        <v>17.3</v>
      </c>
      <c r="D3" s="20">
        <v>81.94</v>
      </c>
      <c r="E3" s="20">
        <v>19882.0</v>
      </c>
    </row>
    <row r="4">
      <c r="A4" s="20" t="s">
        <v>134</v>
      </c>
      <c r="B4" s="20">
        <v>24.1</v>
      </c>
      <c r="C4" s="20">
        <v>13.8</v>
      </c>
      <c r="D4" s="20">
        <v>85.97</v>
      </c>
      <c r="E4" s="20">
        <v>12456.0</v>
      </c>
    </row>
    <row r="5">
      <c r="A5" s="20" t="s">
        <v>135</v>
      </c>
      <c r="B5" s="20">
        <v>26.1</v>
      </c>
      <c r="C5" s="20">
        <v>12.7</v>
      </c>
      <c r="D5" s="20">
        <v>87.1</v>
      </c>
      <c r="E5" s="20">
        <v>7632.0</v>
      </c>
    </row>
    <row r="6">
      <c r="A6" s="20" t="s">
        <v>136</v>
      </c>
      <c r="B6" s="20">
        <v>33.6</v>
      </c>
      <c r="C6" s="20">
        <v>5.1</v>
      </c>
      <c r="D6" s="20">
        <v>93.99</v>
      </c>
      <c r="E6" s="20">
        <v>5708.0</v>
      </c>
    </row>
    <row r="7">
      <c r="A7" s="20" t="s">
        <v>137</v>
      </c>
      <c r="B7" s="20">
        <v>31.4</v>
      </c>
      <c r="C7" s="20">
        <v>9.2</v>
      </c>
      <c r="D7" s="20">
        <v>90.06</v>
      </c>
      <c r="E7" s="20">
        <v>11218.0</v>
      </c>
    </row>
    <row r="8">
      <c r="A8" s="20" t="s">
        <v>138</v>
      </c>
      <c r="B8" s="20">
        <v>26.7</v>
      </c>
      <c r="C8" s="20">
        <v>10.0</v>
      </c>
      <c r="D8" s="20">
        <v>89.65</v>
      </c>
      <c r="E8" s="20">
        <v>5357.0</v>
      </c>
    </row>
    <row r="9">
      <c r="A9" s="20" t="s">
        <v>139</v>
      </c>
      <c r="B9" s="20">
        <v>28.2</v>
      </c>
      <c r="C9" s="20">
        <v>7.6</v>
      </c>
      <c r="D9" s="20">
        <v>91.95</v>
      </c>
      <c r="E9" s="20">
        <v>8964.0</v>
      </c>
    </row>
    <row r="10">
      <c r="A10" s="20" t="s">
        <v>225</v>
      </c>
      <c r="B10" s="20">
        <v>24.6</v>
      </c>
      <c r="C10" s="20">
        <v>8.5</v>
      </c>
      <c r="D10" s="20">
        <v>91.24</v>
      </c>
      <c r="E10" s="20">
        <v>3855.0</v>
      </c>
    </row>
    <row r="11">
      <c r="A11" s="20" t="s">
        <v>141</v>
      </c>
      <c r="B11" s="20">
        <v>31.2</v>
      </c>
      <c r="C11" s="20">
        <v>10.6</v>
      </c>
      <c r="D11" s="20">
        <v>89.22</v>
      </c>
      <c r="E11" s="20">
        <v>3803.0</v>
      </c>
    </row>
    <row r="12">
      <c r="A12" s="20" t="s">
        <v>142</v>
      </c>
      <c r="B12" s="20">
        <v>26.5</v>
      </c>
      <c r="C12" s="20">
        <v>14.4</v>
      </c>
      <c r="D12" s="20">
        <v>85.39</v>
      </c>
      <c r="E12" s="20">
        <v>3624.0</v>
      </c>
    </row>
    <row r="13">
      <c r="A13" s="20" t="s">
        <v>143</v>
      </c>
      <c r="B13" s="20">
        <v>25.3</v>
      </c>
      <c r="C13" s="20">
        <v>9.7</v>
      </c>
      <c r="D13" s="20">
        <v>90.1</v>
      </c>
      <c r="E13" s="20">
        <v>18772.0</v>
      </c>
    </row>
    <row r="14">
      <c r="A14" s="20" t="s">
        <v>144</v>
      </c>
      <c r="B14" s="20">
        <v>29.8</v>
      </c>
      <c r="C14" s="20">
        <v>13.2</v>
      </c>
      <c r="D14" s="20">
        <v>86.64</v>
      </c>
      <c r="E14" s="20">
        <v>24427.0</v>
      </c>
    </row>
    <row r="15">
      <c r="A15" s="20" t="s">
        <v>145</v>
      </c>
      <c r="B15" s="20">
        <v>33.7</v>
      </c>
      <c r="C15" s="20">
        <v>16.9</v>
      </c>
      <c r="D15" s="20">
        <v>81.96</v>
      </c>
      <c r="E15" s="20">
        <v>3108.0</v>
      </c>
    </row>
    <row r="16">
      <c r="A16" s="20" t="s">
        <v>146</v>
      </c>
      <c r="B16" s="20">
        <v>33.4</v>
      </c>
      <c r="C16" s="20">
        <v>10.4</v>
      </c>
      <c r="D16" s="20">
        <v>89.26</v>
      </c>
      <c r="E16" s="20">
        <v>24631.0</v>
      </c>
    </row>
    <row r="17">
      <c r="A17" s="20" t="s">
        <v>147</v>
      </c>
      <c r="B17" s="20">
        <v>21.5</v>
      </c>
      <c r="C17" s="20">
        <v>8.8</v>
      </c>
      <c r="D17" s="20">
        <v>91.14</v>
      </c>
      <c r="E17" s="20">
        <v>5340.0</v>
      </c>
    </row>
    <row r="18">
      <c r="A18" s="20" t="s">
        <v>148</v>
      </c>
      <c r="B18" s="20">
        <v>37.0</v>
      </c>
      <c r="C18" s="20">
        <v>9.5</v>
      </c>
      <c r="D18" s="20">
        <v>89.75</v>
      </c>
      <c r="E18" s="20">
        <v>5892.0</v>
      </c>
    </row>
    <row r="19">
      <c r="A19" s="20" t="s">
        <v>149</v>
      </c>
      <c r="B19" s="20">
        <v>22.5</v>
      </c>
      <c r="C19" s="20">
        <v>9.5</v>
      </c>
      <c r="D19" s="20">
        <v>90.29</v>
      </c>
      <c r="E19" s="20">
        <v>6691.0</v>
      </c>
    </row>
    <row r="20">
      <c r="A20" s="20" t="s">
        <v>150</v>
      </c>
      <c r="B20" s="20">
        <v>30.1</v>
      </c>
      <c r="C20" s="20">
        <v>9.6</v>
      </c>
      <c r="D20" s="20">
        <v>89.22</v>
      </c>
      <c r="E20" s="20">
        <v>12350.0</v>
      </c>
    </row>
    <row r="21">
      <c r="A21" s="20" t="s">
        <v>151</v>
      </c>
      <c r="B21" s="20">
        <v>31.6</v>
      </c>
      <c r="C21" s="20">
        <v>7.3</v>
      </c>
      <c r="D21" s="20">
        <v>90.85</v>
      </c>
      <c r="E21" s="20">
        <v>8041.0</v>
      </c>
    </row>
    <row r="22">
      <c r="A22" s="20" t="s">
        <v>152</v>
      </c>
      <c r="B22" s="20">
        <v>27.3</v>
      </c>
      <c r="C22" s="20">
        <v>7.3</v>
      </c>
      <c r="D22" s="20">
        <v>91.93</v>
      </c>
      <c r="E22" s="20">
        <v>6421.0</v>
      </c>
    </row>
    <row r="23">
      <c r="A23" s="20" t="s">
        <v>153</v>
      </c>
      <c r="B23" s="20">
        <v>28.4</v>
      </c>
      <c r="C23" s="20">
        <v>8.3</v>
      </c>
      <c r="D23" s="20">
        <v>91.37</v>
      </c>
      <c r="E23" s="20">
        <v>7284.0</v>
      </c>
    </row>
    <row r="24">
      <c r="A24" s="20" t="s">
        <v>154</v>
      </c>
      <c r="B24" s="20">
        <v>33.9</v>
      </c>
      <c r="C24" s="20">
        <v>13.9</v>
      </c>
      <c r="D24" s="20">
        <v>85.18</v>
      </c>
      <c r="E24" s="20">
        <v>5053.0</v>
      </c>
    </row>
    <row r="25">
      <c r="A25" s="20" t="s">
        <v>155</v>
      </c>
      <c r="B25" s="20">
        <v>33.5</v>
      </c>
      <c r="C25" s="20">
        <v>8.8</v>
      </c>
      <c r="D25" s="20">
        <v>90.5</v>
      </c>
      <c r="E25" s="20">
        <v>2090.0</v>
      </c>
    </row>
    <row r="26">
      <c r="A26" s="20" t="s">
        <v>156</v>
      </c>
      <c r="B26" s="20">
        <v>38.6</v>
      </c>
      <c r="C26" s="20">
        <v>13.1</v>
      </c>
      <c r="D26" s="20">
        <v>85.73</v>
      </c>
      <c r="E26" s="20">
        <v>8046.0</v>
      </c>
    </row>
    <row r="27">
      <c r="A27" s="20" t="s">
        <v>157</v>
      </c>
      <c r="B27" s="20">
        <v>26.5</v>
      </c>
      <c r="C27" s="20">
        <v>15.6</v>
      </c>
      <c r="D27" s="20">
        <v>82.57</v>
      </c>
      <c r="E27" s="20">
        <v>7521.0</v>
      </c>
    </row>
    <row r="28">
      <c r="A28" s="20" t="s">
        <v>158</v>
      </c>
      <c r="B28" s="20">
        <v>27.7</v>
      </c>
      <c r="C28" s="20">
        <v>15.9</v>
      </c>
      <c r="D28" s="20">
        <v>83.71</v>
      </c>
      <c r="E28" s="20">
        <v>15476.0</v>
      </c>
    </row>
    <row r="29">
      <c r="A29" s="20" t="s">
        <v>159</v>
      </c>
      <c r="B29" s="20">
        <v>26.1</v>
      </c>
      <c r="C29" s="20">
        <v>12.1</v>
      </c>
      <c r="D29" s="20">
        <v>86.17</v>
      </c>
      <c r="E29" s="20">
        <v>9633.0</v>
      </c>
    </row>
    <row r="30">
      <c r="A30" s="20" t="s">
        <v>160</v>
      </c>
      <c r="B30" s="20">
        <v>32.0</v>
      </c>
      <c r="C30" s="20">
        <v>9.7</v>
      </c>
      <c r="D30" s="20">
        <v>89.37</v>
      </c>
      <c r="E30" s="20">
        <v>3455.0</v>
      </c>
    </row>
    <row r="31">
      <c r="A31" s="20" t="s">
        <v>161</v>
      </c>
      <c r="B31" s="20">
        <v>24.6</v>
      </c>
      <c r="C31" s="20">
        <v>19.6</v>
      </c>
      <c r="D31" s="20">
        <v>80.16</v>
      </c>
      <c r="E31" s="20">
        <v>3531.0</v>
      </c>
    </row>
    <row r="32">
      <c r="A32" s="20" t="s">
        <v>162</v>
      </c>
      <c r="B32" s="20">
        <v>36.7</v>
      </c>
      <c r="C32" s="20">
        <v>11.6</v>
      </c>
      <c r="D32" s="20">
        <v>85.17</v>
      </c>
      <c r="E32" s="20">
        <v>6169.0</v>
      </c>
    </row>
    <row r="33">
      <c r="A33" s="20" t="s">
        <v>163</v>
      </c>
      <c r="B33" s="20">
        <v>32.3</v>
      </c>
      <c r="C33" s="20">
        <v>8.1</v>
      </c>
      <c r="D33" s="20">
        <v>89.31</v>
      </c>
      <c r="E33" s="20">
        <v>4879.0</v>
      </c>
    </row>
    <row r="34">
      <c r="A34" s="20" t="s">
        <v>164</v>
      </c>
      <c r="B34" s="20">
        <v>32.7</v>
      </c>
      <c r="C34" s="20">
        <v>16.0</v>
      </c>
      <c r="D34" s="20">
        <v>81.4</v>
      </c>
      <c r="E34" s="20">
        <v>3541.0</v>
      </c>
    </row>
    <row r="35">
      <c r="A35" s="20" t="s">
        <v>165</v>
      </c>
      <c r="B35" s="20">
        <v>28.3</v>
      </c>
      <c r="C35" s="20">
        <v>20.6</v>
      </c>
      <c r="D35" s="20">
        <v>77.69</v>
      </c>
      <c r="E35" s="20">
        <v>2284.0</v>
      </c>
    </row>
    <row r="36">
      <c r="A36" s="20" t="s">
        <v>166</v>
      </c>
      <c r="B36" s="20">
        <v>39.8</v>
      </c>
      <c r="C36" s="20">
        <v>15.0</v>
      </c>
      <c r="D36" s="20">
        <v>82.54</v>
      </c>
      <c r="E36" s="20">
        <v>4864.0</v>
      </c>
    </row>
    <row r="37">
      <c r="A37" s="20" t="s">
        <v>167</v>
      </c>
      <c r="B37" s="20">
        <v>39.0</v>
      </c>
      <c r="C37" s="20">
        <v>12.1</v>
      </c>
      <c r="D37" s="20">
        <v>83.58</v>
      </c>
      <c r="E37" s="20">
        <v>1528.0</v>
      </c>
    </row>
    <row r="38">
      <c r="A38" s="20" t="s">
        <v>168</v>
      </c>
      <c r="B38" s="20">
        <v>28.8</v>
      </c>
      <c r="C38" s="20">
        <v>11.4</v>
      </c>
      <c r="D38" s="20">
        <v>87.98</v>
      </c>
      <c r="E38" s="20">
        <v>300143.0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0.88"/>
    <col customWidth="1" min="3" max="3" width="17.5"/>
    <col customWidth="1" min="4" max="4" width="19.5"/>
    <col customWidth="1" min="5" max="5" width="6.5"/>
  </cols>
  <sheetData>
    <row r="1">
      <c r="A1" s="23" t="s">
        <v>120</v>
      </c>
      <c r="B1" s="23" t="s">
        <v>242</v>
      </c>
      <c r="C1" s="23" t="s">
        <v>243</v>
      </c>
      <c r="D1" s="23" t="s">
        <v>244</v>
      </c>
      <c r="E1" s="23" t="s">
        <v>232</v>
      </c>
    </row>
    <row r="2">
      <c r="A2" s="20" t="s">
        <v>132</v>
      </c>
      <c r="B2" s="20">
        <v>4.5</v>
      </c>
      <c r="C2" s="20">
        <v>90.0</v>
      </c>
      <c r="D2" s="20">
        <v>4.9</v>
      </c>
      <c r="E2" s="20">
        <v>13453.0</v>
      </c>
      <c r="F2" s="21">
        <f t="shared" ref="F2:F38" si="1">B2+D2</f>
        <v>9.4</v>
      </c>
    </row>
    <row r="3">
      <c r="A3" s="20" t="s">
        <v>133</v>
      </c>
      <c r="B3" s="20">
        <v>6.2</v>
      </c>
      <c r="C3" s="20">
        <v>89.4</v>
      </c>
      <c r="D3" s="20">
        <v>4.1</v>
      </c>
      <c r="E3" s="20">
        <v>19865.0</v>
      </c>
      <c r="F3" s="21">
        <f t="shared" si="1"/>
        <v>10.3</v>
      </c>
    </row>
    <row r="4">
      <c r="A4" s="20" t="s">
        <v>134</v>
      </c>
      <c r="B4" s="20">
        <v>4.4</v>
      </c>
      <c r="C4" s="20">
        <v>90.1</v>
      </c>
      <c r="D4" s="20">
        <v>5.5</v>
      </c>
      <c r="E4" s="20">
        <v>12454.0</v>
      </c>
      <c r="F4" s="21">
        <f t="shared" si="1"/>
        <v>9.9</v>
      </c>
    </row>
    <row r="5">
      <c r="A5" s="20" t="s">
        <v>135</v>
      </c>
      <c r="B5" s="20">
        <v>6.0</v>
      </c>
      <c r="C5" s="20">
        <v>88.6</v>
      </c>
      <c r="D5" s="20">
        <v>5.3</v>
      </c>
      <c r="E5" s="20">
        <v>7624.0</v>
      </c>
      <c r="F5" s="21">
        <f t="shared" si="1"/>
        <v>11.3</v>
      </c>
    </row>
    <row r="6">
      <c r="A6" s="20" t="s">
        <v>136</v>
      </c>
      <c r="B6" s="20">
        <v>7.1</v>
      </c>
      <c r="C6" s="20">
        <v>88.5</v>
      </c>
      <c r="D6" s="20">
        <v>4.3</v>
      </c>
      <c r="E6" s="20">
        <v>5707.0</v>
      </c>
      <c r="F6" s="21">
        <f t="shared" si="1"/>
        <v>11.4</v>
      </c>
    </row>
    <row r="7">
      <c r="A7" s="20" t="s">
        <v>137</v>
      </c>
      <c r="B7" s="20">
        <v>9.8</v>
      </c>
      <c r="C7" s="20">
        <v>86.6</v>
      </c>
      <c r="D7" s="20">
        <v>3.5</v>
      </c>
      <c r="E7" s="20">
        <v>11214.0</v>
      </c>
      <c r="F7" s="21">
        <f t="shared" si="1"/>
        <v>13.3</v>
      </c>
    </row>
    <row r="8">
      <c r="A8" s="20" t="s">
        <v>138</v>
      </c>
      <c r="B8" s="20">
        <v>8.7</v>
      </c>
      <c r="C8" s="20">
        <v>86.7</v>
      </c>
      <c r="D8" s="20">
        <v>4.6</v>
      </c>
      <c r="E8" s="20">
        <v>5355.0</v>
      </c>
      <c r="F8" s="21">
        <f t="shared" si="1"/>
        <v>13.3</v>
      </c>
    </row>
    <row r="9">
      <c r="A9" s="20" t="s">
        <v>139</v>
      </c>
      <c r="B9" s="20">
        <v>6.7</v>
      </c>
      <c r="C9" s="20">
        <v>87.9</v>
      </c>
      <c r="D9" s="20">
        <v>5.3</v>
      </c>
      <c r="E9" s="20">
        <v>8946.0</v>
      </c>
      <c r="F9" s="21">
        <f t="shared" si="1"/>
        <v>12</v>
      </c>
    </row>
    <row r="10">
      <c r="A10" s="20" t="s">
        <v>225</v>
      </c>
      <c r="B10" s="20">
        <v>8.8</v>
      </c>
      <c r="C10" s="20">
        <v>86.9</v>
      </c>
      <c r="D10" s="20">
        <v>4.2</v>
      </c>
      <c r="E10" s="20">
        <v>3850.0</v>
      </c>
      <c r="F10" s="21">
        <f t="shared" si="1"/>
        <v>13</v>
      </c>
    </row>
    <row r="11">
      <c r="A11" s="20" t="s">
        <v>141</v>
      </c>
      <c r="B11" s="20">
        <v>4.0</v>
      </c>
      <c r="C11" s="20">
        <v>89.5</v>
      </c>
      <c r="D11" s="20">
        <v>6.3</v>
      </c>
      <c r="E11" s="20">
        <v>3802.0</v>
      </c>
      <c r="F11" s="21">
        <f t="shared" si="1"/>
        <v>10.3</v>
      </c>
    </row>
    <row r="12">
      <c r="A12" s="20" t="s">
        <v>142</v>
      </c>
      <c r="B12" s="20">
        <v>4.6</v>
      </c>
      <c r="C12" s="20">
        <v>90.6</v>
      </c>
      <c r="D12" s="20">
        <v>4.8</v>
      </c>
      <c r="E12" s="20">
        <v>3624.0</v>
      </c>
      <c r="F12" s="21">
        <f t="shared" si="1"/>
        <v>9.4</v>
      </c>
    </row>
    <row r="13">
      <c r="A13" s="20" t="s">
        <v>143</v>
      </c>
      <c r="B13" s="20">
        <v>7.2</v>
      </c>
      <c r="C13" s="20">
        <v>87.6</v>
      </c>
      <c r="D13" s="20">
        <v>5.2</v>
      </c>
      <c r="E13" s="20">
        <v>18758.0</v>
      </c>
      <c r="F13" s="21">
        <f t="shared" si="1"/>
        <v>12.4</v>
      </c>
    </row>
    <row r="14">
      <c r="A14" s="20" t="s">
        <v>144</v>
      </c>
      <c r="B14" s="20">
        <v>7.3</v>
      </c>
      <c r="C14" s="20">
        <v>89.0</v>
      </c>
      <c r="D14" s="20">
        <v>3.7</v>
      </c>
      <c r="E14" s="20">
        <v>24400.0</v>
      </c>
      <c r="F14" s="21">
        <f t="shared" si="1"/>
        <v>11</v>
      </c>
    </row>
    <row r="15">
      <c r="A15" s="20" t="s">
        <v>145</v>
      </c>
      <c r="B15" s="20">
        <v>5.0</v>
      </c>
      <c r="C15" s="20">
        <v>90.3</v>
      </c>
      <c r="D15" s="20">
        <v>4.6</v>
      </c>
      <c r="E15" s="20">
        <v>3107.0</v>
      </c>
      <c r="F15" s="21">
        <f t="shared" si="1"/>
        <v>9.6</v>
      </c>
    </row>
    <row r="16">
      <c r="A16" s="20" t="s">
        <v>146</v>
      </c>
      <c r="B16" s="20">
        <v>8.5</v>
      </c>
      <c r="C16" s="20">
        <v>86.8</v>
      </c>
      <c r="D16" s="20">
        <v>4.6</v>
      </c>
      <c r="E16" s="20">
        <v>24582.0</v>
      </c>
      <c r="F16" s="21">
        <f t="shared" si="1"/>
        <v>13.1</v>
      </c>
    </row>
    <row r="17">
      <c r="A17" s="20" t="s">
        <v>147</v>
      </c>
      <c r="B17" s="20">
        <v>5.2</v>
      </c>
      <c r="C17" s="20">
        <v>89.2</v>
      </c>
      <c r="D17" s="20">
        <v>5.6</v>
      </c>
      <c r="E17" s="20">
        <v>5336.0</v>
      </c>
      <c r="F17" s="21">
        <f t="shared" si="1"/>
        <v>10.8</v>
      </c>
    </row>
    <row r="18">
      <c r="A18" s="20" t="s">
        <v>148</v>
      </c>
      <c r="B18" s="20">
        <v>8.3</v>
      </c>
      <c r="C18" s="20">
        <v>87.3</v>
      </c>
      <c r="D18" s="20">
        <v>4.2</v>
      </c>
      <c r="E18" s="20">
        <v>5882.0</v>
      </c>
      <c r="F18" s="21">
        <f t="shared" si="1"/>
        <v>12.5</v>
      </c>
    </row>
    <row r="19">
      <c r="A19" s="20" t="s">
        <v>149</v>
      </c>
      <c r="B19" s="20">
        <v>10.3</v>
      </c>
      <c r="C19" s="20">
        <v>83.9</v>
      </c>
      <c r="D19" s="20">
        <v>5.7</v>
      </c>
      <c r="E19" s="20">
        <v>6686.0</v>
      </c>
      <c r="F19" s="21">
        <f t="shared" si="1"/>
        <v>16</v>
      </c>
    </row>
    <row r="20">
      <c r="A20" s="20" t="s">
        <v>150</v>
      </c>
      <c r="B20" s="20">
        <v>7.2</v>
      </c>
      <c r="C20" s="20">
        <v>84.1</v>
      </c>
      <c r="D20" s="20">
        <v>8.0</v>
      </c>
      <c r="E20" s="20">
        <v>12345.0</v>
      </c>
      <c r="F20" s="21">
        <f t="shared" si="1"/>
        <v>15.2</v>
      </c>
    </row>
    <row r="21">
      <c r="A21" s="20" t="s">
        <v>151</v>
      </c>
      <c r="B21" s="20">
        <v>11.5</v>
      </c>
      <c r="C21" s="20">
        <v>83.2</v>
      </c>
      <c r="D21" s="20">
        <v>5.2</v>
      </c>
      <c r="E21" s="20">
        <v>8035.0</v>
      </c>
      <c r="F21" s="21">
        <f t="shared" si="1"/>
        <v>16.7</v>
      </c>
    </row>
    <row r="22">
      <c r="A22" s="20" t="s">
        <v>152</v>
      </c>
      <c r="B22" s="20">
        <v>11.4</v>
      </c>
      <c r="C22" s="20">
        <v>82.9</v>
      </c>
      <c r="D22" s="20">
        <v>5.5</v>
      </c>
      <c r="E22" s="20">
        <v>6416.0</v>
      </c>
      <c r="F22" s="21">
        <f t="shared" si="1"/>
        <v>16.9</v>
      </c>
    </row>
    <row r="23">
      <c r="A23" s="20" t="s">
        <v>153</v>
      </c>
      <c r="B23" s="20">
        <v>9.6</v>
      </c>
      <c r="C23" s="20">
        <v>85.9</v>
      </c>
      <c r="D23" s="20">
        <v>4.5</v>
      </c>
      <c r="E23" s="20">
        <v>7279.0</v>
      </c>
      <c r="F23" s="21">
        <f t="shared" si="1"/>
        <v>14.1</v>
      </c>
    </row>
    <row r="24">
      <c r="A24" s="20" t="s">
        <v>154</v>
      </c>
      <c r="B24" s="20">
        <v>8.0</v>
      </c>
      <c r="C24" s="20">
        <v>87.4</v>
      </c>
      <c r="D24" s="20">
        <v>4.5</v>
      </c>
      <c r="E24" s="20">
        <v>5049.0</v>
      </c>
      <c r="F24" s="21">
        <f t="shared" si="1"/>
        <v>12.5</v>
      </c>
    </row>
    <row r="25">
      <c r="A25" s="20" t="s">
        <v>155</v>
      </c>
      <c r="B25" s="20">
        <v>8.5</v>
      </c>
      <c r="C25" s="20">
        <v>83.9</v>
      </c>
      <c r="D25" s="20">
        <v>7.5</v>
      </c>
      <c r="E25" s="20">
        <v>2085.0</v>
      </c>
      <c r="F25" s="21">
        <f t="shared" si="1"/>
        <v>16</v>
      </c>
    </row>
    <row r="26">
      <c r="A26" s="20" t="s">
        <v>156</v>
      </c>
      <c r="B26" s="20">
        <v>13.1</v>
      </c>
      <c r="C26" s="20">
        <v>80.2</v>
      </c>
      <c r="D26" s="20">
        <v>6.3</v>
      </c>
      <c r="E26" s="20">
        <v>8034.0</v>
      </c>
      <c r="F26" s="21">
        <f t="shared" si="1"/>
        <v>19.4</v>
      </c>
    </row>
    <row r="27">
      <c r="A27" s="20" t="s">
        <v>157</v>
      </c>
      <c r="B27" s="20">
        <v>10.8</v>
      </c>
      <c r="C27" s="20">
        <v>83.0</v>
      </c>
      <c r="D27" s="20">
        <v>5.9</v>
      </c>
      <c r="E27" s="20">
        <v>7517.0</v>
      </c>
      <c r="F27" s="21">
        <f t="shared" si="1"/>
        <v>16.7</v>
      </c>
    </row>
    <row r="28">
      <c r="A28" s="20" t="s">
        <v>158</v>
      </c>
      <c r="B28" s="20">
        <v>9.9</v>
      </c>
      <c r="C28" s="20">
        <v>84.1</v>
      </c>
      <c r="D28" s="20">
        <v>5.9</v>
      </c>
      <c r="E28" s="20">
        <v>15464.0</v>
      </c>
      <c r="F28" s="21">
        <f t="shared" si="1"/>
        <v>15.8</v>
      </c>
    </row>
    <row r="29">
      <c r="A29" s="20" t="s">
        <v>159</v>
      </c>
      <c r="B29" s="20">
        <v>9.2</v>
      </c>
      <c r="C29" s="20">
        <v>83.7</v>
      </c>
      <c r="D29" s="20">
        <v>6.9</v>
      </c>
      <c r="E29" s="20">
        <v>9631.0</v>
      </c>
      <c r="F29" s="21">
        <f t="shared" si="1"/>
        <v>16.1</v>
      </c>
    </row>
    <row r="30">
      <c r="A30" s="20" t="s">
        <v>160</v>
      </c>
      <c r="B30" s="20">
        <v>12.6</v>
      </c>
      <c r="C30" s="20">
        <v>82.5</v>
      </c>
      <c r="D30" s="20">
        <v>4.8</v>
      </c>
      <c r="E30" s="20">
        <v>3454.0</v>
      </c>
      <c r="F30" s="21">
        <f t="shared" si="1"/>
        <v>17.4</v>
      </c>
    </row>
    <row r="31">
      <c r="A31" s="20" t="s">
        <v>161</v>
      </c>
      <c r="B31" s="20">
        <v>12.8</v>
      </c>
      <c r="C31" s="20">
        <v>81.3</v>
      </c>
      <c r="D31" s="20">
        <v>5.9</v>
      </c>
      <c r="E31" s="20">
        <v>3529.0</v>
      </c>
      <c r="F31" s="21">
        <f t="shared" si="1"/>
        <v>18.7</v>
      </c>
    </row>
    <row r="32">
      <c r="A32" s="20" t="s">
        <v>162</v>
      </c>
      <c r="B32" s="20">
        <v>9.2</v>
      </c>
      <c r="C32" s="20">
        <v>80.8</v>
      </c>
      <c r="D32" s="20">
        <v>8.7</v>
      </c>
      <c r="E32" s="20">
        <v>6154.0</v>
      </c>
      <c r="F32" s="21">
        <f t="shared" si="1"/>
        <v>17.9</v>
      </c>
    </row>
    <row r="33">
      <c r="A33" s="20" t="s">
        <v>163</v>
      </c>
      <c r="B33" s="20">
        <v>12.2</v>
      </c>
      <c r="C33" s="20">
        <v>79.1</v>
      </c>
      <c r="D33" s="20">
        <v>7.8</v>
      </c>
      <c r="E33" s="20">
        <v>4837.0</v>
      </c>
      <c r="F33" s="21">
        <f t="shared" si="1"/>
        <v>20</v>
      </c>
    </row>
    <row r="34">
      <c r="A34" s="20" t="s">
        <v>164</v>
      </c>
      <c r="B34" s="20">
        <v>12.1</v>
      </c>
      <c r="C34" s="20">
        <v>80.5</v>
      </c>
      <c r="D34" s="20">
        <v>6.5</v>
      </c>
      <c r="E34" s="20">
        <v>3469.0</v>
      </c>
      <c r="F34" s="21">
        <f t="shared" si="1"/>
        <v>18.6</v>
      </c>
    </row>
    <row r="35">
      <c r="A35" s="20" t="s">
        <v>165</v>
      </c>
      <c r="B35" s="20">
        <v>12.8</v>
      </c>
      <c r="C35" s="20">
        <v>79.7</v>
      </c>
      <c r="D35" s="20">
        <v>6.5</v>
      </c>
      <c r="E35" s="20">
        <v>2282.0</v>
      </c>
      <c r="F35" s="21">
        <f t="shared" si="1"/>
        <v>19.3</v>
      </c>
    </row>
    <row r="36">
      <c r="A36" s="20" t="s">
        <v>166</v>
      </c>
      <c r="B36" s="20">
        <v>10.8</v>
      </c>
      <c r="C36" s="20">
        <v>81.2</v>
      </c>
      <c r="D36" s="20">
        <v>7.3</v>
      </c>
      <c r="E36" s="20">
        <v>4844.0</v>
      </c>
      <c r="F36" s="21">
        <f t="shared" si="1"/>
        <v>18.1</v>
      </c>
    </row>
    <row r="37">
      <c r="A37" s="20" t="s">
        <v>167</v>
      </c>
      <c r="B37" s="20">
        <v>11.9</v>
      </c>
      <c r="C37" s="20">
        <v>79.5</v>
      </c>
      <c r="D37" s="20">
        <v>7.7</v>
      </c>
      <c r="E37" s="20">
        <v>1528.0</v>
      </c>
      <c r="F37" s="21">
        <f t="shared" si="1"/>
        <v>19.6</v>
      </c>
    </row>
    <row r="38">
      <c r="A38" s="20" t="s">
        <v>168</v>
      </c>
      <c r="B38" s="20">
        <v>7.7</v>
      </c>
      <c r="C38" s="20">
        <v>87.0</v>
      </c>
      <c r="D38" s="20">
        <v>5.0</v>
      </c>
      <c r="E38" s="20">
        <v>299676.0</v>
      </c>
      <c r="F38" s="21">
        <f t="shared" si="1"/>
        <v>12.7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6.88"/>
    <col customWidth="1" min="3" max="3" width="22.13"/>
    <col customWidth="1" min="4" max="4" width="6.5"/>
  </cols>
  <sheetData>
    <row r="1">
      <c r="A1" s="23" t="s">
        <v>120</v>
      </c>
      <c r="B1" s="23" t="s">
        <v>245</v>
      </c>
      <c r="C1" s="23" t="s">
        <v>246</v>
      </c>
      <c r="D1" s="23" t="s">
        <v>232</v>
      </c>
    </row>
    <row r="2">
      <c r="A2" s="20" t="s">
        <v>132</v>
      </c>
      <c r="B2" s="20">
        <v>51.7</v>
      </c>
      <c r="C2" s="20">
        <v>48.3</v>
      </c>
      <c r="D2" s="20">
        <v>13457.0</v>
      </c>
    </row>
    <row r="3">
      <c r="A3" s="20" t="s">
        <v>133</v>
      </c>
      <c r="B3" s="20">
        <v>27.1</v>
      </c>
      <c r="C3" s="20">
        <v>72.9</v>
      </c>
      <c r="D3" s="20">
        <v>19882.0</v>
      </c>
    </row>
    <row r="4">
      <c r="A4" s="20" t="s">
        <v>134</v>
      </c>
      <c r="B4" s="20">
        <v>35.9</v>
      </c>
      <c r="C4" s="20">
        <v>64.1</v>
      </c>
      <c r="D4" s="20">
        <v>12456.0</v>
      </c>
    </row>
    <row r="5">
      <c r="A5" s="20" t="s">
        <v>135</v>
      </c>
      <c r="B5" s="20">
        <v>31.2</v>
      </c>
      <c r="C5" s="20">
        <v>68.8</v>
      </c>
      <c r="D5" s="20">
        <v>7632.0</v>
      </c>
    </row>
    <row r="6">
      <c r="A6" s="20" t="s">
        <v>136</v>
      </c>
      <c r="B6" s="20">
        <v>39.4</v>
      </c>
      <c r="C6" s="20">
        <v>60.6</v>
      </c>
      <c r="D6" s="20">
        <v>5708.0</v>
      </c>
    </row>
    <row r="7">
      <c r="A7" s="20" t="s">
        <v>137</v>
      </c>
      <c r="B7" s="20">
        <v>32.5</v>
      </c>
      <c r="C7" s="20">
        <v>67.5</v>
      </c>
      <c r="D7" s="20">
        <v>11218.0</v>
      </c>
    </row>
    <row r="8">
      <c r="A8" s="20" t="s">
        <v>138</v>
      </c>
      <c r="B8" s="20">
        <v>29.0</v>
      </c>
      <c r="C8" s="20">
        <v>71.0</v>
      </c>
      <c r="D8" s="20">
        <v>5357.0</v>
      </c>
    </row>
    <row r="9">
      <c r="A9" s="20" t="s">
        <v>139</v>
      </c>
      <c r="B9" s="20">
        <v>32.6</v>
      </c>
      <c r="C9" s="20">
        <v>67.4</v>
      </c>
      <c r="D9" s="20">
        <v>8964.0</v>
      </c>
    </row>
    <row r="10">
      <c r="A10" s="20" t="s">
        <v>225</v>
      </c>
      <c r="B10" s="20">
        <v>46.4</v>
      </c>
      <c r="C10" s="20">
        <v>53.6</v>
      </c>
      <c r="D10" s="20">
        <v>3855.0</v>
      </c>
    </row>
    <row r="11">
      <c r="A11" s="20" t="s">
        <v>141</v>
      </c>
      <c r="B11" s="20">
        <v>11.7</v>
      </c>
      <c r="C11" s="20">
        <v>88.3</v>
      </c>
      <c r="D11" s="20">
        <v>3803.0</v>
      </c>
    </row>
    <row r="12">
      <c r="A12" s="20" t="s">
        <v>142</v>
      </c>
      <c r="B12" s="20">
        <v>9.9</v>
      </c>
      <c r="C12" s="20">
        <v>90.1</v>
      </c>
      <c r="D12" s="20">
        <v>3624.0</v>
      </c>
    </row>
    <row r="13">
      <c r="A13" s="20" t="s">
        <v>143</v>
      </c>
      <c r="B13" s="20">
        <v>35.5</v>
      </c>
      <c r="C13" s="20">
        <v>64.5</v>
      </c>
      <c r="D13" s="20">
        <v>18772.0</v>
      </c>
    </row>
    <row r="14">
      <c r="A14" s="20" t="s">
        <v>144</v>
      </c>
      <c r="B14" s="20">
        <v>61.1</v>
      </c>
      <c r="C14" s="20">
        <v>38.9</v>
      </c>
      <c r="D14" s="20">
        <v>24427.0</v>
      </c>
    </row>
    <row r="15">
      <c r="A15" s="20" t="s">
        <v>145</v>
      </c>
      <c r="B15" s="20">
        <v>33.3</v>
      </c>
      <c r="C15" s="20">
        <v>66.7</v>
      </c>
      <c r="D15" s="20">
        <v>3108.0</v>
      </c>
    </row>
    <row r="16">
      <c r="A16" s="20" t="s">
        <v>146</v>
      </c>
      <c r="B16" s="20">
        <v>36.5</v>
      </c>
      <c r="C16" s="20">
        <v>63.5</v>
      </c>
      <c r="D16" s="20">
        <v>24631.0</v>
      </c>
    </row>
    <row r="17">
      <c r="A17" s="20" t="s">
        <v>147</v>
      </c>
      <c r="B17" s="20">
        <v>27.1</v>
      </c>
      <c r="C17" s="20">
        <v>72.9</v>
      </c>
      <c r="D17" s="20">
        <v>5340.0</v>
      </c>
    </row>
    <row r="18">
      <c r="A18" s="20" t="s">
        <v>148</v>
      </c>
      <c r="B18" s="20">
        <v>20.9</v>
      </c>
      <c r="C18" s="20">
        <v>79.1</v>
      </c>
      <c r="D18" s="20">
        <v>5892.0</v>
      </c>
    </row>
    <row r="19">
      <c r="A19" s="20" t="s">
        <v>149</v>
      </c>
      <c r="B19" s="20">
        <v>35.2</v>
      </c>
      <c r="C19" s="20">
        <v>64.8</v>
      </c>
      <c r="D19" s="20">
        <v>6691.0</v>
      </c>
    </row>
    <row r="20">
      <c r="A20" s="20" t="s">
        <v>150</v>
      </c>
      <c r="B20" s="20">
        <v>42.0</v>
      </c>
      <c r="C20" s="20">
        <v>58.0</v>
      </c>
      <c r="D20" s="20">
        <v>12350.0</v>
      </c>
    </row>
    <row r="21">
      <c r="A21" s="20" t="s">
        <v>151</v>
      </c>
      <c r="B21" s="20">
        <v>20.9</v>
      </c>
      <c r="C21" s="20">
        <v>79.1</v>
      </c>
      <c r="D21" s="20">
        <v>8041.0</v>
      </c>
    </row>
    <row r="22">
      <c r="A22" s="20" t="s">
        <v>152</v>
      </c>
      <c r="B22" s="20">
        <v>27.8</v>
      </c>
      <c r="C22" s="20">
        <v>72.2</v>
      </c>
      <c r="D22" s="20">
        <v>6421.0</v>
      </c>
    </row>
    <row r="23">
      <c r="A23" s="20" t="s">
        <v>153</v>
      </c>
      <c r="B23" s="20">
        <v>48.9</v>
      </c>
      <c r="C23" s="20">
        <v>51.1</v>
      </c>
      <c r="D23" s="20">
        <v>7284.0</v>
      </c>
    </row>
    <row r="24">
      <c r="A24" s="20" t="s">
        <v>154</v>
      </c>
      <c r="B24" s="20">
        <v>21.3</v>
      </c>
      <c r="C24" s="20">
        <v>78.7</v>
      </c>
      <c r="D24" s="20">
        <v>5053.0</v>
      </c>
    </row>
    <row r="25">
      <c r="A25" s="20" t="s">
        <v>155</v>
      </c>
      <c r="B25" s="20">
        <v>27.5</v>
      </c>
      <c r="C25" s="20">
        <v>72.5</v>
      </c>
      <c r="D25" s="20">
        <v>2090.0</v>
      </c>
    </row>
    <row r="26">
      <c r="A26" s="20" t="s">
        <v>156</v>
      </c>
      <c r="B26" s="20">
        <v>11.0</v>
      </c>
      <c r="C26" s="20">
        <v>89.0</v>
      </c>
      <c r="D26" s="20">
        <v>8046.0</v>
      </c>
    </row>
    <row r="27">
      <c r="A27" s="20" t="s">
        <v>157</v>
      </c>
      <c r="B27" s="20">
        <v>52.7</v>
      </c>
      <c r="C27" s="20">
        <v>47.3</v>
      </c>
      <c r="D27" s="20">
        <v>7521.0</v>
      </c>
    </row>
    <row r="28">
      <c r="A28" s="20" t="s">
        <v>158</v>
      </c>
      <c r="B28" s="20">
        <v>47.2</v>
      </c>
      <c r="C28" s="20">
        <v>52.8</v>
      </c>
      <c r="D28" s="20">
        <v>15476.0</v>
      </c>
    </row>
    <row r="29">
      <c r="A29" s="20" t="s">
        <v>159</v>
      </c>
      <c r="B29" s="20">
        <v>37.0</v>
      </c>
      <c r="C29" s="20">
        <v>63.0</v>
      </c>
      <c r="D29" s="20">
        <v>9633.0</v>
      </c>
    </row>
    <row r="30">
      <c r="A30" s="20" t="s">
        <v>160</v>
      </c>
      <c r="B30" s="20">
        <v>54.7</v>
      </c>
      <c r="C30" s="20">
        <v>45.3</v>
      </c>
      <c r="D30" s="20">
        <v>3455.0</v>
      </c>
    </row>
    <row r="31">
      <c r="A31" s="20" t="s">
        <v>161</v>
      </c>
      <c r="B31" s="20">
        <v>39.6</v>
      </c>
      <c r="C31" s="20">
        <v>60.4</v>
      </c>
      <c r="D31" s="20">
        <v>3531.0</v>
      </c>
    </row>
    <row r="32">
      <c r="A32" s="20" t="s">
        <v>162</v>
      </c>
      <c r="B32" s="20">
        <v>18.6</v>
      </c>
      <c r="C32" s="20">
        <v>81.4</v>
      </c>
      <c r="D32" s="20">
        <v>6169.0</v>
      </c>
    </row>
    <row r="33">
      <c r="A33" s="20" t="s">
        <v>163</v>
      </c>
      <c r="B33" s="20">
        <v>39.8</v>
      </c>
      <c r="C33" s="20">
        <v>60.2</v>
      </c>
      <c r="D33" s="20">
        <v>4879.0</v>
      </c>
    </row>
    <row r="34">
      <c r="A34" s="20" t="s">
        <v>164</v>
      </c>
      <c r="B34" s="20">
        <v>9.8</v>
      </c>
      <c r="C34" s="20">
        <v>90.2</v>
      </c>
      <c r="D34" s="20">
        <v>3541.0</v>
      </c>
    </row>
    <row r="35">
      <c r="A35" s="20" t="s">
        <v>165</v>
      </c>
      <c r="B35" s="20">
        <v>12.6</v>
      </c>
      <c r="C35" s="20">
        <v>87.4</v>
      </c>
      <c r="D35" s="20">
        <v>2284.0</v>
      </c>
    </row>
    <row r="36">
      <c r="A36" s="20" t="s">
        <v>166</v>
      </c>
      <c r="B36" s="20">
        <v>16.0</v>
      </c>
      <c r="C36" s="20">
        <v>84.0</v>
      </c>
      <c r="D36" s="20">
        <v>4864.0</v>
      </c>
    </row>
    <row r="37">
      <c r="A37" s="20" t="s">
        <v>167</v>
      </c>
      <c r="B37" s="20">
        <v>23.9</v>
      </c>
      <c r="C37" s="20">
        <v>76.1</v>
      </c>
      <c r="D37" s="20">
        <v>1528.0</v>
      </c>
    </row>
    <row r="38">
      <c r="A38" s="20" t="s">
        <v>168</v>
      </c>
      <c r="B38" s="20">
        <v>36.6</v>
      </c>
      <c r="C38" s="20">
        <v>63.4</v>
      </c>
      <c r="D38" s="20">
        <v>300143.0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8.0"/>
    <col customWidth="1" min="3" max="3" width="23.38"/>
    <col customWidth="1" min="4" max="4" width="19.0"/>
    <col customWidth="1" min="5" max="5" width="24.25"/>
    <col customWidth="1" min="6" max="6" width="6.5"/>
  </cols>
  <sheetData>
    <row r="1">
      <c r="A1" s="23" t="s">
        <v>120</v>
      </c>
      <c r="B1" s="23" t="s">
        <v>247</v>
      </c>
      <c r="C1" s="23" t="s">
        <v>248</v>
      </c>
      <c r="D1" s="23" t="s">
        <v>249</v>
      </c>
      <c r="E1" s="23" t="s">
        <v>250</v>
      </c>
      <c r="F1" s="23" t="s">
        <v>232</v>
      </c>
    </row>
    <row r="2">
      <c r="A2" s="20" t="s">
        <v>132</v>
      </c>
      <c r="B2" s="20">
        <v>55.0</v>
      </c>
      <c r="C2" s="20">
        <v>17.9</v>
      </c>
      <c r="D2" s="20">
        <v>19.2</v>
      </c>
      <c r="E2" s="20">
        <v>7.9</v>
      </c>
      <c r="F2" s="20">
        <v>13457.0</v>
      </c>
      <c r="G2" s="21">
        <f t="shared" ref="G2:G38" si="1">100-B2</f>
        <v>45</v>
      </c>
    </row>
    <row r="3">
      <c r="A3" s="20" t="s">
        <v>133</v>
      </c>
      <c r="B3" s="20">
        <v>48.7</v>
      </c>
      <c r="C3" s="20">
        <v>10.2</v>
      </c>
      <c r="D3" s="20">
        <v>24.2</v>
      </c>
      <c r="E3" s="20">
        <v>17.0</v>
      </c>
      <c r="F3" s="20">
        <v>19882.0</v>
      </c>
      <c r="G3" s="21">
        <f t="shared" si="1"/>
        <v>51.3</v>
      </c>
    </row>
    <row r="4">
      <c r="A4" s="20" t="s">
        <v>134</v>
      </c>
      <c r="B4" s="20">
        <v>67.9</v>
      </c>
      <c r="C4" s="20">
        <v>8.4</v>
      </c>
      <c r="D4" s="20">
        <v>20.6</v>
      </c>
      <c r="E4" s="20">
        <v>3.1</v>
      </c>
      <c r="F4" s="20">
        <v>12456.0</v>
      </c>
      <c r="G4" s="21">
        <f t="shared" si="1"/>
        <v>32.1</v>
      </c>
    </row>
    <row r="5">
      <c r="A5" s="20" t="s">
        <v>135</v>
      </c>
      <c r="B5" s="20">
        <v>54.8</v>
      </c>
      <c r="C5" s="20">
        <v>11.0</v>
      </c>
      <c r="D5" s="20">
        <v>20.7</v>
      </c>
      <c r="E5" s="20">
        <v>13.6</v>
      </c>
      <c r="F5" s="20">
        <v>7632.0</v>
      </c>
      <c r="G5" s="21">
        <f t="shared" si="1"/>
        <v>45.2</v>
      </c>
    </row>
    <row r="6">
      <c r="A6" s="20" t="s">
        <v>136</v>
      </c>
      <c r="B6" s="20">
        <v>66.5</v>
      </c>
      <c r="C6" s="20">
        <v>13.7</v>
      </c>
      <c r="D6" s="20">
        <v>15.1</v>
      </c>
      <c r="E6" s="20">
        <v>4.7</v>
      </c>
      <c r="F6" s="20">
        <v>5708.0</v>
      </c>
      <c r="G6" s="21">
        <f t="shared" si="1"/>
        <v>33.5</v>
      </c>
    </row>
    <row r="7">
      <c r="A7" s="20" t="s">
        <v>137</v>
      </c>
      <c r="B7" s="20">
        <v>57.6</v>
      </c>
      <c r="C7" s="20">
        <v>8.5</v>
      </c>
      <c r="D7" s="20">
        <v>25.1</v>
      </c>
      <c r="E7" s="20">
        <v>8.8</v>
      </c>
      <c r="F7" s="20">
        <v>11218.0</v>
      </c>
      <c r="G7" s="21">
        <f t="shared" si="1"/>
        <v>42.4</v>
      </c>
    </row>
    <row r="8">
      <c r="A8" s="20" t="s">
        <v>138</v>
      </c>
      <c r="B8" s="20">
        <v>67.7</v>
      </c>
      <c r="C8" s="20">
        <v>7.1</v>
      </c>
      <c r="D8" s="20">
        <v>21.6</v>
      </c>
      <c r="E8" s="20">
        <v>3.6</v>
      </c>
      <c r="F8" s="20">
        <v>5357.0</v>
      </c>
      <c r="G8" s="21">
        <f t="shared" si="1"/>
        <v>32.3</v>
      </c>
    </row>
    <row r="9">
      <c r="A9" s="20" t="s">
        <v>139</v>
      </c>
      <c r="B9" s="20">
        <v>80.2</v>
      </c>
      <c r="C9" s="20">
        <v>6.8</v>
      </c>
      <c r="D9" s="20">
        <v>11.1</v>
      </c>
      <c r="E9" s="20">
        <v>1.9</v>
      </c>
      <c r="F9" s="20">
        <v>8964.0</v>
      </c>
      <c r="G9" s="21">
        <f t="shared" si="1"/>
        <v>19.8</v>
      </c>
    </row>
    <row r="10">
      <c r="A10" s="20" t="s">
        <v>225</v>
      </c>
      <c r="B10" s="20">
        <v>76.4</v>
      </c>
      <c r="C10" s="20">
        <v>5.9</v>
      </c>
      <c r="D10" s="20">
        <v>12.9</v>
      </c>
      <c r="E10" s="20">
        <v>4.8</v>
      </c>
      <c r="F10" s="20">
        <v>3855.0</v>
      </c>
      <c r="G10" s="21">
        <f t="shared" si="1"/>
        <v>23.6</v>
      </c>
    </row>
    <row r="11">
      <c r="A11" s="20" t="s">
        <v>141</v>
      </c>
      <c r="B11" s="20">
        <v>75.5</v>
      </c>
      <c r="C11" s="20">
        <v>5.5</v>
      </c>
      <c r="D11" s="20">
        <v>11.9</v>
      </c>
      <c r="E11" s="20">
        <v>7.2</v>
      </c>
      <c r="F11" s="20">
        <v>3803.0</v>
      </c>
      <c r="G11" s="21">
        <f t="shared" si="1"/>
        <v>24.5</v>
      </c>
    </row>
    <row r="12">
      <c r="A12" s="20" t="s">
        <v>142</v>
      </c>
      <c r="B12" s="20">
        <v>89.5</v>
      </c>
      <c r="C12" s="20">
        <v>2.7</v>
      </c>
      <c r="D12" s="20">
        <v>6.8</v>
      </c>
      <c r="E12" s="20">
        <v>1.1</v>
      </c>
      <c r="F12" s="20">
        <v>3624.0</v>
      </c>
      <c r="G12" s="21">
        <f t="shared" si="1"/>
        <v>10.5</v>
      </c>
    </row>
    <row r="13">
      <c r="A13" s="20" t="s">
        <v>143</v>
      </c>
      <c r="B13" s="20">
        <v>86.8</v>
      </c>
      <c r="C13" s="20">
        <v>2.1</v>
      </c>
      <c r="D13" s="20">
        <v>9.4</v>
      </c>
      <c r="E13" s="20">
        <v>1.7</v>
      </c>
      <c r="F13" s="20">
        <v>18772.0</v>
      </c>
      <c r="G13" s="21">
        <f t="shared" si="1"/>
        <v>13.2</v>
      </c>
    </row>
    <row r="14">
      <c r="A14" s="20" t="s">
        <v>144</v>
      </c>
      <c r="B14" s="20">
        <v>96.4</v>
      </c>
      <c r="C14" s="20">
        <v>1.0</v>
      </c>
      <c r="D14" s="20">
        <v>2.5</v>
      </c>
      <c r="E14" s="20">
        <v>0.2</v>
      </c>
      <c r="F14" s="20">
        <v>24427.0</v>
      </c>
      <c r="G14" s="21">
        <f t="shared" si="1"/>
        <v>3.6</v>
      </c>
    </row>
    <row r="15">
      <c r="A15" s="20" t="s">
        <v>145</v>
      </c>
      <c r="B15" s="20">
        <v>95.8</v>
      </c>
      <c r="C15" s="20">
        <v>1.7</v>
      </c>
      <c r="D15" s="20">
        <v>2.4</v>
      </c>
      <c r="E15" s="20">
        <v>0.1</v>
      </c>
      <c r="F15" s="20">
        <v>3108.0</v>
      </c>
      <c r="G15" s="21">
        <f t="shared" si="1"/>
        <v>4.2</v>
      </c>
    </row>
    <row r="16">
      <c r="A16" s="20" t="s">
        <v>146</v>
      </c>
      <c r="B16" s="20">
        <v>92.4</v>
      </c>
      <c r="C16" s="20">
        <v>2.2</v>
      </c>
      <c r="D16" s="20">
        <v>4.7</v>
      </c>
      <c r="E16" s="20">
        <v>0.7</v>
      </c>
      <c r="F16" s="20">
        <v>24631.0</v>
      </c>
      <c r="G16" s="21">
        <f t="shared" si="1"/>
        <v>7.6</v>
      </c>
    </row>
    <row r="17">
      <c r="A17" s="20" t="s">
        <v>147</v>
      </c>
      <c r="B17" s="20">
        <v>78.3</v>
      </c>
      <c r="C17" s="20">
        <v>3.7</v>
      </c>
      <c r="D17" s="20">
        <v>14.8</v>
      </c>
      <c r="E17" s="20">
        <v>3.3</v>
      </c>
      <c r="F17" s="20">
        <v>5340.0</v>
      </c>
      <c r="G17" s="21">
        <f t="shared" si="1"/>
        <v>21.7</v>
      </c>
    </row>
    <row r="18">
      <c r="A18" s="20" t="s">
        <v>148</v>
      </c>
      <c r="B18" s="20">
        <v>88.0</v>
      </c>
      <c r="C18" s="20">
        <v>3.0</v>
      </c>
      <c r="D18" s="20">
        <v>6.2</v>
      </c>
      <c r="E18" s="20">
        <v>2.9</v>
      </c>
      <c r="F18" s="20">
        <v>5892.0</v>
      </c>
      <c r="G18" s="21">
        <f t="shared" si="1"/>
        <v>12</v>
      </c>
    </row>
    <row r="19">
      <c r="A19" s="20" t="s">
        <v>149</v>
      </c>
      <c r="B19" s="20">
        <v>83.0</v>
      </c>
      <c r="C19" s="20">
        <v>4.5</v>
      </c>
      <c r="D19" s="20">
        <v>11.0</v>
      </c>
      <c r="E19" s="20">
        <v>1.6</v>
      </c>
      <c r="F19" s="20">
        <v>6691.0</v>
      </c>
      <c r="G19" s="21">
        <f t="shared" si="1"/>
        <v>17</v>
      </c>
    </row>
    <row r="20">
      <c r="A20" s="20" t="s">
        <v>150</v>
      </c>
      <c r="B20" s="20">
        <v>73.0</v>
      </c>
      <c r="C20" s="20">
        <v>15.1</v>
      </c>
      <c r="D20" s="20">
        <v>7.2</v>
      </c>
      <c r="E20" s="20">
        <v>4.7</v>
      </c>
      <c r="F20" s="20">
        <v>12350.0</v>
      </c>
      <c r="G20" s="21">
        <f t="shared" si="1"/>
        <v>27</v>
      </c>
    </row>
    <row r="21">
      <c r="A21" s="20" t="s">
        <v>151</v>
      </c>
      <c r="B21" s="20">
        <v>74.3</v>
      </c>
      <c r="C21" s="20">
        <v>7.8</v>
      </c>
      <c r="D21" s="20">
        <v>11.0</v>
      </c>
      <c r="E21" s="20">
        <v>6.8</v>
      </c>
      <c r="F21" s="20">
        <v>8041.0</v>
      </c>
      <c r="G21" s="21">
        <f t="shared" si="1"/>
        <v>25.7</v>
      </c>
    </row>
    <row r="22">
      <c r="A22" s="20" t="s">
        <v>152</v>
      </c>
      <c r="B22" s="20">
        <v>71.0</v>
      </c>
      <c r="C22" s="20">
        <v>4.8</v>
      </c>
      <c r="D22" s="20">
        <v>19.1</v>
      </c>
      <c r="E22" s="20">
        <v>5.0</v>
      </c>
      <c r="F22" s="20">
        <v>6421.0</v>
      </c>
      <c r="G22" s="21">
        <f t="shared" si="1"/>
        <v>29</v>
      </c>
    </row>
    <row r="23">
      <c r="A23" s="20" t="s">
        <v>153</v>
      </c>
      <c r="B23" s="20">
        <v>85.9</v>
      </c>
      <c r="C23" s="20">
        <v>3.2</v>
      </c>
      <c r="D23" s="20">
        <v>9.7</v>
      </c>
      <c r="E23" s="20">
        <v>1.2</v>
      </c>
      <c r="F23" s="20">
        <v>7284.0</v>
      </c>
      <c r="G23" s="21">
        <f t="shared" si="1"/>
        <v>14.1</v>
      </c>
    </row>
    <row r="24">
      <c r="A24" s="20" t="s">
        <v>154</v>
      </c>
      <c r="B24" s="20">
        <v>85.3</v>
      </c>
      <c r="C24" s="20">
        <v>6.4</v>
      </c>
      <c r="D24" s="20">
        <v>7.5</v>
      </c>
      <c r="E24" s="20">
        <v>0.8</v>
      </c>
      <c r="F24" s="20">
        <v>5053.0</v>
      </c>
      <c r="G24" s="21">
        <f t="shared" si="1"/>
        <v>14.7</v>
      </c>
    </row>
    <row r="25">
      <c r="A25" s="20" t="s">
        <v>155</v>
      </c>
      <c r="B25" s="20">
        <v>79.0</v>
      </c>
      <c r="C25" s="20">
        <v>8.3</v>
      </c>
      <c r="D25" s="20">
        <v>11.2</v>
      </c>
      <c r="E25" s="20">
        <v>1.5</v>
      </c>
      <c r="F25" s="20">
        <v>2090.0</v>
      </c>
      <c r="G25" s="21">
        <f t="shared" si="1"/>
        <v>21</v>
      </c>
    </row>
    <row r="26">
      <c r="A26" s="20" t="s">
        <v>156</v>
      </c>
      <c r="B26" s="20">
        <v>62.6</v>
      </c>
      <c r="C26" s="20">
        <v>9.9</v>
      </c>
      <c r="D26" s="20">
        <v>22.6</v>
      </c>
      <c r="E26" s="20">
        <v>4.9</v>
      </c>
      <c r="F26" s="20">
        <v>8046.0</v>
      </c>
      <c r="G26" s="21">
        <f t="shared" si="1"/>
        <v>37.4</v>
      </c>
    </row>
    <row r="27">
      <c r="A27" s="20" t="s">
        <v>157</v>
      </c>
      <c r="B27" s="20">
        <v>68.7</v>
      </c>
      <c r="C27" s="20">
        <v>9.9</v>
      </c>
      <c r="D27" s="20">
        <v>16.7</v>
      </c>
      <c r="E27" s="20">
        <v>4.6</v>
      </c>
      <c r="F27" s="20">
        <v>7521.0</v>
      </c>
      <c r="G27" s="21">
        <f t="shared" si="1"/>
        <v>31.3</v>
      </c>
    </row>
    <row r="28">
      <c r="A28" s="20" t="s">
        <v>158</v>
      </c>
      <c r="B28" s="20">
        <v>79.0</v>
      </c>
      <c r="C28" s="20">
        <v>6.7</v>
      </c>
      <c r="D28" s="20">
        <v>11.5</v>
      </c>
      <c r="E28" s="20">
        <v>2.7</v>
      </c>
      <c r="F28" s="20">
        <v>15476.0</v>
      </c>
      <c r="G28" s="21">
        <f t="shared" si="1"/>
        <v>21</v>
      </c>
    </row>
    <row r="29">
      <c r="A29" s="20" t="s">
        <v>159</v>
      </c>
      <c r="B29" s="20">
        <v>47.4</v>
      </c>
      <c r="C29" s="20">
        <v>9.6</v>
      </c>
      <c r="D29" s="20">
        <v>28.7</v>
      </c>
      <c r="E29" s="20">
        <v>14.2</v>
      </c>
      <c r="F29" s="20">
        <v>9633.0</v>
      </c>
      <c r="G29" s="21">
        <f t="shared" si="1"/>
        <v>52.6</v>
      </c>
    </row>
    <row r="30">
      <c r="A30" s="20" t="s">
        <v>160</v>
      </c>
      <c r="B30" s="20">
        <v>80.4</v>
      </c>
      <c r="C30" s="20">
        <v>7.2</v>
      </c>
      <c r="D30" s="20">
        <v>11.3</v>
      </c>
      <c r="E30" s="20">
        <v>1.2</v>
      </c>
      <c r="F30" s="20">
        <v>3455.0</v>
      </c>
      <c r="G30" s="21">
        <f t="shared" si="1"/>
        <v>19.6</v>
      </c>
    </row>
    <row r="31">
      <c r="A31" s="20" t="s">
        <v>161</v>
      </c>
      <c r="B31" s="20">
        <v>77.6</v>
      </c>
      <c r="C31" s="20">
        <v>9.1</v>
      </c>
      <c r="D31" s="20">
        <v>11.0</v>
      </c>
      <c r="E31" s="20">
        <v>2.2</v>
      </c>
      <c r="F31" s="20">
        <v>3531.0</v>
      </c>
      <c r="G31" s="21">
        <f t="shared" si="1"/>
        <v>22.4</v>
      </c>
    </row>
    <row r="32">
      <c r="A32" s="20" t="s">
        <v>162</v>
      </c>
      <c r="B32" s="20">
        <v>44.1</v>
      </c>
      <c r="C32" s="20">
        <v>14.4</v>
      </c>
      <c r="D32" s="20">
        <v>22.5</v>
      </c>
      <c r="E32" s="20">
        <v>19.0</v>
      </c>
      <c r="F32" s="20">
        <v>6169.0</v>
      </c>
      <c r="G32" s="21">
        <f t="shared" si="1"/>
        <v>55.9</v>
      </c>
    </row>
    <row r="33">
      <c r="A33" s="20" t="s">
        <v>163</v>
      </c>
      <c r="B33" s="20">
        <v>49.1</v>
      </c>
      <c r="C33" s="20">
        <v>9.1</v>
      </c>
      <c r="D33" s="20">
        <v>18.1</v>
      </c>
      <c r="E33" s="20">
        <v>23.8</v>
      </c>
      <c r="F33" s="20">
        <v>4879.0</v>
      </c>
      <c r="G33" s="21">
        <f t="shared" si="1"/>
        <v>50.9</v>
      </c>
    </row>
    <row r="34">
      <c r="A34" s="20" t="s">
        <v>164</v>
      </c>
      <c r="B34" s="20">
        <v>45.2</v>
      </c>
      <c r="C34" s="20">
        <v>11.2</v>
      </c>
      <c r="D34" s="20">
        <v>16.3</v>
      </c>
      <c r="E34" s="20">
        <v>27.3</v>
      </c>
      <c r="F34" s="20">
        <v>3541.0</v>
      </c>
      <c r="G34" s="21">
        <f t="shared" si="1"/>
        <v>54.8</v>
      </c>
    </row>
    <row r="35">
      <c r="A35" s="20" t="s">
        <v>165</v>
      </c>
      <c r="B35" s="20">
        <v>48.8</v>
      </c>
      <c r="C35" s="20">
        <v>10.3</v>
      </c>
      <c r="D35" s="20">
        <v>17.8</v>
      </c>
      <c r="E35" s="20">
        <v>23.2</v>
      </c>
      <c r="F35" s="20">
        <v>2284.0</v>
      </c>
      <c r="G35" s="21">
        <f t="shared" si="1"/>
        <v>51.2</v>
      </c>
    </row>
    <row r="36">
      <c r="A36" s="20" t="s">
        <v>166</v>
      </c>
      <c r="B36" s="20">
        <v>53.8</v>
      </c>
      <c r="C36" s="20">
        <v>12.5</v>
      </c>
      <c r="D36" s="20">
        <v>21.5</v>
      </c>
      <c r="E36" s="20">
        <v>12.2</v>
      </c>
      <c r="F36" s="20">
        <v>4864.0</v>
      </c>
      <c r="G36" s="21">
        <f t="shared" si="1"/>
        <v>46.2</v>
      </c>
    </row>
    <row r="37">
      <c r="A37" s="20" t="s">
        <v>167</v>
      </c>
      <c r="B37" s="20">
        <v>41.9</v>
      </c>
      <c r="C37" s="20">
        <v>26.1</v>
      </c>
      <c r="D37" s="20">
        <v>19.8</v>
      </c>
      <c r="E37" s="20">
        <v>12.1</v>
      </c>
      <c r="F37" s="20">
        <v>1528.0</v>
      </c>
      <c r="G37" s="21">
        <f t="shared" si="1"/>
        <v>58.1</v>
      </c>
    </row>
    <row r="38">
      <c r="A38" s="20" t="s">
        <v>168</v>
      </c>
      <c r="B38" s="20">
        <v>78.5</v>
      </c>
      <c r="C38" s="20">
        <v>5.6</v>
      </c>
      <c r="D38" s="20">
        <v>11.5</v>
      </c>
      <c r="E38" s="20">
        <v>4.4</v>
      </c>
      <c r="F38" s="20">
        <v>300143.0</v>
      </c>
      <c r="G38" s="21">
        <f t="shared" si="1"/>
        <v>21.5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2.13"/>
    <col customWidth="1" min="3" max="3" width="31.5"/>
    <col customWidth="1" min="4" max="4" width="6.5"/>
  </cols>
  <sheetData>
    <row r="1">
      <c r="A1" s="23" t="s">
        <v>120</v>
      </c>
      <c r="B1" s="23" t="s">
        <v>251</v>
      </c>
      <c r="C1" s="23" t="s">
        <v>252</v>
      </c>
      <c r="D1" s="23" t="s">
        <v>232</v>
      </c>
    </row>
    <row r="2">
      <c r="A2" s="20" t="s">
        <v>132</v>
      </c>
      <c r="B2" s="20">
        <v>88.1</v>
      </c>
      <c r="C2" s="20">
        <v>41.8</v>
      </c>
      <c r="D2" s="20">
        <v>12319.0</v>
      </c>
    </row>
    <row r="3">
      <c r="A3" s="20" t="s">
        <v>133</v>
      </c>
      <c r="B3" s="20">
        <v>80.1</v>
      </c>
      <c r="C3" s="20">
        <v>48.1</v>
      </c>
      <c r="D3" s="20">
        <v>16602.0</v>
      </c>
    </row>
    <row r="4">
      <c r="A4" s="20" t="s">
        <v>134</v>
      </c>
      <c r="B4" s="20">
        <v>88.4</v>
      </c>
      <c r="C4" s="20">
        <v>44.7</v>
      </c>
      <c r="D4" s="20">
        <v>12012.0</v>
      </c>
    </row>
    <row r="5">
      <c r="A5" s="20" t="s">
        <v>135</v>
      </c>
      <c r="B5" s="20">
        <v>86.7</v>
      </c>
      <c r="C5" s="20">
        <v>56.2</v>
      </c>
      <c r="D5" s="20">
        <v>6642.0</v>
      </c>
    </row>
    <row r="6">
      <c r="A6" s="20" t="s">
        <v>136</v>
      </c>
      <c r="B6" s="20">
        <v>88.3</v>
      </c>
      <c r="C6" s="20">
        <v>54.6</v>
      </c>
      <c r="D6" s="20">
        <v>5416.0</v>
      </c>
    </row>
    <row r="7">
      <c r="A7" s="20" t="s">
        <v>137</v>
      </c>
      <c r="B7" s="20">
        <v>89.3</v>
      </c>
      <c r="C7" s="20">
        <v>56.2</v>
      </c>
      <c r="D7" s="20">
        <v>10267.0</v>
      </c>
    </row>
    <row r="8">
      <c r="A8" s="20" t="s">
        <v>138</v>
      </c>
      <c r="B8" s="20">
        <v>85.7</v>
      </c>
      <c r="C8" s="20">
        <v>54.7</v>
      </c>
      <c r="D8" s="20">
        <v>5168.0</v>
      </c>
    </row>
    <row r="9">
      <c r="A9" s="20" t="s">
        <v>139</v>
      </c>
      <c r="B9" s="20">
        <v>84.6</v>
      </c>
      <c r="C9" s="20">
        <v>41.5</v>
      </c>
      <c r="D9" s="20">
        <v>8797.0</v>
      </c>
    </row>
    <row r="10">
      <c r="A10" s="20" t="s">
        <v>225</v>
      </c>
      <c r="B10" s="20">
        <v>94.5</v>
      </c>
      <c r="C10" s="20">
        <v>50.3</v>
      </c>
      <c r="D10" s="20">
        <v>3709.0</v>
      </c>
    </row>
    <row r="11">
      <c r="A11" s="20" t="s">
        <v>141</v>
      </c>
      <c r="B11" s="20">
        <v>73.3</v>
      </c>
      <c r="C11" s="20">
        <v>43.9</v>
      </c>
      <c r="D11" s="20">
        <v>3649.0</v>
      </c>
    </row>
    <row r="12">
      <c r="A12" s="20" t="s">
        <v>142</v>
      </c>
      <c r="B12" s="20">
        <v>83.9</v>
      </c>
      <c r="C12" s="20">
        <v>53.6</v>
      </c>
      <c r="D12" s="20">
        <v>3588.0</v>
      </c>
    </row>
    <row r="13">
      <c r="A13" s="20" t="s">
        <v>143</v>
      </c>
      <c r="B13" s="20">
        <v>79.9</v>
      </c>
      <c r="C13" s="20">
        <v>54.3</v>
      </c>
      <c r="D13" s="20">
        <v>18397.0</v>
      </c>
    </row>
    <row r="14">
      <c r="A14" s="20" t="s">
        <v>144</v>
      </c>
      <c r="B14" s="20">
        <v>93.8</v>
      </c>
      <c r="C14" s="20">
        <v>75.4</v>
      </c>
      <c r="D14" s="20">
        <v>24377.0</v>
      </c>
    </row>
    <row r="15">
      <c r="A15" s="20" t="s">
        <v>145</v>
      </c>
      <c r="B15" s="20">
        <v>79.3</v>
      </c>
      <c r="C15" s="20">
        <v>59.1</v>
      </c>
      <c r="D15" s="20">
        <v>3106.0</v>
      </c>
    </row>
    <row r="16">
      <c r="A16" s="20" t="s">
        <v>146</v>
      </c>
      <c r="B16" s="20">
        <v>88.8</v>
      </c>
      <c r="C16" s="20">
        <v>54.5</v>
      </c>
      <c r="D16" s="20">
        <v>24491.0</v>
      </c>
    </row>
    <row r="17">
      <c r="A17" s="20" t="s">
        <v>147</v>
      </c>
      <c r="B17" s="20">
        <v>80.5</v>
      </c>
      <c r="C17" s="20">
        <v>39.8</v>
      </c>
      <c r="D17" s="20">
        <v>5176.0</v>
      </c>
    </row>
    <row r="18">
      <c r="A18" s="20" t="s">
        <v>148</v>
      </c>
      <c r="B18" s="20">
        <v>91.7</v>
      </c>
      <c r="C18" s="20">
        <v>67.2</v>
      </c>
      <c r="D18" s="20">
        <v>5776.0</v>
      </c>
    </row>
    <row r="19">
      <c r="A19" s="20" t="s">
        <v>149</v>
      </c>
      <c r="B19" s="20">
        <v>80.9</v>
      </c>
      <c r="C19" s="20">
        <v>42.0</v>
      </c>
      <c r="D19" s="20">
        <v>6592.0</v>
      </c>
    </row>
    <row r="20">
      <c r="A20" s="20" t="s">
        <v>150</v>
      </c>
      <c r="B20" s="20">
        <v>89.2</v>
      </c>
      <c r="C20" s="20">
        <v>54.2</v>
      </c>
      <c r="D20" s="20">
        <v>11870.0</v>
      </c>
    </row>
    <row r="21">
      <c r="A21" s="20" t="s">
        <v>151</v>
      </c>
      <c r="B21" s="20">
        <v>82.5</v>
      </c>
      <c r="C21" s="20">
        <v>48.8</v>
      </c>
      <c r="D21" s="20">
        <v>7483.0</v>
      </c>
    </row>
    <row r="22">
      <c r="A22" s="20" t="s">
        <v>152</v>
      </c>
      <c r="B22" s="20">
        <v>77.0</v>
      </c>
      <c r="C22" s="20">
        <v>48.7</v>
      </c>
      <c r="D22" s="20">
        <v>6125.0</v>
      </c>
    </row>
    <row r="23">
      <c r="A23" s="20" t="s">
        <v>153</v>
      </c>
      <c r="B23" s="20">
        <v>87.5</v>
      </c>
      <c r="C23" s="20">
        <v>55.2</v>
      </c>
      <c r="D23" s="20">
        <v>7213.0</v>
      </c>
    </row>
    <row r="24">
      <c r="A24" s="20" t="s">
        <v>154</v>
      </c>
      <c r="B24" s="20">
        <v>80.5</v>
      </c>
      <c r="C24" s="20">
        <v>53.1</v>
      </c>
      <c r="D24" s="20">
        <v>5017.0</v>
      </c>
    </row>
    <row r="25">
      <c r="A25" s="20" t="s">
        <v>155</v>
      </c>
      <c r="B25" s="20">
        <v>80.6</v>
      </c>
      <c r="C25" s="20">
        <v>34.2</v>
      </c>
      <c r="D25" s="20">
        <v>2059.0</v>
      </c>
    </row>
    <row r="26">
      <c r="A26" s="20" t="s">
        <v>156</v>
      </c>
      <c r="B26" s="20">
        <v>76.9</v>
      </c>
      <c r="C26" s="20">
        <v>40.4</v>
      </c>
      <c r="D26" s="20">
        <v>7760.0</v>
      </c>
    </row>
    <row r="27">
      <c r="A27" s="20" t="s">
        <v>157</v>
      </c>
      <c r="B27" s="20">
        <v>85.5</v>
      </c>
      <c r="C27" s="20">
        <v>33.7</v>
      </c>
      <c r="D27" s="20">
        <v>7210.0</v>
      </c>
    </row>
    <row r="28">
      <c r="A28" s="20" t="s">
        <v>158</v>
      </c>
      <c r="B28" s="20">
        <v>87.0</v>
      </c>
      <c r="C28" s="20">
        <v>45.1</v>
      </c>
      <c r="D28" s="20">
        <v>15158.0</v>
      </c>
    </row>
    <row r="29">
      <c r="A29" s="20" t="s">
        <v>159</v>
      </c>
      <c r="B29" s="20">
        <v>78.4</v>
      </c>
      <c r="C29" s="20">
        <v>31.5</v>
      </c>
      <c r="D29" s="20">
        <v>8222.0</v>
      </c>
    </row>
    <row r="30">
      <c r="A30" s="20" t="s">
        <v>160</v>
      </c>
      <c r="B30" s="20">
        <v>88.4</v>
      </c>
      <c r="C30" s="20">
        <v>32.3</v>
      </c>
      <c r="D30" s="20">
        <v>3407.0</v>
      </c>
    </row>
    <row r="31">
      <c r="A31" s="20" t="s">
        <v>161</v>
      </c>
      <c r="B31" s="20">
        <v>81.6</v>
      </c>
      <c r="C31" s="20">
        <v>49.7</v>
      </c>
      <c r="D31" s="20">
        <v>3447.0</v>
      </c>
    </row>
    <row r="32">
      <c r="A32" s="20" t="s">
        <v>162</v>
      </c>
      <c r="B32" s="20">
        <v>81.8</v>
      </c>
      <c r="C32" s="20">
        <v>46.3</v>
      </c>
      <c r="D32" s="20">
        <v>4671.0</v>
      </c>
    </row>
    <row r="33">
      <c r="A33" s="20" t="s">
        <v>163</v>
      </c>
      <c r="B33" s="20">
        <v>80.8</v>
      </c>
      <c r="C33" s="20">
        <v>38.0</v>
      </c>
      <c r="D33" s="20">
        <v>3921.0</v>
      </c>
    </row>
    <row r="34">
      <c r="A34" s="20" t="s">
        <v>164</v>
      </c>
      <c r="B34" s="20">
        <v>74.5</v>
      </c>
      <c r="C34" s="20">
        <v>44.0</v>
      </c>
      <c r="D34" s="20">
        <v>2497.0</v>
      </c>
    </row>
    <row r="35">
      <c r="A35" s="20" t="s">
        <v>165</v>
      </c>
      <c r="B35" s="20">
        <v>76.4</v>
      </c>
      <c r="C35" s="20">
        <v>34.4</v>
      </c>
      <c r="D35" s="20">
        <v>1719.0</v>
      </c>
    </row>
    <row r="36">
      <c r="A36" s="20" t="s">
        <v>166</v>
      </c>
      <c r="B36" s="20">
        <v>79.9</v>
      </c>
      <c r="C36" s="20">
        <v>55.5</v>
      </c>
      <c r="D36" s="20">
        <v>4120.0</v>
      </c>
    </row>
    <row r="37">
      <c r="A37" s="20" t="s">
        <v>167</v>
      </c>
      <c r="B37" s="20">
        <v>82.1</v>
      </c>
      <c r="C37" s="20">
        <v>42.8</v>
      </c>
      <c r="D37" s="20">
        <v>1332.0</v>
      </c>
    </row>
    <row r="38">
      <c r="A38" s="20" t="s">
        <v>168</v>
      </c>
      <c r="B38" s="20">
        <v>85.1</v>
      </c>
      <c r="C38" s="20">
        <v>53.3</v>
      </c>
      <c r="D38" s="20">
        <v>281677.0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4.0"/>
    <col customWidth="1" min="3" max="3" width="15.0"/>
    <col customWidth="1" min="4" max="5" width="14.0"/>
    <col customWidth="1" min="6" max="6" width="6.5"/>
  </cols>
  <sheetData>
    <row r="1">
      <c r="A1" s="23" t="s">
        <v>120</v>
      </c>
      <c r="B1" s="23" t="s">
        <v>253</v>
      </c>
      <c r="C1" s="23" t="s">
        <v>254</v>
      </c>
      <c r="D1" s="23" t="s">
        <v>255</v>
      </c>
      <c r="E1" s="23" t="s">
        <v>256</v>
      </c>
      <c r="F1" s="23" t="s">
        <v>232</v>
      </c>
    </row>
    <row r="2">
      <c r="A2" s="20" t="s">
        <v>132</v>
      </c>
      <c r="B2" s="20">
        <v>96.5</v>
      </c>
      <c r="C2" s="20">
        <v>86.0</v>
      </c>
      <c r="D2" s="20">
        <v>70.3</v>
      </c>
      <c r="E2" s="20">
        <v>24.0</v>
      </c>
      <c r="F2" s="20">
        <v>13457.0</v>
      </c>
      <c r="G2" s="21">
        <f t="shared" ref="G2:G38" si="1">100-E2</f>
        <v>76</v>
      </c>
    </row>
    <row r="3">
      <c r="A3" s="20" t="s">
        <v>133</v>
      </c>
      <c r="B3" s="20">
        <v>89.8</v>
      </c>
      <c r="C3" s="20">
        <v>77.5</v>
      </c>
      <c r="D3" s="20">
        <v>65.8</v>
      </c>
      <c r="E3" s="20">
        <v>19.5</v>
      </c>
      <c r="F3" s="20">
        <v>19882.0</v>
      </c>
      <c r="G3" s="21">
        <f t="shared" si="1"/>
        <v>80.5</v>
      </c>
    </row>
    <row r="4">
      <c r="A4" s="20" t="s">
        <v>134</v>
      </c>
      <c r="B4" s="20">
        <v>97.3</v>
      </c>
      <c r="C4" s="20">
        <v>86.6</v>
      </c>
      <c r="D4" s="20">
        <v>80.2</v>
      </c>
      <c r="E4" s="20">
        <v>29.5</v>
      </c>
      <c r="F4" s="20">
        <v>12456.0</v>
      </c>
      <c r="G4" s="21">
        <f t="shared" si="1"/>
        <v>70.5</v>
      </c>
    </row>
    <row r="5">
      <c r="A5" s="20" t="s">
        <v>135</v>
      </c>
      <c r="B5" s="20">
        <v>95.4</v>
      </c>
      <c r="C5" s="20">
        <v>83.5</v>
      </c>
      <c r="D5" s="20">
        <v>69.9</v>
      </c>
      <c r="E5" s="20">
        <v>28.2</v>
      </c>
      <c r="F5" s="20">
        <v>7632.0</v>
      </c>
      <c r="G5" s="21">
        <f t="shared" si="1"/>
        <v>71.8</v>
      </c>
    </row>
    <row r="6">
      <c r="A6" s="20" t="s">
        <v>136</v>
      </c>
      <c r="B6" s="20">
        <v>91.6</v>
      </c>
      <c r="C6" s="20">
        <v>78.8</v>
      </c>
      <c r="D6" s="20">
        <v>63.2</v>
      </c>
      <c r="E6" s="20">
        <v>23.5</v>
      </c>
      <c r="F6" s="20">
        <v>5708.0</v>
      </c>
      <c r="G6" s="21">
        <f t="shared" si="1"/>
        <v>76.5</v>
      </c>
    </row>
    <row r="7">
      <c r="A7" s="20" t="s">
        <v>137</v>
      </c>
      <c r="B7" s="20">
        <v>96.1</v>
      </c>
      <c r="C7" s="20">
        <v>82.9</v>
      </c>
      <c r="D7" s="20">
        <v>70.1</v>
      </c>
      <c r="E7" s="20">
        <v>18.7</v>
      </c>
      <c r="F7" s="20">
        <v>11218.0</v>
      </c>
      <c r="G7" s="21">
        <f t="shared" si="1"/>
        <v>81.3</v>
      </c>
    </row>
    <row r="8">
      <c r="A8" s="20" t="s">
        <v>138</v>
      </c>
      <c r="B8" s="20">
        <v>93.6</v>
      </c>
      <c r="C8" s="20">
        <v>80.9</v>
      </c>
      <c r="D8" s="20">
        <v>74.5</v>
      </c>
      <c r="E8" s="20">
        <v>27.8</v>
      </c>
      <c r="F8" s="20">
        <v>5357.0</v>
      </c>
      <c r="G8" s="21">
        <f t="shared" si="1"/>
        <v>72.2</v>
      </c>
    </row>
    <row r="9">
      <c r="A9" s="20" t="s">
        <v>139</v>
      </c>
      <c r="B9" s="20">
        <v>96.2</v>
      </c>
      <c r="C9" s="20">
        <v>88.7</v>
      </c>
      <c r="D9" s="20">
        <v>80.0</v>
      </c>
      <c r="E9" s="20">
        <v>18.2</v>
      </c>
      <c r="F9" s="20">
        <v>8964.0</v>
      </c>
      <c r="G9" s="21">
        <f t="shared" si="1"/>
        <v>81.8</v>
      </c>
    </row>
    <row r="10">
      <c r="A10" s="20" t="s">
        <v>225</v>
      </c>
      <c r="B10" s="20">
        <v>95.4</v>
      </c>
      <c r="C10" s="20">
        <v>77.2</v>
      </c>
      <c r="D10" s="20">
        <v>70.1</v>
      </c>
      <c r="E10" s="20">
        <v>33.1</v>
      </c>
      <c r="F10" s="20">
        <v>3855.0</v>
      </c>
      <c r="G10" s="21">
        <f t="shared" si="1"/>
        <v>66.9</v>
      </c>
    </row>
    <row r="11">
      <c r="A11" s="20" t="s">
        <v>141</v>
      </c>
      <c r="B11" s="20">
        <v>97.3</v>
      </c>
      <c r="C11" s="20">
        <v>88.1</v>
      </c>
      <c r="D11" s="20">
        <v>80.8</v>
      </c>
      <c r="E11" s="20">
        <v>41.9</v>
      </c>
      <c r="F11" s="20">
        <v>3803.0</v>
      </c>
      <c r="G11" s="21">
        <f t="shared" si="1"/>
        <v>58.1</v>
      </c>
    </row>
    <row r="12">
      <c r="A12" s="20" t="s">
        <v>142</v>
      </c>
      <c r="B12" s="20">
        <v>98.0</v>
      </c>
      <c r="C12" s="20">
        <v>85.4</v>
      </c>
      <c r="D12" s="20">
        <v>82.4</v>
      </c>
      <c r="E12" s="20">
        <v>42.0</v>
      </c>
      <c r="F12" s="20">
        <v>3624.0</v>
      </c>
      <c r="G12" s="21">
        <f t="shared" si="1"/>
        <v>58</v>
      </c>
    </row>
    <row r="13">
      <c r="A13" s="20" t="s">
        <v>143</v>
      </c>
      <c r="B13" s="20">
        <v>98.0</v>
      </c>
      <c r="C13" s="20">
        <v>86.3</v>
      </c>
      <c r="D13" s="20">
        <v>82.7</v>
      </c>
      <c r="E13" s="20">
        <v>28.7</v>
      </c>
      <c r="F13" s="20">
        <v>18772.0</v>
      </c>
      <c r="G13" s="21">
        <f t="shared" si="1"/>
        <v>71.3</v>
      </c>
    </row>
    <row r="14">
      <c r="A14" s="20" t="s">
        <v>144</v>
      </c>
      <c r="B14" s="20">
        <v>98.9</v>
      </c>
      <c r="C14" s="20">
        <v>88.4</v>
      </c>
      <c r="D14" s="20">
        <v>85.3</v>
      </c>
      <c r="E14" s="20">
        <v>37.1</v>
      </c>
      <c r="F14" s="20">
        <v>24427.0</v>
      </c>
      <c r="G14" s="21">
        <f t="shared" si="1"/>
        <v>62.9</v>
      </c>
    </row>
    <row r="15">
      <c r="A15" s="20" t="s">
        <v>145</v>
      </c>
      <c r="B15" s="20">
        <v>98.3</v>
      </c>
      <c r="C15" s="20">
        <v>85.3</v>
      </c>
      <c r="D15" s="20">
        <v>82.4</v>
      </c>
      <c r="E15" s="20">
        <v>38.4</v>
      </c>
      <c r="F15" s="20">
        <v>3108.0</v>
      </c>
      <c r="G15" s="21">
        <f t="shared" si="1"/>
        <v>61.6</v>
      </c>
    </row>
    <row r="16">
      <c r="A16" s="20" t="s">
        <v>146</v>
      </c>
      <c r="B16" s="20">
        <v>98.1</v>
      </c>
      <c r="C16" s="20">
        <v>85.5</v>
      </c>
      <c r="D16" s="20">
        <v>79.4</v>
      </c>
      <c r="E16" s="20">
        <v>35.4</v>
      </c>
      <c r="F16" s="20">
        <v>24631.0</v>
      </c>
      <c r="G16" s="21">
        <f t="shared" si="1"/>
        <v>64.6</v>
      </c>
    </row>
    <row r="17">
      <c r="A17" s="20" t="s">
        <v>147</v>
      </c>
      <c r="B17" s="20">
        <v>97.2</v>
      </c>
      <c r="C17" s="20">
        <v>85.5</v>
      </c>
      <c r="D17" s="20">
        <v>78.3</v>
      </c>
      <c r="E17" s="20">
        <v>23.1</v>
      </c>
      <c r="F17" s="20">
        <v>5340.0</v>
      </c>
      <c r="G17" s="21">
        <f t="shared" si="1"/>
        <v>76.9</v>
      </c>
    </row>
    <row r="18">
      <c r="A18" s="20" t="s">
        <v>148</v>
      </c>
      <c r="B18" s="20">
        <v>98.3</v>
      </c>
      <c r="C18" s="20">
        <v>94.6</v>
      </c>
      <c r="D18" s="20">
        <v>92.0</v>
      </c>
      <c r="E18" s="20">
        <v>67.6</v>
      </c>
      <c r="F18" s="20">
        <v>5892.0</v>
      </c>
      <c r="G18" s="21">
        <f t="shared" si="1"/>
        <v>32.4</v>
      </c>
    </row>
    <row r="19">
      <c r="A19" s="20" t="s">
        <v>149</v>
      </c>
      <c r="B19" s="20">
        <v>97.6</v>
      </c>
      <c r="C19" s="20">
        <v>87.3</v>
      </c>
      <c r="D19" s="20">
        <v>84.3</v>
      </c>
      <c r="E19" s="20">
        <v>26.7</v>
      </c>
      <c r="F19" s="20">
        <v>6691.0</v>
      </c>
      <c r="G19" s="21">
        <f t="shared" si="1"/>
        <v>73.3</v>
      </c>
    </row>
    <row r="20">
      <c r="A20" s="20" t="s">
        <v>150</v>
      </c>
      <c r="B20" s="20">
        <v>93.7</v>
      </c>
      <c r="C20" s="20">
        <v>79.2</v>
      </c>
      <c r="D20" s="20">
        <v>69.9</v>
      </c>
      <c r="E20" s="20">
        <v>22.7</v>
      </c>
      <c r="F20" s="20">
        <v>12350.0</v>
      </c>
      <c r="G20" s="21">
        <f t="shared" si="1"/>
        <v>77.3</v>
      </c>
    </row>
    <row r="21">
      <c r="A21" s="20" t="s">
        <v>151</v>
      </c>
      <c r="B21" s="20">
        <v>90.9</v>
      </c>
      <c r="C21" s="20">
        <v>78.1</v>
      </c>
      <c r="D21" s="20">
        <v>59.0</v>
      </c>
      <c r="E21" s="20">
        <v>13.7</v>
      </c>
      <c r="F21" s="20">
        <v>8041.0</v>
      </c>
      <c r="G21" s="21">
        <f t="shared" si="1"/>
        <v>86.3</v>
      </c>
    </row>
    <row r="22">
      <c r="A22" s="20" t="s">
        <v>152</v>
      </c>
      <c r="B22" s="20">
        <v>88.4</v>
      </c>
      <c r="C22" s="20">
        <v>73.2</v>
      </c>
      <c r="D22" s="20">
        <v>57.9</v>
      </c>
      <c r="E22" s="20">
        <v>17.0</v>
      </c>
      <c r="F22" s="20">
        <v>6421.0</v>
      </c>
      <c r="G22" s="21">
        <f t="shared" si="1"/>
        <v>83</v>
      </c>
    </row>
    <row r="23">
      <c r="A23" s="20" t="s">
        <v>153</v>
      </c>
      <c r="B23" s="20">
        <v>97.3</v>
      </c>
      <c r="C23" s="20">
        <v>83.5</v>
      </c>
      <c r="D23" s="20">
        <v>76.9</v>
      </c>
      <c r="E23" s="20">
        <v>27.4</v>
      </c>
      <c r="F23" s="20">
        <v>7284.0</v>
      </c>
      <c r="G23" s="21">
        <f t="shared" si="1"/>
        <v>72.6</v>
      </c>
    </row>
    <row r="24">
      <c r="A24" s="20" t="s">
        <v>154</v>
      </c>
      <c r="B24" s="20">
        <v>98.3</v>
      </c>
      <c r="C24" s="20">
        <v>90.3</v>
      </c>
      <c r="D24" s="20">
        <v>82.6</v>
      </c>
      <c r="E24" s="20">
        <v>47.1</v>
      </c>
      <c r="F24" s="20">
        <v>5053.0</v>
      </c>
      <c r="G24" s="21">
        <f t="shared" si="1"/>
        <v>52.9</v>
      </c>
    </row>
    <row r="25">
      <c r="A25" s="20" t="s">
        <v>155</v>
      </c>
      <c r="B25" s="20">
        <v>97.2</v>
      </c>
      <c r="C25" s="20">
        <v>88.1</v>
      </c>
      <c r="D25" s="20">
        <v>74.8</v>
      </c>
      <c r="E25" s="20">
        <v>35.6</v>
      </c>
      <c r="F25" s="20">
        <v>2090.0</v>
      </c>
      <c r="G25" s="21">
        <f t="shared" si="1"/>
        <v>64.4</v>
      </c>
    </row>
    <row r="26">
      <c r="A26" s="20" t="s">
        <v>156</v>
      </c>
      <c r="B26" s="20">
        <v>92.2</v>
      </c>
      <c r="C26" s="20">
        <v>71.7</v>
      </c>
      <c r="D26" s="20">
        <v>59.9</v>
      </c>
      <c r="E26" s="20">
        <v>24.0</v>
      </c>
      <c r="F26" s="20">
        <v>8046.0</v>
      </c>
      <c r="G26" s="21">
        <f t="shared" si="1"/>
        <v>76</v>
      </c>
    </row>
    <row r="27">
      <c r="A27" s="20" t="s">
        <v>157</v>
      </c>
      <c r="B27" s="20">
        <v>93.7</v>
      </c>
      <c r="C27" s="20">
        <v>76.3</v>
      </c>
      <c r="D27" s="20">
        <v>66.8</v>
      </c>
      <c r="E27" s="20">
        <v>14.8</v>
      </c>
      <c r="F27" s="20">
        <v>7521.0</v>
      </c>
      <c r="G27" s="21">
        <f t="shared" si="1"/>
        <v>85.2</v>
      </c>
    </row>
    <row r="28">
      <c r="A28" s="20" t="s">
        <v>158</v>
      </c>
      <c r="B28" s="20">
        <v>96.3</v>
      </c>
      <c r="C28" s="20">
        <v>79.8</v>
      </c>
      <c r="D28" s="20">
        <v>71.1</v>
      </c>
      <c r="E28" s="20">
        <v>21.6</v>
      </c>
      <c r="F28" s="20">
        <v>15476.0</v>
      </c>
      <c r="G28" s="21">
        <f t="shared" si="1"/>
        <v>78.4</v>
      </c>
    </row>
    <row r="29">
      <c r="A29" s="20" t="s">
        <v>159</v>
      </c>
      <c r="B29" s="20">
        <v>90.8</v>
      </c>
      <c r="C29" s="20">
        <v>65.1</v>
      </c>
      <c r="D29" s="20">
        <v>53.7</v>
      </c>
      <c r="E29" s="20">
        <v>14.0</v>
      </c>
      <c r="F29" s="20">
        <v>9633.0</v>
      </c>
      <c r="G29" s="21">
        <f t="shared" si="1"/>
        <v>86</v>
      </c>
    </row>
    <row r="30">
      <c r="A30" s="20" t="s">
        <v>160</v>
      </c>
      <c r="B30" s="20">
        <v>93.4</v>
      </c>
      <c r="C30" s="20">
        <v>69.5</v>
      </c>
      <c r="D30" s="20">
        <v>61.4</v>
      </c>
      <c r="E30" s="20">
        <v>19.6</v>
      </c>
      <c r="F30" s="20">
        <v>3455.0</v>
      </c>
      <c r="G30" s="21">
        <f t="shared" si="1"/>
        <v>80.4</v>
      </c>
    </row>
    <row r="31">
      <c r="A31" s="20" t="s">
        <v>161</v>
      </c>
      <c r="B31" s="20">
        <v>97.4</v>
      </c>
      <c r="C31" s="20">
        <v>77.9</v>
      </c>
      <c r="D31" s="20">
        <v>69.8</v>
      </c>
      <c r="E31" s="20">
        <v>14.5</v>
      </c>
      <c r="F31" s="20">
        <v>3531.0</v>
      </c>
      <c r="G31" s="21">
        <f t="shared" si="1"/>
        <v>85.5</v>
      </c>
    </row>
    <row r="32">
      <c r="A32" s="20" t="s">
        <v>162</v>
      </c>
      <c r="B32" s="20">
        <v>78.1</v>
      </c>
      <c r="C32" s="20">
        <v>59.5</v>
      </c>
      <c r="D32" s="20">
        <v>42.6</v>
      </c>
      <c r="E32" s="20">
        <v>9.7</v>
      </c>
      <c r="F32" s="20">
        <v>6169.0</v>
      </c>
      <c r="G32" s="21">
        <f t="shared" si="1"/>
        <v>90.3</v>
      </c>
    </row>
    <row r="33">
      <c r="A33" s="20" t="s">
        <v>163</v>
      </c>
      <c r="B33" s="20">
        <v>84.7</v>
      </c>
      <c r="C33" s="20">
        <v>65.0</v>
      </c>
      <c r="D33" s="20">
        <v>55.4</v>
      </c>
      <c r="E33" s="20">
        <v>12.2</v>
      </c>
      <c r="F33" s="20">
        <v>4879.0</v>
      </c>
      <c r="G33" s="21">
        <f t="shared" si="1"/>
        <v>87.8</v>
      </c>
    </row>
    <row r="34">
      <c r="A34" s="20" t="s">
        <v>164</v>
      </c>
      <c r="B34" s="20">
        <v>76.0</v>
      </c>
      <c r="C34" s="20">
        <v>51.7</v>
      </c>
      <c r="D34" s="20">
        <v>41.5</v>
      </c>
      <c r="E34" s="20">
        <v>11.8</v>
      </c>
      <c r="F34" s="20">
        <v>3541.0</v>
      </c>
      <c r="G34" s="21">
        <f t="shared" si="1"/>
        <v>88.2</v>
      </c>
    </row>
    <row r="35">
      <c r="A35" s="20" t="s">
        <v>165</v>
      </c>
      <c r="B35" s="20">
        <v>87.1</v>
      </c>
      <c r="C35" s="20">
        <v>64.2</v>
      </c>
      <c r="D35" s="20">
        <v>55.8</v>
      </c>
      <c r="E35" s="20">
        <v>20.4</v>
      </c>
      <c r="F35" s="20">
        <v>2284.0</v>
      </c>
      <c r="G35" s="21">
        <f t="shared" si="1"/>
        <v>79.6</v>
      </c>
    </row>
    <row r="36">
      <c r="A36" s="20" t="s">
        <v>166</v>
      </c>
      <c r="B36" s="20">
        <v>87.8</v>
      </c>
      <c r="C36" s="20">
        <v>71.1</v>
      </c>
      <c r="D36" s="20">
        <v>58.7</v>
      </c>
      <c r="E36" s="20">
        <v>19.1</v>
      </c>
      <c r="F36" s="20">
        <v>4864.0</v>
      </c>
      <c r="G36" s="21">
        <f t="shared" si="1"/>
        <v>80.9</v>
      </c>
    </row>
    <row r="37">
      <c r="A37" s="20" t="s">
        <v>167</v>
      </c>
      <c r="B37" s="20">
        <v>85.2</v>
      </c>
      <c r="C37" s="20">
        <v>64.8</v>
      </c>
      <c r="D37" s="20">
        <v>40.3</v>
      </c>
      <c r="E37" s="20">
        <v>5.8</v>
      </c>
      <c r="F37" s="20">
        <v>1528.0</v>
      </c>
      <c r="G37" s="21">
        <f t="shared" si="1"/>
        <v>94.2</v>
      </c>
    </row>
    <row r="38">
      <c r="A38" s="20" t="s">
        <v>168</v>
      </c>
      <c r="B38" s="20">
        <v>95.8</v>
      </c>
      <c r="C38" s="20">
        <v>83.3</v>
      </c>
      <c r="D38" s="20">
        <v>75.8</v>
      </c>
      <c r="E38" s="20">
        <v>28.1</v>
      </c>
      <c r="F38" s="20">
        <v>300143.0</v>
      </c>
      <c r="G38" s="21">
        <f t="shared" si="1"/>
        <v>71.9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9.75"/>
    <col customWidth="1" min="3" max="3" width="15.25"/>
    <col customWidth="1" min="4" max="4" width="16.5"/>
    <col customWidth="1" min="5" max="5" width="12.0"/>
    <col customWidth="1" min="6" max="6" width="24.75"/>
    <col customWidth="1" min="7" max="7" width="24.0"/>
    <col customWidth="1" min="8" max="8" width="15.38"/>
    <col customWidth="1" min="9" max="9" width="13.0"/>
    <col customWidth="1" min="10" max="10" width="5.63"/>
  </cols>
  <sheetData>
    <row r="1">
      <c r="A1" s="23" t="s">
        <v>120</v>
      </c>
      <c r="B1" s="23" t="s">
        <v>257</v>
      </c>
      <c r="C1" s="23" t="s">
        <v>258</v>
      </c>
      <c r="D1" s="23" t="s">
        <v>259</v>
      </c>
      <c r="E1" s="23" t="s">
        <v>260</v>
      </c>
      <c r="F1" s="23" t="s">
        <v>261</v>
      </c>
      <c r="G1" s="23" t="s">
        <v>262</v>
      </c>
      <c r="H1" s="23" t="s">
        <v>263</v>
      </c>
      <c r="I1" s="23" t="s">
        <v>264</v>
      </c>
      <c r="J1" s="23" t="s">
        <v>232</v>
      </c>
    </row>
    <row r="2">
      <c r="A2" s="20" t="s">
        <v>132</v>
      </c>
      <c r="B2" s="20">
        <v>8.3</v>
      </c>
      <c r="C2" s="20">
        <v>10.5</v>
      </c>
      <c r="D2" s="20">
        <v>18.3</v>
      </c>
      <c r="E2" s="20">
        <v>0.7</v>
      </c>
      <c r="F2" s="20">
        <v>37.8</v>
      </c>
      <c r="G2" s="20">
        <v>5.9</v>
      </c>
      <c r="H2" s="20">
        <v>18.4</v>
      </c>
      <c r="I2" s="20">
        <v>0.0</v>
      </c>
      <c r="J2" s="20">
        <v>12988.0</v>
      </c>
      <c r="K2" s="21">
        <f t="shared" ref="K2:K40" si="1">H2+I2</f>
        <v>18.4</v>
      </c>
    </row>
    <row r="3">
      <c r="A3" s="20" t="s">
        <v>133</v>
      </c>
      <c r="B3" s="20">
        <v>10.7</v>
      </c>
      <c r="C3" s="20">
        <v>13.3</v>
      </c>
      <c r="D3" s="20">
        <v>16.3</v>
      </c>
      <c r="E3" s="20">
        <v>1.5</v>
      </c>
      <c r="F3" s="20">
        <v>42.6</v>
      </c>
      <c r="G3" s="20">
        <v>1.4</v>
      </c>
      <c r="H3" s="20">
        <v>14.1</v>
      </c>
      <c r="I3" s="20">
        <v>0.1</v>
      </c>
      <c r="J3" s="20">
        <v>17801.0</v>
      </c>
      <c r="K3" s="21">
        <f t="shared" si="1"/>
        <v>14.2</v>
      </c>
    </row>
    <row r="4">
      <c r="A4" s="20" t="s">
        <v>134</v>
      </c>
      <c r="B4" s="20">
        <v>12.6</v>
      </c>
      <c r="C4" s="20">
        <v>8.2</v>
      </c>
      <c r="D4" s="20">
        <v>19.8</v>
      </c>
      <c r="E4" s="20">
        <v>6.8</v>
      </c>
      <c r="F4" s="20">
        <v>27.7</v>
      </c>
      <c r="G4" s="20">
        <v>6.7</v>
      </c>
      <c r="H4" s="20">
        <v>18.1</v>
      </c>
      <c r="I4" s="20">
        <v>0.0</v>
      </c>
      <c r="J4" s="20">
        <v>12144.0</v>
      </c>
      <c r="K4" s="21">
        <f t="shared" si="1"/>
        <v>18.1</v>
      </c>
    </row>
    <row r="5">
      <c r="A5" s="20" t="s">
        <v>135</v>
      </c>
      <c r="B5" s="20">
        <v>19.3</v>
      </c>
      <c r="C5" s="20">
        <v>20.5</v>
      </c>
      <c r="D5" s="20">
        <v>11.0</v>
      </c>
      <c r="E5" s="20">
        <v>3.8</v>
      </c>
      <c r="F5" s="20">
        <v>26.7</v>
      </c>
      <c r="G5" s="20">
        <v>3.7</v>
      </c>
      <c r="H5" s="20">
        <v>14.8</v>
      </c>
      <c r="I5" s="20">
        <v>0.1</v>
      </c>
      <c r="J5" s="20">
        <v>7221.0</v>
      </c>
      <c r="K5" s="21">
        <f t="shared" si="1"/>
        <v>14.9</v>
      </c>
    </row>
    <row r="6">
      <c r="A6" s="20" t="s">
        <v>136</v>
      </c>
      <c r="B6" s="20">
        <v>8.6</v>
      </c>
      <c r="C6" s="20">
        <v>8.6</v>
      </c>
      <c r="D6" s="20">
        <v>20.3</v>
      </c>
      <c r="E6" s="20">
        <v>6.2</v>
      </c>
      <c r="F6" s="20">
        <v>41.6</v>
      </c>
      <c r="G6" s="20">
        <v>3.2</v>
      </c>
      <c r="H6" s="20">
        <v>11.6</v>
      </c>
      <c r="I6" s="20">
        <v>0.0</v>
      </c>
      <c r="J6" s="20">
        <v>5220.0</v>
      </c>
      <c r="K6" s="21">
        <f t="shared" si="1"/>
        <v>11.6</v>
      </c>
    </row>
    <row r="7">
      <c r="A7" s="20" t="s">
        <v>137</v>
      </c>
      <c r="B7" s="20">
        <v>10.1</v>
      </c>
      <c r="C7" s="20">
        <v>11.4</v>
      </c>
      <c r="D7" s="20">
        <v>11.8</v>
      </c>
      <c r="E7" s="20">
        <v>1.3</v>
      </c>
      <c r="F7" s="20">
        <v>30.8</v>
      </c>
      <c r="G7" s="20">
        <v>12.5</v>
      </c>
      <c r="H7" s="20">
        <v>22.2</v>
      </c>
      <c r="I7" s="20">
        <v>0.0</v>
      </c>
      <c r="J7" s="20">
        <v>10691.0</v>
      </c>
      <c r="K7" s="21">
        <f t="shared" si="1"/>
        <v>22.2</v>
      </c>
    </row>
    <row r="8">
      <c r="A8" s="20" t="s">
        <v>138</v>
      </c>
      <c r="B8" s="20">
        <v>6.3</v>
      </c>
      <c r="C8" s="20">
        <v>11.9</v>
      </c>
      <c r="D8" s="20">
        <v>19.7</v>
      </c>
      <c r="E8" s="20">
        <v>0.4</v>
      </c>
      <c r="F8" s="20">
        <v>37.0</v>
      </c>
      <c r="G8" s="20">
        <v>0.1</v>
      </c>
      <c r="H8" s="20">
        <v>24.5</v>
      </c>
      <c r="I8" s="20">
        <v>0.1</v>
      </c>
      <c r="J8" s="20">
        <v>4970.0</v>
      </c>
      <c r="K8" s="21">
        <f t="shared" si="1"/>
        <v>24.6</v>
      </c>
    </row>
    <row r="9">
      <c r="A9" s="20" t="s">
        <v>139</v>
      </c>
      <c r="B9" s="20">
        <v>6.4</v>
      </c>
      <c r="C9" s="20">
        <v>9.4</v>
      </c>
      <c r="D9" s="20">
        <v>13.5</v>
      </c>
      <c r="E9" s="20">
        <v>0.2</v>
      </c>
      <c r="F9" s="20">
        <v>52.8</v>
      </c>
      <c r="G9" s="20">
        <v>0.2</v>
      </c>
      <c r="H9" s="20">
        <v>17.4</v>
      </c>
      <c r="I9" s="20">
        <v>0.0</v>
      </c>
      <c r="J9" s="20">
        <v>8657.0</v>
      </c>
      <c r="K9" s="21">
        <f t="shared" si="1"/>
        <v>17.4</v>
      </c>
    </row>
    <row r="10">
      <c r="A10" s="20" t="s">
        <v>225</v>
      </c>
      <c r="B10" s="20">
        <v>25.1</v>
      </c>
      <c r="C10" s="20">
        <v>12.2</v>
      </c>
      <c r="D10" s="20">
        <v>15.8</v>
      </c>
      <c r="E10" s="20">
        <v>1.1</v>
      </c>
      <c r="F10" s="20">
        <v>26.1</v>
      </c>
      <c r="G10" s="20">
        <v>15.9</v>
      </c>
      <c r="H10" s="20">
        <v>3.8</v>
      </c>
      <c r="I10" s="20">
        <v>0.0</v>
      </c>
      <c r="J10" s="20">
        <v>3675.0</v>
      </c>
      <c r="K10" s="21">
        <f t="shared" si="1"/>
        <v>3.8</v>
      </c>
    </row>
    <row r="11">
      <c r="A11" s="20" t="s">
        <v>141</v>
      </c>
      <c r="B11" s="20">
        <v>17.5</v>
      </c>
      <c r="C11" s="20">
        <v>23.8</v>
      </c>
      <c r="D11" s="20">
        <v>14.2</v>
      </c>
      <c r="E11" s="20">
        <v>0.5</v>
      </c>
      <c r="F11" s="20">
        <v>39.9</v>
      </c>
      <c r="G11" s="20">
        <v>1.7</v>
      </c>
      <c r="H11" s="20">
        <v>2.5</v>
      </c>
      <c r="I11" s="20">
        <v>0.0</v>
      </c>
      <c r="J11" s="20">
        <v>3721.0</v>
      </c>
      <c r="K11" s="21">
        <f t="shared" si="1"/>
        <v>2.5</v>
      </c>
    </row>
    <row r="12">
      <c r="A12" s="20" t="s">
        <v>142</v>
      </c>
      <c r="B12" s="20">
        <v>20.3</v>
      </c>
      <c r="C12" s="20">
        <v>19.4</v>
      </c>
      <c r="D12" s="20">
        <v>37.6</v>
      </c>
      <c r="E12" s="20">
        <v>4.5</v>
      </c>
      <c r="F12" s="20">
        <v>18.1</v>
      </c>
      <c r="G12" s="20">
        <v>0.0</v>
      </c>
      <c r="H12" s="20">
        <v>0.0</v>
      </c>
      <c r="I12" s="20">
        <v>0.0</v>
      </c>
      <c r="J12" s="20">
        <v>3564.0</v>
      </c>
      <c r="K12" s="21">
        <f t="shared" si="1"/>
        <v>0</v>
      </c>
    </row>
    <row r="13">
      <c r="A13" s="20" t="s">
        <v>143</v>
      </c>
      <c r="B13" s="20">
        <v>9.3</v>
      </c>
      <c r="C13" s="20">
        <v>14.8</v>
      </c>
      <c r="D13" s="20">
        <v>14.3</v>
      </c>
      <c r="E13" s="20">
        <v>0.4</v>
      </c>
      <c r="F13" s="20">
        <v>41.9</v>
      </c>
      <c r="G13" s="20">
        <v>1.5</v>
      </c>
      <c r="H13" s="20">
        <v>17.7</v>
      </c>
      <c r="I13" s="20">
        <v>0.0</v>
      </c>
      <c r="J13" s="20">
        <v>18454.0</v>
      </c>
      <c r="K13" s="21">
        <f t="shared" si="1"/>
        <v>17.7</v>
      </c>
    </row>
    <row r="14">
      <c r="A14" s="20" t="s">
        <v>144</v>
      </c>
      <c r="B14" s="20">
        <v>10.6</v>
      </c>
      <c r="C14" s="20">
        <v>10.2</v>
      </c>
      <c r="D14" s="20">
        <v>28.3</v>
      </c>
      <c r="E14" s="20">
        <v>0.9</v>
      </c>
      <c r="F14" s="20">
        <v>43.0</v>
      </c>
      <c r="G14" s="20">
        <v>2.5</v>
      </c>
      <c r="H14" s="20">
        <v>4.5</v>
      </c>
      <c r="I14" s="20">
        <v>0.0</v>
      </c>
      <c r="J14" s="20">
        <v>24157.0</v>
      </c>
      <c r="K14" s="21">
        <f t="shared" si="1"/>
        <v>4.5</v>
      </c>
    </row>
    <row r="15">
      <c r="A15" s="20" t="s">
        <v>145</v>
      </c>
      <c r="B15" s="20">
        <v>28.4</v>
      </c>
      <c r="C15" s="20">
        <v>18.5</v>
      </c>
      <c r="D15" s="20">
        <v>28.6</v>
      </c>
      <c r="E15" s="20">
        <v>0.0</v>
      </c>
      <c r="F15" s="20">
        <v>24.5</v>
      </c>
      <c r="G15" s="20">
        <v>0.0</v>
      </c>
      <c r="H15" s="20">
        <v>0.0</v>
      </c>
      <c r="I15" s="20">
        <v>0.0</v>
      </c>
      <c r="J15" s="20">
        <v>3055.0</v>
      </c>
      <c r="K15" s="21">
        <f t="shared" si="1"/>
        <v>0</v>
      </c>
    </row>
    <row r="16">
      <c r="A16" s="20" t="s">
        <v>146</v>
      </c>
      <c r="B16" s="20">
        <v>14.1</v>
      </c>
      <c r="C16" s="20">
        <v>5.3</v>
      </c>
      <c r="D16" s="20">
        <v>23.0</v>
      </c>
      <c r="E16" s="20">
        <v>2.0</v>
      </c>
      <c r="F16" s="20">
        <v>46.6</v>
      </c>
      <c r="G16" s="20">
        <v>4.9</v>
      </c>
      <c r="H16" s="20">
        <v>4.1</v>
      </c>
      <c r="I16" s="20">
        <v>0.0</v>
      </c>
      <c r="J16" s="20">
        <v>24152.0</v>
      </c>
      <c r="K16" s="21">
        <f t="shared" si="1"/>
        <v>4.1</v>
      </c>
    </row>
    <row r="17">
      <c r="A17" s="20" t="s">
        <v>147</v>
      </c>
      <c r="B17" s="20">
        <v>12.8</v>
      </c>
      <c r="C17" s="20">
        <v>16.6</v>
      </c>
      <c r="D17" s="20">
        <v>17.9</v>
      </c>
      <c r="E17" s="20">
        <v>0.0</v>
      </c>
      <c r="F17" s="20">
        <v>22.1</v>
      </c>
      <c r="G17" s="20">
        <v>0.2</v>
      </c>
      <c r="H17" s="20">
        <v>30.4</v>
      </c>
      <c r="I17" s="20">
        <v>0.0</v>
      </c>
      <c r="J17" s="20">
        <v>5211.0</v>
      </c>
      <c r="K17" s="21">
        <f t="shared" si="1"/>
        <v>30.4</v>
      </c>
    </row>
    <row r="18">
      <c r="A18" s="20" t="s">
        <v>148</v>
      </c>
      <c r="B18" s="20">
        <v>18.9</v>
      </c>
      <c r="C18" s="20">
        <v>12.4</v>
      </c>
      <c r="D18" s="20">
        <v>12.1</v>
      </c>
      <c r="E18" s="20">
        <v>0.7</v>
      </c>
      <c r="F18" s="20">
        <v>56.0</v>
      </c>
      <c r="G18" s="20">
        <v>0.0</v>
      </c>
      <c r="H18" s="20">
        <v>0.1</v>
      </c>
      <c r="I18" s="20">
        <v>0.0</v>
      </c>
      <c r="J18" s="20">
        <v>5812.0</v>
      </c>
      <c r="K18" s="21">
        <f t="shared" si="1"/>
        <v>0.1</v>
      </c>
    </row>
    <row r="19">
      <c r="A19" s="20" t="s">
        <v>149</v>
      </c>
      <c r="B19" s="20">
        <v>3.5</v>
      </c>
      <c r="C19" s="20">
        <v>3.3</v>
      </c>
      <c r="D19" s="20">
        <v>17.2</v>
      </c>
      <c r="E19" s="20">
        <v>0.5</v>
      </c>
      <c r="F19" s="20">
        <v>5.7</v>
      </c>
      <c r="G19" s="20">
        <v>15.3</v>
      </c>
      <c r="H19" s="20">
        <v>54.4</v>
      </c>
      <c r="I19" s="20">
        <v>0.0</v>
      </c>
      <c r="J19" s="20">
        <v>6517.0</v>
      </c>
      <c r="K19" s="21">
        <f t="shared" si="1"/>
        <v>54.4</v>
      </c>
    </row>
    <row r="20">
      <c r="A20" s="20" t="s">
        <v>150</v>
      </c>
      <c r="B20" s="20">
        <v>4.3</v>
      </c>
      <c r="C20" s="20">
        <v>6.7</v>
      </c>
      <c r="D20" s="20">
        <v>49.0</v>
      </c>
      <c r="E20" s="20">
        <v>9.1</v>
      </c>
      <c r="F20" s="20">
        <v>5.4</v>
      </c>
      <c r="G20" s="20">
        <v>8.5</v>
      </c>
      <c r="H20" s="20">
        <v>17.0</v>
      </c>
      <c r="I20" s="20">
        <v>0.1</v>
      </c>
      <c r="J20" s="20">
        <v>11496.0</v>
      </c>
      <c r="K20" s="21">
        <f t="shared" si="1"/>
        <v>17.1</v>
      </c>
    </row>
    <row r="21">
      <c r="A21" s="20" t="s">
        <v>151</v>
      </c>
      <c r="B21" s="20">
        <v>9.7</v>
      </c>
      <c r="C21" s="20">
        <v>7.1</v>
      </c>
      <c r="D21" s="20">
        <v>31.1</v>
      </c>
      <c r="E21" s="20">
        <v>2.3</v>
      </c>
      <c r="F21" s="20">
        <v>23.1</v>
      </c>
      <c r="G21" s="20">
        <v>6.0</v>
      </c>
      <c r="H21" s="20">
        <v>20.7</v>
      </c>
      <c r="I21" s="20">
        <v>0.1</v>
      </c>
      <c r="J21" s="20">
        <v>7251.0</v>
      </c>
      <c r="K21" s="21">
        <f t="shared" si="1"/>
        <v>20.8</v>
      </c>
    </row>
    <row r="22">
      <c r="A22" s="20" t="s">
        <v>152</v>
      </c>
      <c r="B22" s="20">
        <v>8.8</v>
      </c>
      <c r="C22" s="20">
        <v>15.1</v>
      </c>
      <c r="D22" s="20">
        <v>34.2</v>
      </c>
      <c r="E22" s="20">
        <v>7.2</v>
      </c>
      <c r="F22" s="20">
        <v>17.4</v>
      </c>
      <c r="G22" s="20">
        <v>7.0</v>
      </c>
      <c r="H22" s="20">
        <v>9.7</v>
      </c>
      <c r="I22" s="20">
        <v>0.7</v>
      </c>
      <c r="J22" s="20">
        <v>5730.0</v>
      </c>
      <c r="K22" s="21">
        <f t="shared" si="1"/>
        <v>10.4</v>
      </c>
    </row>
    <row r="23">
      <c r="A23" s="20" t="s">
        <v>153</v>
      </c>
      <c r="B23" s="20">
        <v>9.8</v>
      </c>
      <c r="C23" s="20">
        <v>4.3</v>
      </c>
      <c r="D23" s="20">
        <v>36.0</v>
      </c>
      <c r="E23" s="20">
        <v>1.8</v>
      </c>
      <c r="F23" s="20">
        <v>19.2</v>
      </c>
      <c r="G23" s="20">
        <v>12.5</v>
      </c>
      <c r="H23" s="20">
        <v>16.3</v>
      </c>
      <c r="I23" s="20">
        <v>0.0</v>
      </c>
      <c r="J23" s="20">
        <v>7094.0</v>
      </c>
      <c r="K23" s="21">
        <f t="shared" si="1"/>
        <v>16.3</v>
      </c>
    </row>
    <row r="24">
      <c r="A24" s="20" t="s">
        <v>154</v>
      </c>
      <c r="B24" s="20">
        <v>13.4</v>
      </c>
      <c r="C24" s="20">
        <v>22.0</v>
      </c>
      <c r="D24" s="20">
        <v>27.8</v>
      </c>
      <c r="E24" s="20">
        <v>6.3</v>
      </c>
      <c r="F24" s="20">
        <v>26.3</v>
      </c>
      <c r="G24" s="20">
        <v>1.4</v>
      </c>
      <c r="H24" s="20">
        <v>2.7</v>
      </c>
      <c r="I24" s="20">
        <v>0.0</v>
      </c>
      <c r="J24" s="20">
        <v>4958.0</v>
      </c>
      <c r="K24" s="21">
        <f t="shared" si="1"/>
        <v>2.7</v>
      </c>
    </row>
    <row r="25">
      <c r="A25" s="20" t="s">
        <v>155</v>
      </c>
      <c r="B25" s="20">
        <v>6.2</v>
      </c>
      <c r="C25" s="20">
        <v>8.4</v>
      </c>
      <c r="D25" s="20">
        <v>55.6</v>
      </c>
      <c r="E25" s="20">
        <v>2.7</v>
      </c>
      <c r="F25" s="20">
        <v>19.8</v>
      </c>
      <c r="G25" s="20">
        <v>0.4</v>
      </c>
      <c r="H25" s="20">
        <v>6.8</v>
      </c>
      <c r="I25" s="20">
        <v>0.0</v>
      </c>
      <c r="J25" s="20">
        <v>2011.0</v>
      </c>
      <c r="K25" s="21">
        <f t="shared" si="1"/>
        <v>6.8</v>
      </c>
    </row>
    <row r="26">
      <c r="A26" s="20" t="s">
        <v>156</v>
      </c>
      <c r="B26" s="20">
        <v>21.4</v>
      </c>
      <c r="C26" s="20">
        <v>7.0</v>
      </c>
      <c r="D26" s="20">
        <v>34.0</v>
      </c>
      <c r="E26" s="20">
        <v>0.4</v>
      </c>
      <c r="F26" s="20">
        <v>20.6</v>
      </c>
      <c r="G26" s="20">
        <v>0.5</v>
      </c>
      <c r="H26" s="20">
        <v>16.0</v>
      </c>
      <c r="I26" s="20">
        <v>0.1</v>
      </c>
      <c r="J26" s="20">
        <v>7458.0</v>
      </c>
      <c r="K26" s="21">
        <f t="shared" si="1"/>
        <v>16.1</v>
      </c>
    </row>
    <row r="27">
      <c r="A27" s="20" t="s">
        <v>157</v>
      </c>
      <c r="B27" s="20">
        <v>4.3</v>
      </c>
      <c r="C27" s="20">
        <v>7.5</v>
      </c>
      <c r="D27" s="20">
        <v>20.6</v>
      </c>
      <c r="E27" s="20">
        <v>4.0</v>
      </c>
      <c r="F27" s="20">
        <v>7.6</v>
      </c>
      <c r="G27" s="20">
        <v>8.4</v>
      </c>
      <c r="H27" s="20">
        <v>47.5</v>
      </c>
      <c r="I27" s="20">
        <v>0.2</v>
      </c>
      <c r="J27" s="20">
        <v>7059.0</v>
      </c>
      <c r="K27" s="21">
        <f t="shared" si="1"/>
        <v>47.7</v>
      </c>
    </row>
    <row r="28">
      <c r="A28" s="20" t="s">
        <v>158</v>
      </c>
      <c r="B28" s="20">
        <v>10.6</v>
      </c>
      <c r="C28" s="20">
        <v>8.1</v>
      </c>
      <c r="D28" s="20">
        <v>47.5</v>
      </c>
      <c r="E28" s="20">
        <v>9.4</v>
      </c>
      <c r="F28" s="20">
        <v>9.8</v>
      </c>
      <c r="G28" s="20">
        <v>5.7</v>
      </c>
      <c r="H28" s="20">
        <v>8.9</v>
      </c>
      <c r="I28" s="20">
        <v>0.1</v>
      </c>
      <c r="J28" s="20">
        <v>14930.0</v>
      </c>
      <c r="K28" s="21">
        <f t="shared" si="1"/>
        <v>9</v>
      </c>
    </row>
    <row r="29">
      <c r="A29" s="20" t="s">
        <v>159</v>
      </c>
      <c r="B29" s="20">
        <v>5.9</v>
      </c>
      <c r="C29" s="20">
        <v>7.0</v>
      </c>
      <c r="D29" s="20">
        <v>24.3</v>
      </c>
      <c r="E29" s="20">
        <v>0.7</v>
      </c>
      <c r="F29" s="20">
        <v>4.5</v>
      </c>
      <c r="G29" s="20">
        <v>1.5</v>
      </c>
      <c r="H29" s="20">
        <v>56.0</v>
      </c>
      <c r="I29" s="20">
        <v>0.2</v>
      </c>
      <c r="J29" s="20">
        <v>8689.0</v>
      </c>
      <c r="K29" s="21">
        <f t="shared" si="1"/>
        <v>56.2</v>
      </c>
    </row>
    <row r="30">
      <c r="A30" s="20" t="s">
        <v>160</v>
      </c>
      <c r="B30" s="20">
        <v>4.3</v>
      </c>
      <c r="C30" s="20">
        <v>5.6</v>
      </c>
      <c r="D30" s="20">
        <v>36.6</v>
      </c>
      <c r="E30" s="20">
        <v>0.3</v>
      </c>
      <c r="F30" s="20">
        <v>16.7</v>
      </c>
      <c r="G30" s="20">
        <v>0.4</v>
      </c>
      <c r="H30" s="20">
        <v>36.0</v>
      </c>
      <c r="I30" s="20">
        <v>0.0</v>
      </c>
      <c r="J30" s="20">
        <v>3215.0</v>
      </c>
      <c r="K30" s="21">
        <f t="shared" si="1"/>
        <v>36</v>
      </c>
    </row>
    <row r="31">
      <c r="A31" s="20" t="s">
        <v>161</v>
      </c>
      <c r="B31" s="20">
        <v>2.3</v>
      </c>
      <c r="C31" s="20">
        <v>2.9</v>
      </c>
      <c r="D31" s="20">
        <v>41.6</v>
      </c>
      <c r="E31" s="20">
        <v>32.9</v>
      </c>
      <c r="F31" s="20">
        <v>3.8</v>
      </c>
      <c r="G31" s="20">
        <v>4.7</v>
      </c>
      <c r="H31" s="20">
        <v>11.5</v>
      </c>
      <c r="I31" s="20">
        <v>0.2</v>
      </c>
      <c r="J31" s="20">
        <v>3418.0</v>
      </c>
      <c r="K31" s="21">
        <f t="shared" si="1"/>
        <v>11.7</v>
      </c>
    </row>
    <row r="32">
      <c r="A32" s="20" t="s">
        <v>162</v>
      </c>
      <c r="B32" s="20">
        <v>2.9</v>
      </c>
      <c r="C32" s="20">
        <v>5.0</v>
      </c>
      <c r="D32" s="20">
        <v>34.6</v>
      </c>
      <c r="E32" s="20">
        <v>1.1</v>
      </c>
      <c r="F32" s="20">
        <v>8.7</v>
      </c>
      <c r="G32" s="20">
        <v>1.6</v>
      </c>
      <c r="H32" s="20">
        <v>45.8</v>
      </c>
      <c r="I32" s="20">
        <v>0.3</v>
      </c>
      <c r="J32" s="20">
        <v>4743.0</v>
      </c>
      <c r="K32" s="21">
        <f t="shared" si="1"/>
        <v>46.1</v>
      </c>
    </row>
    <row r="33">
      <c r="A33" s="20" t="s">
        <v>163</v>
      </c>
      <c r="B33" s="20">
        <v>3.2</v>
      </c>
      <c r="C33" s="20">
        <v>2.6</v>
      </c>
      <c r="D33" s="20">
        <v>22.7</v>
      </c>
      <c r="E33" s="20">
        <v>1.1</v>
      </c>
      <c r="F33" s="20">
        <v>8.4</v>
      </c>
      <c r="G33" s="20">
        <v>6.1</v>
      </c>
      <c r="H33" s="20">
        <v>55.8</v>
      </c>
      <c r="I33" s="20">
        <v>0.3</v>
      </c>
      <c r="J33" s="20">
        <v>4200.0</v>
      </c>
      <c r="K33" s="21">
        <f t="shared" si="1"/>
        <v>56.1</v>
      </c>
    </row>
    <row r="34">
      <c r="A34" s="20" t="s">
        <v>164</v>
      </c>
      <c r="B34" s="20">
        <v>2.4</v>
      </c>
      <c r="C34" s="20">
        <v>5.4</v>
      </c>
      <c r="D34" s="20">
        <v>73.0</v>
      </c>
      <c r="E34" s="20">
        <v>4.5</v>
      </c>
      <c r="F34" s="20">
        <v>10.6</v>
      </c>
      <c r="G34" s="20">
        <v>0.2</v>
      </c>
      <c r="H34" s="20">
        <v>3.7</v>
      </c>
      <c r="I34" s="20">
        <v>0.4</v>
      </c>
      <c r="J34" s="20">
        <v>2650.0</v>
      </c>
      <c r="K34" s="21">
        <f t="shared" si="1"/>
        <v>4.1</v>
      </c>
    </row>
    <row r="35">
      <c r="A35" s="20" t="s">
        <v>165</v>
      </c>
      <c r="B35" s="20">
        <v>27.2</v>
      </c>
      <c r="C35" s="20">
        <v>5.8</v>
      </c>
      <c r="D35" s="20">
        <v>20.9</v>
      </c>
      <c r="E35" s="20">
        <v>5.2</v>
      </c>
      <c r="F35" s="20">
        <v>15.6</v>
      </c>
      <c r="G35" s="20">
        <v>2.7</v>
      </c>
      <c r="H35" s="20">
        <v>22.4</v>
      </c>
      <c r="I35" s="20">
        <v>0.3</v>
      </c>
      <c r="J35" s="20">
        <v>1999.0</v>
      </c>
      <c r="K35" s="21">
        <f t="shared" si="1"/>
        <v>22.7</v>
      </c>
    </row>
    <row r="36">
      <c r="A36" s="20" t="s">
        <v>166</v>
      </c>
      <c r="B36" s="20">
        <v>7.8</v>
      </c>
      <c r="C36" s="20">
        <v>0.4</v>
      </c>
      <c r="D36" s="20">
        <v>65.5</v>
      </c>
      <c r="E36" s="20">
        <v>3.0</v>
      </c>
      <c r="F36" s="20">
        <v>15.2</v>
      </c>
      <c r="G36" s="20">
        <v>0.1</v>
      </c>
      <c r="H36" s="20">
        <v>7.8</v>
      </c>
      <c r="I36" s="20">
        <v>0.1</v>
      </c>
      <c r="J36" s="20">
        <v>3950.0</v>
      </c>
      <c r="K36" s="21">
        <f t="shared" si="1"/>
        <v>7.9</v>
      </c>
    </row>
    <row r="37">
      <c r="A37" s="20" t="s">
        <v>167</v>
      </c>
      <c r="B37" s="20">
        <v>4.2</v>
      </c>
      <c r="C37" s="20">
        <v>2.8</v>
      </c>
      <c r="D37" s="20">
        <v>29.7</v>
      </c>
      <c r="E37" s="20">
        <v>6.0</v>
      </c>
      <c r="F37" s="20">
        <v>11.7</v>
      </c>
      <c r="G37" s="20">
        <v>0.1</v>
      </c>
      <c r="H37" s="20">
        <v>45.7</v>
      </c>
      <c r="I37" s="20">
        <v>0.0</v>
      </c>
      <c r="J37" s="20">
        <v>1283.0</v>
      </c>
      <c r="K37" s="21">
        <f t="shared" si="1"/>
        <v>45.7</v>
      </c>
    </row>
    <row r="38">
      <c r="A38" s="20" t="s">
        <v>226</v>
      </c>
      <c r="B38" s="20">
        <v>8.6</v>
      </c>
      <c r="C38" s="20">
        <v>17.4</v>
      </c>
      <c r="D38" s="20">
        <v>66.0</v>
      </c>
      <c r="E38" s="20">
        <v>0.4</v>
      </c>
      <c r="F38" s="20">
        <v>6.3</v>
      </c>
      <c r="G38" s="20">
        <v>0.0</v>
      </c>
      <c r="H38" s="20">
        <v>1.3</v>
      </c>
      <c r="I38" s="20">
        <v>0.0</v>
      </c>
      <c r="J38" s="20">
        <v>926.0</v>
      </c>
      <c r="K38" s="21">
        <f t="shared" si="1"/>
        <v>1.3</v>
      </c>
    </row>
    <row r="39">
      <c r="A39" s="20" t="s">
        <v>227</v>
      </c>
      <c r="B39" s="20">
        <v>6.5</v>
      </c>
      <c r="C39" s="20">
        <v>2.4</v>
      </c>
      <c r="D39" s="20">
        <v>49.7</v>
      </c>
      <c r="E39" s="20">
        <v>0.9</v>
      </c>
      <c r="F39" s="20">
        <v>0.3</v>
      </c>
      <c r="G39" s="20">
        <v>0.0</v>
      </c>
      <c r="H39" s="20">
        <v>40.0</v>
      </c>
      <c r="I39" s="20">
        <v>0.1</v>
      </c>
      <c r="J39" s="20">
        <v>1043.0</v>
      </c>
      <c r="K39" s="21">
        <f t="shared" si="1"/>
        <v>40.1</v>
      </c>
    </row>
    <row r="40">
      <c r="A40" s="20" t="s">
        <v>168</v>
      </c>
      <c r="B40" s="20">
        <v>11.1</v>
      </c>
      <c r="C40" s="20">
        <v>11.1</v>
      </c>
      <c r="D40" s="20">
        <v>23.5</v>
      </c>
      <c r="E40" s="20">
        <v>2.3</v>
      </c>
      <c r="F40" s="20">
        <v>33.5</v>
      </c>
      <c r="G40" s="20">
        <v>3.7</v>
      </c>
      <c r="H40" s="20">
        <v>14.8</v>
      </c>
      <c r="I40" s="20">
        <v>0.0</v>
      </c>
      <c r="J40" s="20">
        <v>282113.0</v>
      </c>
      <c r="K40" s="21">
        <f t="shared" si="1"/>
        <v>14.8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3" width="14.0"/>
    <col customWidth="1" min="4" max="4" width="6.5"/>
  </cols>
  <sheetData>
    <row r="1">
      <c r="A1" s="23" t="s">
        <v>120</v>
      </c>
      <c r="B1" s="23" t="s">
        <v>265</v>
      </c>
      <c r="C1" s="23" t="s">
        <v>266</v>
      </c>
      <c r="D1" s="23" t="s">
        <v>232</v>
      </c>
    </row>
    <row r="2">
      <c r="A2" s="20" t="s">
        <v>132</v>
      </c>
      <c r="B2" s="20">
        <v>52.8</v>
      </c>
      <c r="C2" s="20">
        <v>83.3</v>
      </c>
      <c r="D2" s="20">
        <v>13457.0</v>
      </c>
      <c r="E2" s="21">
        <f t="shared" ref="E2:E40" si="1">100-C2</f>
        <v>16.7</v>
      </c>
    </row>
    <row r="3">
      <c r="A3" s="20" t="s">
        <v>133</v>
      </c>
      <c r="B3" s="20">
        <v>36.8</v>
      </c>
      <c r="C3" s="20">
        <v>69.4</v>
      </c>
      <c r="D3" s="20">
        <v>19882.0</v>
      </c>
      <c r="E3" s="21">
        <f t="shared" si="1"/>
        <v>30.6</v>
      </c>
    </row>
    <row r="4">
      <c r="A4" s="20" t="s">
        <v>134</v>
      </c>
      <c r="B4" s="20">
        <v>34.2</v>
      </c>
      <c r="C4" s="20">
        <v>74.4</v>
      </c>
      <c r="D4" s="20">
        <v>12456.0</v>
      </c>
      <c r="E4" s="21">
        <f t="shared" si="1"/>
        <v>25.6</v>
      </c>
    </row>
    <row r="5">
      <c r="A5" s="20" t="s">
        <v>135</v>
      </c>
      <c r="B5" s="20">
        <v>47.1</v>
      </c>
      <c r="C5" s="20">
        <v>75.8</v>
      </c>
      <c r="D5" s="20">
        <v>7632.0</v>
      </c>
      <c r="E5" s="21">
        <f t="shared" si="1"/>
        <v>24.2</v>
      </c>
    </row>
    <row r="6">
      <c r="A6" s="20" t="s">
        <v>136</v>
      </c>
      <c r="B6" s="20">
        <v>47.6</v>
      </c>
      <c r="C6" s="20">
        <v>71.0</v>
      </c>
      <c r="D6" s="20">
        <v>5708.0</v>
      </c>
      <c r="E6" s="21">
        <f t="shared" si="1"/>
        <v>29</v>
      </c>
    </row>
    <row r="7">
      <c r="A7" s="20" t="s">
        <v>137</v>
      </c>
      <c r="B7" s="20">
        <v>40.7</v>
      </c>
      <c r="C7" s="20">
        <v>71.4</v>
      </c>
      <c r="D7" s="20">
        <v>11218.0</v>
      </c>
      <c r="E7" s="21">
        <f t="shared" si="1"/>
        <v>28.6</v>
      </c>
    </row>
    <row r="8">
      <c r="A8" s="20" t="s">
        <v>138</v>
      </c>
      <c r="B8" s="20">
        <v>39.1</v>
      </c>
      <c r="C8" s="20">
        <v>76.4</v>
      </c>
      <c r="D8" s="20">
        <v>5357.0</v>
      </c>
      <c r="E8" s="21">
        <f t="shared" si="1"/>
        <v>23.6</v>
      </c>
    </row>
    <row r="9">
      <c r="A9" s="20" t="s">
        <v>139</v>
      </c>
      <c r="B9" s="20">
        <v>30.2</v>
      </c>
      <c r="C9" s="20">
        <v>70.8</v>
      </c>
      <c r="D9" s="20">
        <v>8964.0</v>
      </c>
      <c r="E9" s="21">
        <f t="shared" si="1"/>
        <v>29.2</v>
      </c>
    </row>
    <row r="10">
      <c r="A10" s="20" t="s">
        <v>225</v>
      </c>
      <c r="B10" s="20">
        <v>41.3</v>
      </c>
      <c r="C10" s="20">
        <v>81.8</v>
      </c>
      <c r="D10" s="20">
        <v>3855.0</v>
      </c>
      <c r="E10" s="21">
        <f t="shared" si="1"/>
        <v>18.2</v>
      </c>
    </row>
    <row r="11">
      <c r="A11" s="20" t="s">
        <v>141</v>
      </c>
      <c r="B11" s="20">
        <v>56.5</v>
      </c>
      <c r="C11" s="20">
        <v>85.5</v>
      </c>
      <c r="D11" s="20">
        <v>3803.0</v>
      </c>
      <c r="E11" s="21">
        <f t="shared" si="1"/>
        <v>14.5</v>
      </c>
    </row>
    <row r="12">
      <c r="A12" s="20" t="s">
        <v>142</v>
      </c>
      <c r="B12" s="20">
        <v>53.4</v>
      </c>
      <c r="C12" s="20">
        <v>90.8</v>
      </c>
      <c r="D12" s="20">
        <v>3624.0</v>
      </c>
      <c r="E12" s="21">
        <f t="shared" si="1"/>
        <v>9.2</v>
      </c>
    </row>
    <row r="13">
      <c r="A13" s="20" t="s">
        <v>143</v>
      </c>
      <c r="B13" s="20">
        <v>36.9</v>
      </c>
      <c r="C13" s="20">
        <v>80.2</v>
      </c>
      <c r="D13" s="20">
        <v>18772.0</v>
      </c>
      <c r="E13" s="21">
        <f t="shared" si="1"/>
        <v>19.8</v>
      </c>
    </row>
    <row r="14">
      <c r="A14" s="20" t="s">
        <v>144</v>
      </c>
      <c r="B14" s="20">
        <v>40.5</v>
      </c>
      <c r="C14" s="20">
        <v>86.4</v>
      </c>
      <c r="D14" s="20">
        <v>24427.0</v>
      </c>
      <c r="E14" s="21">
        <f t="shared" si="1"/>
        <v>13.6</v>
      </c>
    </row>
    <row r="15">
      <c r="A15" s="20" t="s">
        <v>145</v>
      </c>
      <c r="B15" s="20">
        <v>50.0</v>
      </c>
      <c r="C15" s="20">
        <v>92.4</v>
      </c>
      <c r="D15" s="20">
        <v>3108.0</v>
      </c>
      <c r="E15" s="21">
        <f t="shared" si="1"/>
        <v>7.6</v>
      </c>
    </row>
    <row r="16">
      <c r="A16" s="20" t="s">
        <v>146</v>
      </c>
      <c r="B16" s="20">
        <v>42.2</v>
      </c>
      <c r="C16" s="20">
        <v>78.4</v>
      </c>
      <c r="D16" s="20">
        <v>24631.0</v>
      </c>
      <c r="E16" s="21">
        <f t="shared" si="1"/>
        <v>21.6</v>
      </c>
    </row>
    <row r="17">
      <c r="A17" s="20" t="s">
        <v>147</v>
      </c>
      <c r="B17" s="20">
        <v>39.2</v>
      </c>
      <c r="C17" s="20">
        <v>78.2</v>
      </c>
      <c r="D17" s="20">
        <v>5340.0</v>
      </c>
      <c r="E17" s="21">
        <f t="shared" si="1"/>
        <v>21.8</v>
      </c>
    </row>
    <row r="18">
      <c r="A18" s="20" t="s">
        <v>148</v>
      </c>
      <c r="B18" s="20">
        <v>76.6</v>
      </c>
      <c r="C18" s="20">
        <v>94.4</v>
      </c>
      <c r="D18" s="20">
        <v>5892.0</v>
      </c>
      <c r="E18" s="21">
        <f t="shared" si="1"/>
        <v>5.6</v>
      </c>
    </row>
    <row r="19">
      <c r="A19" s="20" t="s">
        <v>149</v>
      </c>
      <c r="B19" s="20">
        <v>32.2</v>
      </c>
      <c r="C19" s="20">
        <v>75.3</v>
      </c>
      <c r="D19" s="20">
        <v>6691.0</v>
      </c>
      <c r="E19" s="21">
        <f t="shared" si="1"/>
        <v>24.7</v>
      </c>
    </row>
    <row r="20">
      <c r="A20" s="20" t="s">
        <v>150</v>
      </c>
      <c r="B20" s="20">
        <v>36.6</v>
      </c>
      <c r="C20" s="20">
        <v>67.9</v>
      </c>
      <c r="D20" s="20">
        <v>12350.0</v>
      </c>
      <c r="E20" s="21">
        <f t="shared" si="1"/>
        <v>32.1</v>
      </c>
    </row>
    <row r="21">
      <c r="A21" s="20" t="s">
        <v>151</v>
      </c>
      <c r="B21" s="20">
        <v>42.6</v>
      </c>
      <c r="C21" s="20">
        <v>65.4</v>
      </c>
      <c r="D21" s="20">
        <v>8041.0</v>
      </c>
      <c r="E21" s="21">
        <f t="shared" si="1"/>
        <v>34.6</v>
      </c>
    </row>
    <row r="22">
      <c r="A22" s="20" t="s">
        <v>152</v>
      </c>
      <c r="B22" s="20">
        <v>34.7</v>
      </c>
      <c r="C22" s="20">
        <v>60.1</v>
      </c>
      <c r="D22" s="20">
        <v>6421.0</v>
      </c>
      <c r="E22" s="21">
        <f t="shared" si="1"/>
        <v>39.9</v>
      </c>
    </row>
    <row r="23">
      <c r="A23" s="20" t="s">
        <v>153</v>
      </c>
      <c r="B23" s="20">
        <v>36.1</v>
      </c>
      <c r="C23" s="20">
        <v>75.5</v>
      </c>
      <c r="D23" s="20">
        <v>7284.0</v>
      </c>
      <c r="E23" s="21">
        <f t="shared" si="1"/>
        <v>24.5</v>
      </c>
    </row>
    <row r="24">
      <c r="A24" s="20" t="s">
        <v>154</v>
      </c>
      <c r="B24" s="20">
        <v>67.2</v>
      </c>
      <c r="C24" s="20">
        <v>88.8</v>
      </c>
      <c r="D24" s="20">
        <v>5053.0</v>
      </c>
      <c r="E24" s="21">
        <f t="shared" si="1"/>
        <v>11.2</v>
      </c>
    </row>
    <row r="25">
      <c r="A25" s="20" t="s">
        <v>155</v>
      </c>
      <c r="B25" s="20">
        <v>61.0</v>
      </c>
      <c r="C25" s="20">
        <v>85.4</v>
      </c>
      <c r="D25" s="20">
        <v>2090.0</v>
      </c>
      <c r="E25" s="21">
        <f t="shared" si="1"/>
        <v>14.6</v>
      </c>
    </row>
    <row r="26">
      <c r="A26" s="20" t="s">
        <v>156</v>
      </c>
      <c r="B26" s="20">
        <v>47.0</v>
      </c>
      <c r="C26" s="20">
        <v>75.4</v>
      </c>
      <c r="D26" s="20">
        <v>8046.0</v>
      </c>
      <c r="E26" s="21">
        <f t="shared" si="1"/>
        <v>24.6</v>
      </c>
    </row>
    <row r="27">
      <c r="A27" s="20" t="s">
        <v>157</v>
      </c>
      <c r="B27" s="20">
        <v>27.2</v>
      </c>
      <c r="C27" s="20">
        <v>65.4</v>
      </c>
      <c r="D27" s="20">
        <v>7521.0</v>
      </c>
      <c r="E27" s="21">
        <f t="shared" si="1"/>
        <v>34.6</v>
      </c>
    </row>
    <row r="28">
      <c r="A28" s="20" t="s">
        <v>158</v>
      </c>
      <c r="B28" s="20">
        <v>32.6</v>
      </c>
      <c r="C28" s="20">
        <v>78.9</v>
      </c>
      <c r="D28" s="20">
        <v>15476.0</v>
      </c>
      <c r="E28" s="21">
        <f t="shared" si="1"/>
        <v>21.1</v>
      </c>
    </row>
    <row r="29">
      <c r="A29" s="20" t="s">
        <v>159</v>
      </c>
      <c r="B29" s="20">
        <v>24.6</v>
      </c>
      <c r="C29" s="20">
        <v>56.1</v>
      </c>
      <c r="D29" s="20">
        <v>9633.0</v>
      </c>
      <c r="E29" s="21">
        <f t="shared" si="1"/>
        <v>43.9</v>
      </c>
    </row>
    <row r="30">
      <c r="A30" s="20" t="s">
        <v>160</v>
      </c>
      <c r="B30" s="20">
        <v>29.2</v>
      </c>
      <c r="C30" s="20">
        <v>73.3</v>
      </c>
      <c r="D30" s="20">
        <v>3455.0</v>
      </c>
      <c r="E30" s="21">
        <f t="shared" si="1"/>
        <v>26.7</v>
      </c>
    </row>
    <row r="31">
      <c r="A31" s="20" t="s">
        <v>161</v>
      </c>
      <c r="B31" s="20">
        <v>19.7</v>
      </c>
      <c r="C31" s="20">
        <v>59.7</v>
      </c>
      <c r="D31" s="20">
        <v>3531.0</v>
      </c>
      <c r="E31" s="21">
        <f t="shared" si="1"/>
        <v>40.3</v>
      </c>
    </row>
    <row r="32">
      <c r="A32" s="20" t="s">
        <v>162</v>
      </c>
      <c r="B32" s="20">
        <v>22.1</v>
      </c>
      <c r="C32" s="20">
        <v>38.4</v>
      </c>
      <c r="D32" s="20">
        <v>6169.0</v>
      </c>
      <c r="E32" s="21">
        <f t="shared" si="1"/>
        <v>61.6</v>
      </c>
    </row>
    <row r="33">
      <c r="A33" s="20" t="s">
        <v>163</v>
      </c>
      <c r="B33" s="20">
        <v>20.4</v>
      </c>
      <c r="C33" s="20">
        <v>51.7</v>
      </c>
      <c r="D33" s="20">
        <v>4879.0</v>
      </c>
      <c r="E33" s="21">
        <f t="shared" si="1"/>
        <v>48.3</v>
      </c>
    </row>
    <row r="34">
      <c r="A34" s="20" t="s">
        <v>164</v>
      </c>
      <c r="B34" s="20">
        <v>21.1</v>
      </c>
      <c r="C34" s="20">
        <v>54.3</v>
      </c>
      <c r="D34" s="20">
        <v>3541.0</v>
      </c>
      <c r="E34" s="21">
        <f t="shared" si="1"/>
        <v>45.7</v>
      </c>
    </row>
    <row r="35">
      <c r="A35" s="20" t="s">
        <v>165</v>
      </c>
      <c r="B35" s="20">
        <v>26.6</v>
      </c>
      <c r="C35" s="20">
        <v>60.0</v>
      </c>
      <c r="D35" s="20">
        <v>2284.0</v>
      </c>
      <c r="E35" s="21">
        <f t="shared" si="1"/>
        <v>40</v>
      </c>
    </row>
    <row r="36">
      <c r="A36" s="20" t="s">
        <v>166</v>
      </c>
      <c r="B36" s="20">
        <v>39.6</v>
      </c>
      <c r="C36" s="20">
        <v>58.0</v>
      </c>
      <c r="D36" s="20">
        <v>4864.0</v>
      </c>
      <c r="E36" s="21">
        <f t="shared" si="1"/>
        <v>42</v>
      </c>
    </row>
    <row r="37">
      <c r="A37" s="20" t="s">
        <v>167</v>
      </c>
      <c r="B37" s="20">
        <v>11.1</v>
      </c>
      <c r="C37" s="20">
        <v>30.5</v>
      </c>
      <c r="D37" s="20">
        <v>1528.0</v>
      </c>
      <c r="E37" s="21">
        <f t="shared" si="1"/>
        <v>69.5</v>
      </c>
    </row>
    <row r="38">
      <c r="A38" s="20" t="s">
        <v>226</v>
      </c>
      <c r="B38" s="20">
        <v>45.4</v>
      </c>
      <c r="C38" s="20">
        <v>64.0</v>
      </c>
      <c r="D38" s="20">
        <v>1284.0</v>
      </c>
      <c r="E38" s="21">
        <f t="shared" si="1"/>
        <v>36</v>
      </c>
    </row>
    <row r="39">
      <c r="A39" s="20" t="s">
        <v>227</v>
      </c>
      <c r="B39" s="20">
        <v>10.6</v>
      </c>
      <c r="C39" s="20">
        <v>12.8</v>
      </c>
      <c r="D39" s="20">
        <v>1876.0</v>
      </c>
      <c r="E39" s="21">
        <f t="shared" si="1"/>
        <v>87.2</v>
      </c>
    </row>
    <row r="40">
      <c r="A40" s="20" t="s">
        <v>168</v>
      </c>
      <c r="B40" s="20">
        <v>39.5</v>
      </c>
      <c r="C40" s="20">
        <v>76.8</v>
      </c>
      <c r="D40" s="20">
        <v>300143.0</v>
      </c>
      <c r="E40" s="21">
        <f t="shared" si="1"/>
        <v>23.2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2.75"/>
    <col customWidth="1" min="3" max="3" width="18.75"/>
    <col customWidth="1" min="4" max="4" width="12.0"/>
    <col customWidth="1" min="5" max="5" width="13.75"/>
    <col customWidth="1" min="6" max="6" width="6.38"/>
  </cols>
  <sheetData>
    <row r="1">
      <c r="A1" s="23" t="s">
        <v>120</v>
      </c>
      <c r="B1" s="23" t="s">
        <v>267</v>
      </c>
      <c r="C1" s="23" t="s">
        <v>268</v>
      </c>
      <c r="D1" s="23" t="s">
        <v>269</v>
      </c>
      <c r="E1" s="23" t="s">
        <v>270</v>
      </c>
      <c r="F1" s="23" t="s">
        <v>232</v>
      </c>
    </row>
    <row r="2">
      <c r="A2" s="20" t="s">
        <v>132</v>
      </c>
      <c r="B2" s="20">
        <v>68.7</v>
      </c>
      <c r="C2" s="20">
        <v>2.1</v>
      </c>
      <c r="D2" s="20">
        <v>32.2</v>
      </c>
      <c r="E2" s="20">
        <v>0.2</v>
      </c>
      <c r="F2" s="20">
        <v>12988.0</v>
      </c>
      <c r="G2" s="21">
        <f t="shared" ref="G2:G40" si="1">100-B2</f>
        <v>31.3</v>
      </c>
    </row>
    <row r="3">
      <c r="A3" s="20" t="s">
        <v>133</v>
      </c>
      <c r="B3" s="20">
        <v>64.9</v>
      </c>
      <c r="C3" s="20">
        <v>2.2</v>
      </c>
      <c r="D3" s="20">
        <v>20.6</v>
      </c>
      <c r="E3" s="20">
        <v>0.4</v>
      </c>
      <c r="F3" s="20">
        <v>17801.0</v>
      </c>
      <c r="G3" s="21">
        <f t="shared" si="1"/>
        <v>35.1</v>
      </c>
    </row>
    <row r="4">
      <c r="A4" s="20" t="s">
        <v>134</v>
      </c>
      <c r="B4" s="20">
        <v>75.5</v>
      </c>
      <c r="C4" s="20">
        <v>7.7</v>
      </c>
      <c r="D4" s="20">
        <v>3.3</v>
      </c>
      <c r="E4" s="20">
        <v>0.1</v>
      </c>
      <c r="F4" s="20">
        <v>12144.0</v>
      </c>
      <c r="G4" s="21">
        <f t="shared" si="1"/>
        <v>24.5</v>
      </c>
    </row>
    <row r="5">
      <c r="A5" s="20" t="s">
        <v>135</v>
      </c>
      <c r="B5" s="20">
        <v>71.9</v>
      </c>
      <c r="C5" s="20">
        <v>4.7</v>
      </c>
      <c r="D5" s="20">
        <v>12.8</v>
      </c>
      <c r="E5" s="20">
        <v>0.8</v>
      </c>
      <c r="F5" s="20">
        <v>7221.0</v>
      </c>
      <c r="G5" s="21">
        <f t="shared" si="1"/>
        <v>28.1</v>
      </c>
    </row>
    <row r="6">
      <c r="A6" s="20" t="s">
        <v>136</v>
      </c>
      <c r="B6" s="20">
        <v>71.0</v>
      </c>
      <c r="C6" s="20">
        <v>2.4</v>
      </c>
      <c r="D6" s="20">
        <v>16.3</v>
      </c>
      <c r="E6" s="20">
        <v>0.3</v>
      </c>
      <c r="F6" s="20">
        <v>5220.0</v>
      </c>
      <c r="G6" s="21">
        <f t="shared" si="1"/>
        <v>29</v>
      </c>
    </row>
    <row r="7">
      <c r="A7" s="20" t="s">
        <v>137</v>
      </c>
      <c r="B7" s="20">
        <v>56.6</v>
      </c>
      <c r="C7" s="20">
        <v>5.6</v>
      </c>
      <c r="D7" s="20">
        <v>22.2</v>
      </c>
      <c r="E7" s="20">
        <v>0.0</v>
      </c>
      <c r="F7" s="20">
        <v>10691.0</v>
      </c>
      <c r="G7" s="21">
        <f t="shared" si="1"/>
        <v>43.4</v>
      </c>
    </row>
    <row r="8">
      <c r="A8" s="20" t="s">
        <v>138</v>
      </c>
      <c r="B8" s="20">
        <v>75.7</v>
      </c>
      <c r="C8" s="20">
        <v>2.8</v>
      </c>
      <c r="D8" s="20">
        <v>15.4</v>
      </c>
      <c r="E8" s="20">
        <v>0.0</v>
      </c>
      <c r="F8" s="20">
        <v>4970.0</v>
      </c>
      <c r="G8" s="21">
        <f t="shared" si="1"/>
        <v>24.3</v>
      </c>
    </row>
    <row r="9">
      <c r="A9" s="20" t="s">
        <v>139</v>
      </c>
      <c r="B9" s="20">
        <v>59.3</v>
      </c>
      <c r="C9" s="20">
        <v>8.5</v>
      </c>
      <c r="D9" s="20">
        <v>18.6</v>
      </c>
      <c r="E9" s="20">
        <v>0.1</v>
      </c>
      <c r="F9" s="20">
        <v>8657.0</v>
      </c>
      <c r="G9" s="21">
        <f t="shared" si="1"/>
        <v>40.7</v>
      </c>
    </row>
    <row r="10">
      <c r="A10" s="20" t="s">
        <v>225</v>
      </c>
      <c r="B10" s="20">
        <v>85.0</v>
      </c>
      <c r="C10" s="20">
        <v>2.4</v>
      </c>
      <c r="D10" s="20">
        <v>8.6</v>
      </c>
      <c r="E10" s="20">
        <v>0.0</v>
      </c>
      <c r="F10" s="20">
        <v>3675.0</v>
      </c>
      <c r="G10" s="21">
        <f t="shared" si="1"/>
        <v>15</v>
      </c>
    </row>
    <row r="11">
      <c r="A11" s="20" t="s">
        <v>141</v>
      </c>
      <c r="B11" s="20">
        <v>82.7</v>
      </c>
      <c r="C11" s="20">
        <v>2.5</v>
      </c>
      <c r="D11" s="20">
        <v>9.2</v>
      </c>
      <c r="E11" s="20">
        <v>0.0</v>
      </c>
      <c r="F11" s="20">
        <v>3721.0</v>
      </c>
      <c r="G11" s="21">
        <f t="shared" si="1"/>
        <v>17.3</v>
      </c>
    </row>
    <row r="12">
      <c r="A12" s="20" t="s">
        <v>142</v>
      </c>
      <c r="B12" s="20">
        <v>83.5</v>
      </c>
      <c r="C12" s="20">
        <v>0.3</v>
      </c>
      <c r="D12" s="20">
        <v>18.3</v>
      </c>
      <c r="E12" s="20">
        <v>0.0</v>
      </c>
      <c r="F12" s="20">
        <v>3564.0</v>
      </c>
      <c r="G12" s="21">
        <f t="shared" si="1"/>
        <v>16.5</v>
      </c>
    </row>
    <row r="13">
      <c r="A13" s="20" t="s">
        <v>143</v>
      </c>
      <c r="B13" s="20">
        <v>65.7</v>
      </c>
      <c r="C13" s="20">
        <v>17.2</v>
      </c>
      <c r="D13" s="20">
        <v>16.6</v>
      </c>
      <c r="E13" s="20">
        <v>0.1</v>
      </c>
      <c r="F13" s="20">
        <v>18454.0</v>
      </c>
      <c r="G13" s="21">
        <f t="shared" si="1"/>
        <v>34.3</v>
      </c>
    </row>
    <row r="14">
      <c r="A14" s="20" t="s">
        <v>144</v>
      </c>
      <c r="B14" s="20">
        <v>83.3</v>
      </c>
      <c r="C14" s="20">
        <v>14.6</v>
      </c>
      <c r="D14" s="20">
        <v>8.4</v>
      </c>
      <c r="E14" s="20">
        <v>1.3</v>
      </c>
      <c r="F14" s="20">
        <v>24157.0</v>
      </c>
      <c r="G14" s="21">
        <f t="shared" si="1"/>
        <v>16.7</v>
      </c>
    </row>
    <row r="15">
      <c r="A15" s="20" t="s">
        <v>145</v>
      </c>
      <c r="B15" s="20">
        <v>88.1</v>
      </c>
      <c r="C15" s="20">
        <v>2.9</v>
      </c>
      <c r="D15" s="20">
        <v>30.9</v>
      </c>
      <c r="E15" s="20">
        <v>0.0</v>
      </c>
      <c r="F15" s="20">
        <v>3055.0</v>
      </c>
      <c r="G15" s="21">
        <f t="shared" si="1"/>
        <v>11.9</v>
      </c>
    </row>
    <row r="16">
      <c r="A16" s="20" t="s">
        <v>146</v>
      </c>
      <c r="B16" s="20">
        <v>76.7</v>
      </c>
      <c r="C16" s="20">
        <v>8.5</v>
      </c>
      <c r="D16" s="20">
        <v>11.2</v>
      </c>
      <c r="E16" s="20">
        <v>0.0</v>
      </c>
      <c r="F16" s="20">
        <v>24152.0</v>
      </c>
      <c r="G16" s="21">
        <f t="shared" si="1"/>
        <v>23.3</v>
      </c>
    </row>
    <row r="17">
      <c r="A17" s="20" t="s">
        <v>147</v>
      </c>
      <c r="B17" s="20">
        <v>55.3</v>
      </c>
      <c r="C17" s="20">
        <v>8.9</v>
      </c>
      <c r="D17" s="20">
        <v>31.6</v>
      </c>
      <c r="E17" s="20">
        <v>0.7</v>
      </c>
      <c r="F17" s="20">
        <v>5211.0</v>
      </c>
      <c r="G17" s="21">
        <f t="shared" si="1"/>
        <v>44.7</v>
      </c>
    </row>
    <row r="18">
      <c r="A18" s="20" t="s">
        <v>148</v>
      </c>
      <c r="B18" s="20">
        <v>93.2</v>
      </c>
      <c r="C18" s="20">
        <v>2.0</v>
      </c>
      <c r="D18" s="20">
        <v>6.1</v>
      </c>
      <c r="E18" s="20">
        <v>1.1</v>
      </c>
      <c r="F18" s="20">
        <v>5812.0</v>
      </c>
      <c r="G18" s="21">
        <f t="shared" si="1"/>
        <v>6.8</v>
      </c>
    </row>
    <row r="19">
      <c r="A19" s="20" t="s">
        <v>149</v>
      </c>
      <c r="B19" s="20">
        <v>79.3</v>
      </c>
      <c r="C19" s="20">
        <v>6.5</v>
      </c>
      <c r="D19" s="20">
        <v>4.6</v>
      </c>
      <c r="E19" s="20">
        <v>0.0</v>
      </c>
      <c r="F19" s="20">
        <v>6517.0</v>
      </c>
      <c r="G19" s="21">
        <f t="shared" si="1"/>
        <v>20.7</v>
      </c>
    </row>
    <row r="20">
      <c r="A20" s="20" t="s">
        <v>150</v>
      </c>
      <c r="B20" s="20">
        <v>61.2</v>
      </c>
      <c r="C20" s="20">
        <v>6.9</v>
      </c>
      <c r="D20" s="20">
        <v>18.7</v>
      </c>
      <c r="E20" s="20">
        <v>0.2</v>
      </c>
      <c r="F20" s="20">
        <v>11496.0</v>
      </c>
      <c r="G20" s="21">
        <f t="shared" si="1"/>
        <v>38.8</v>
      </c>
    </row>
    <row r="21">
      <c r="A21" s="20" t="s">
        <v>151</v>
      </c>
      <c r="B21" s="20">
        <v>47.1</v>
      </c>
      <c r="C21" s="20">
        <v>2.5</v>
      </c>
      <c r="D21" s="20">
        <v>37.3</v>
      </c>
      <c r="E21" s="20">
        <v>1.1</v>
      </c>
      <c r="F21" s="20">
        <v>7251.0</v>
      </c>
      <c r="G21" s="21">
        <f t="shared" si="1"/>
        <v>52.9</v>
      </c>
    </row>
    <row r="22">
      <c r="A22" s="20" t="s">
        <v>152</v>
      </c>
      <c r="B22" s="20">
        <v>58.3</v>
      </c>
      <c r="C22" s="20">
        <v>4.8</v>
      </c>
      <c r="D22" s="20">
        <v>16.1</v>
      </c>
      <c r="E22" s="20">
        <v>0.4</v>
      </c>
      <c r="F22" s="20">
        <v>5730.0</v>
      </c>
      <c r="G22" s="21">
        <f t="shared" si="1"/>
        <v>41.7</v>
      </c>
    </row>
    <row r="23">
      <c r="A23" s="20" t="s">
        <v>153</v>
      </c>
      <c r="B23" s="20">
        <v>77.0</v>
      </c>
      <c r="C23" s="20">
        <v>3.6</v>
      </c>
      <c r="D23" s="20">
        <v>12.0</v>
      </c>
      <c r="E23" s="20">
        <v>0.0</v>
      </c>
      <c r="F23" s="20">
        <v>7094.0</v>
      </c>
      <c r="G23" s="21">
        <f t="shared" si="1"/>
        <v>23</v>
      </c>
    </row>
    <row r="24">
      <c r="A24" s="20" t="s">
        <v>154</v>
      </c>
      <c r="B24" s="20">
        <v>81.7</v>
      </c>
      <c r="C24" s="20">
        <v>2.9</v>
      </c>
      <c r="D24" s="20">
        <v>18.4</v>
      </c>
      <c r="E24" s="20">
        <v>0.0</v>
      </c>
      <c r="F24" s="20">
        <v>4958.0</v>
      </c>
      <c r="G24" s="21">
        <f t="shared" si="1"/>
        <v>18.3</v>
      </c>
    </row>
    <row r="25">
      <c r="A25" s="20" t="s">
        <v>155</v>
      </c>
      <c r="B25" s="20">
        <v>81.5</v>
      </c>
      <c r="C25" s="20">
        <v>5.5</v>
      </c>
      <c r="D25" s="20">
        <v>14.3</v>
      </c>
      <c r="E25" s="20">
        <v>0.4</v>
      </c>
      <c r="F25" s="20">
        <v>2011.0</v>
      </c>
      <c r="G25" s="21">
        <f t="shared" si="1"/>
        <v>18.5</v>
      </c>
    </row>
    <row r="26">
      <c r="A26" s="20" t="s">
        <v>156</v>
      </c>
      <c r="B26" s="20">
        <v>71.8</v>
      </c>
      <c r="C26" s="20">
        <v>1.1</v>
      </c>
      <c r="D26" s="20">
        <v>19.1</v>
      </c>
      <c r="E26" s="20">
        <v>0.2</v>
      </c>
      <c r="F26" s="20">
        <v>7458.0</v>
      </c>
      <c r="G26" s="21">
        <f t="shared" si="1"/>
        <v>28.2</v>
      </c>
    </row>
    <row r="27">
      <c r="A27" s="20" t="s">
        <v>157</v>
      </c>
      <c r="B27" s="20">
        <v>61.8</v>
      </c>
      <c r="C27" s="20">
        <v>10.5</v>
      </c>
      <c r="D27" s="20">
        <v>10.9</v>
      </c>
      <c r="E27" s="20">
        <v>0.0</v>
      </c>
      <c r="F27" s="20">
        <v>7059.0</v>
      </c>
      <c r="G27" s="21">
        <f t="shared" si="1"/>
        <v>38.2</v>
      </c>
    </row>
    <row r="28">
      <c r="A28" s="20" t="s">
        <v>158</v>
      </c>
      <c r="B28" s="20">
        <v>79.9</v>
      </c>
      <c r="C28" s="20">
        <v>5.9</v>
      </c>
      <c r="D28" s="20">
        <v>11.2</v>
      </c>
      <c r="E28" s="20">
        <v>0.1</v>
      </c>
      <c r="F28" s="20">
        <v>14930.0</v>
      </c>
      <c r="G28" s="21">
        <f t="shared" si="1"/>
        <v>20.1</v>
      </c>
    </row>
    <row r="29">
      <c r="A29" s="20" t="s">
        <v>159</v>
      </c>
      <c r="B29" s="20">
        <v>55.8</v>
      </c>
      <c r="C29" s="20">
        <v>4.8</v>
      </c>
      <c r="D29" s="20">
        <v>9.7</v>
      </c>
      <c r="E29" s="20">
        <v>0.1</v>
      </c>
      <c r="F29" s="20">
        <v>8689.0</v>
      </c>
      <c r="G29" s="21">
        <f t="shared" si="1"/>
        <v>44.2</v>
      </c>
    </row>
    <row r="30">
      <c r="A30" s="20" t="s">
        <v>160</v>
      </c>
      <c r="B30" s="20">
        <v>81.6</v>
      </c>
      <c r="C30" s="20">
        <v>1.3</v>
      </c>
      <c r="D30" s="20">
        <v>2.7</v>
      </c>
      <c r="E30" s="20">
        <v>0.0</v>
      </c>
      <c r="F30" s="20">
        <v>3215.0</v>
      </c>
      <c r="G30" s="21">
        <f t="shared" si="1"/>
        <v>18.4</v>
      </c>
    </row>
    <row r="31">
      <c r="A31" s="20" t="s">
        <v>161</v>
      </c>
      <c r="B31" s="20">
        <v>44.6</v>
      </c>
      <c r="C31" s="20">
        <v>17.7</v>
      </c>
      <c r="D31" s="20">
        <v>11.5</v>
      </c>
      <c r="E31" s="20">
        <v>0.0</v>
      </c>
      <c r="F31" s="20">
        <v>3418.0</v>
      </c>
      <c r="G31" s="21">
        <f t="shared" si="1"/>
        <v>55.4</v>
      </c>
    </row>
    <row r="32">
      <c r="A32" s="20" t="s">
        <v>162</v>
      </c>
      <c r="B32" s="20">
        <v>35.7</v>
      </c>
      <c r="C32" s="20">
        <v>3.1</v>
      </c>
      <c r="D32" s="20">
        <v>22.4</v>
      </c>
      <c r="E32" s="20">
        <v>0.2</v>
      </c>
      <c r="F32" s="20">
        <v>4743.0</v>
      </c>
      <c r="G32" s="21">
        <f t="shared" si="1"/>
        <v>64.3</v>
      </c>
    </row>
    <row r="33">
      <c r="A33" s="20" t="s">
        <v>163</v>
      </c>
      <c r="B33" s="20">
        <v>53.3</v>
      </c>
      <c r="C33" s="20">
        <v>9.0</v>
      </c>
      <c r="D33" s="20">
        <v>7.0</v>
      </c>
      <c r="E33" s="20">
        <v>0.0</v>
      </c>
      <c r="F33" s="20">
        <v>4200.0</v>
      </c>
      <c r="G33" s="21">
        <f t="shared" si="1"/>
        <v>46.7</v>
      </c>
    </row>
    <row r="34">
      <c r="A34" s="20" t="s">
        <v>164</v>
      </c>
      <c r="B34" s="20">
        <v>68.0</v>
      </c>
      <c r="C34" s="20">
        <v>3.6</v>
      </c>
      <c r="D34" s="20">
        <v>9.5</v>
      </c>
      <c r="E34" s="20">
        <v>0.2</v>
      </c>
      <c r="F34" s="20">
        <v>2650.0</v>
      </c>
      <c r="G34" s="21">
        <f t="shared" si="1"/>
        <v>32</v>
      </c>
    </row>
    <row r="35">
      <c r="A35" s="20" t="s">
        <v>165</v>
      </c>
      <c r="B35" s="20">
        <v>68.9</v>
      </c>
      <c r="C35" s="20">
        <v>0.2</v>
      </c>
      <c r="D35" s="20">
        <v>4.9</v>
      </c>
      <c r="E35" s="20">
        <v>0.1</v>
      </c>
      <c r="F35" s="20">
        <v>1999.0</v>
      </c>
      <c r="G35" s="21">
        <f t="shared" si="1"/>
        <v>31.1</v>
      </c>
    </row>
    <row r="36">
      <c r="A36" s="20" t="s">
        <v>166</v>
      </c>
      <c r="B36" s="20">
        <v>49.1</v>
      </c>
      <c r="C36" s="20">
        <v>3.6</v>
      </c>
      <c r="D36" s="20">
        <v>18.6</v>
      </c>
      <c r="E36" s="20">
        <v>4.6</v>
      </c>
      <c r="F36" s="20">
        <v>3950.0</v>
      </c>
      <c r="G36" s="21">
        <f t="shared" si="1"/>
        <v>50.9</v>
      </c>
    </row>
    <row r="37">
      <c r="A37" s="20" t="s">
        <v>167</v>
      </c>
      <c r="B37" s="20">
        <v>34.9</v>
      </c>
      <c r="C37" s="20">
        <v>2.5</v>
      </c>
      <c r="D37" s="20">
        <v>2.9</v>
      </c>
      <c r="E37" s="20">
        <v>0.1</v>
      </c>
      <c r="F37" s="20">
        <v>1283.0</v>
      </c>
      <c r="G37" s="21">
        <f t="shared" si="1"/>
        <v>65.1</v>
      </c>
    </row>
    <row r="38">
      <c r="A38" s="20" t="s">
        <v>226</v>
      </c>
      <c r="B38" s="20">
        <v>40.6</v>
      </c>
      <c r="C38" s="20">
        <v>1.8</v>
      </c>
      <c r="D38" s="20">
        <v>38.5</v>
      </c>
      <c r="E38" s="20">
        <v>3.5</v>
      </c>
      <c r="F38" s="20">
        <v>926.0</v>
      </c>
      <c r="G38" s="21">
        <f t="shared" si="1"/>
        <v>59.4</v>
      </c>
    </row>
    <row r="39">
      <c r="A39" s="20" t="s">
        <v>227</v>
      </c>
      <c r="B39" s="20">
        <v>10.9</v>
      </c>
      <c r="C39" s="20">
        <v>9.2</v>
      </c>
      <c r="D39" s="20">
        <v>17.8</v>
      </c>
      <c r="E39" s="20">
        <v>0.2</v>
      </c>
      <c r="F39" s="20">
        <v>1043.0</v>
      </c>
      <c r="G39" s="21">
        <f t="shared" si="1"/>
        <v>89.1</v>
      </c>
    </row>
    <row r="40">
      <c r="A40" s="20" t="s">
        <v>168</v>
      </c>
      <c r="B40" s="20">
        <v>70.3</v>
      </c>
      <c r="C40" s="20">
        <v>8.9</v>
      </c>
      <c r="D40" s="20">
        <v>15.7</v>
      </c>
      <c r="E40" s="20">
        <v>0.4</v>
      </c>
      <c r="F40" s="20">
        <v>282113.0</v>
      </c>
      <c r="G40" s="21">
        <f t="shared" si="1"/>
        <v>29.7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2.0"/>
    <col customWidth="1" min="3" max="3" width="28.38"/>
    <col customWidth="1" min="4" max="4" width="27.0"/>
    <col customWidth="1" min="5" max="5" width="23.38"/>
    <col customWidth="1" min="6" max="6" width="27.5"/>
  </cols>
  <sheetData>
    <row r="1">
      <c r="A1" s="23" t="s">
        <v>120</v>
      </c>
      <c r="B1" s="23" t="s">
        <v>271</v>
      </c>
      <c r="C1" s="23" t="s">
        <v>272</v>
      </c>
      <c r="D1" s="23" t="s">
        <v>273</v>
      </c>
      <c r="E1" s="23" t="s">
        <v>274</v>
      </c>
      <c r="F1" s="23" t="s">
        <v>275</v>
      </c>
    </row>
    <row r="2">
      <c r="A2" s="20" t="s">
        <v>132</v>
      </c>
      <c r="B2" s="20">
        <v>84.7</v>
      </c>
      <c r="C2" s="20">
        <v>29.4</v>
      </c>
      <c r="D2" s="20">
        <v>65.9</v>
      </c>
      <c r="E2" s="20">
        <v>58.7</v>
      </c>
      <c r="F2" s="20">
        <v>36.1</v>
      </c>
      <c r="G2" s="21">
        <f t="shared" ref="G2:G38" si="1">100-F2</f>
        <v>63.9</v>
      </c>
    </row>
    <row r="3">
      <c r="A3" s="20" t="s">
        <v>133</v>
      </c>
      <c r="B3" s="20">
        <v>72.5</v>
      </c>
      <c r="C3" s="20">
        <v>42.5</v>
      </c>
      <c r="D3" s="20">
        <v>52.0</v>
      </c>
      <c r="E3" s="20">
        <v>53.4</v>
      </c>
      <c r="F3" s="20">
        <v>40.5</v>
      </c>
      <c r="G3" s="21">
        <f t="shared" si="1"/>
        <v>59.5</v>
      </c>
    </row>
    <row r="4">
      <c r="A4" s="20" t="s">
        <v>134</v>
      </c>
      <c r="B4" s="20">
        <v>92.1</v>
      </c>
      <c r="C4" s="20">
        <v>21.7</v>
      </c>
      <c r="D4" s="20">
        <v>77.5</v>
      </c>
      <c r="E4" s="20">
        <v>35.3</v>
      </c>
      <c r="F4" s="20">
        <v>63.4</v>
      </c>
      <c r="G4" s="21">
        <f t="shared" si="1"/>
        <v>36.6</v>
      </c>
    </row>
    <row r="5">
      <c r="A5" s="20" t="s">
        <v>135</v>
      </c>
      <c r="B5" s="20">
        <v>77.7</v>
      </c>
      <c r="C5" s="20">
        <v>32.3</v>
      </c>
      <c r="D5" s="20">
        <v>67.1</v>
      </c>
      <c r="E5" s="20">
        <v>50.9</v>
      </c>
      <c r="F5" s="20">
        <v>48.5</v>
      </c>
      <c r="G5" s="21">
        <f t="shared" si="1"/>
        <v>51.5</v>
      </c>
    </row>
    <row r="6">
      <c r="A6" s="20" t="s">
        <v>136</v>
      </c>
      <c r="B6" s="20">
        <v>81.8</v>
      </c>
      <c r="C6" s="20">
        <v>26.1</v>
      </c>
      <c r="D6" s="20">
        <v>70.5</v>
      </c>
      <c r="E6" s="20">
        <v>41.4</v>
      </c>
      <c r="F6" s="20">
        <v>53.9</v>
      </c>
      <c r="G6" s="21">
        <f t="shared" si="1"/>
        <v>46.1</v>
      </c>
    </row>
    <row r="7">
      <c r="A7" s="20" t="s">
        <v>137</v>
      </c>
      <c r="B7" s="20">
        <v>79.3</v>
      </c>
      <c r="C7" s="20">
        <v>38.3</v>
      </c>
      <c r="D7" s="20">
        <v>57.9</v>
      </c>
      <c r="E7" s="20">
        <v>59.3</v>
      </c>
      <c r="F7" s="20">
        <v>35.8</v>
      </c>
      <c r="G7" s="21">
        <f t="shared" si="1"/>
        <v>64.2</v>
      </c>
    </row>
    <row r="8">
      <c r="A8" s="20" t="s">
        <v>138</v>
      </c>
      <c r="B8" s="20">
        <v>88.9</v>
      </c>
      <c r="C8" s="20">
        <v>30.1</v>
      </c>
      <c r="D8" s="20">
        <v>69.2</v>
      </c>
      <c r="E8" s="20">
        <v>49.4</v>
      </c>
      <c r="F8" s="20">
        <v>49.5</v>
      </c>
      <c r="G8" s="21">
        <f t="shared" si="1"/>
        <v>50.5</v>
      </c>
    </row>
    <row r="9">
      <c r="A9" s="20" t="s">
        <v>139</v>
      </c>
      <c r="B9" s="20">
        <v>89.3</v>
      </c>
      <c r="C9" s="20">
        <v>21.4</v>
      </c>
      <c r="D9" s="20">
        <v>78.1</v>
      </c>
      <c r="E9" s="20">
        <v>43.7</v>
      </c>
      <c r="F9" s="20">
        <v>55.5</v>
      </c>
      <c r="G9" s="21">
        <f t="shared" si="1"/>
        <v>44.5</v>
      </c>
    </row>
    <row r="10">
      <c r="A10" s="20" t="s">
        <v>225</v>
      </c>
      <c r="B10" s="20">
        <v>86.2</v>
      </c>
      <c r="C10" s="20">
        <v>32.9</v>
      </c>
      <c r="D10" s="20">
        <v>66.4</v>
      </c>
      <c r="E10" s="20">
        <v>44.6</v>
      </c>
      <c r="F10" s="20">
        <v>54.4</v>
      </c>
      <c r="G10" s="21">
        <f t="shared" si="1"/>
        <v>45.6</v>
      </c>
    </row>
    <row r="11">
      <c r="A11" s="20" t="s">
        <v>141</v>
      </c>
      <c r="B11" s="20">
        <v>76.5</v>
      </c>
      <c r="C11" s="20">
        <v>24.3</v>
      </c>
      <c r="D11" s="20">
        <v>69.3</v>
      </c>
      <c r="E11" s="20">
        <v>32.0</v>
      </c>
      <c r="F11" s="20">
        <v>61.5</v>
      </c>
      <c r="G11" s="21">
        <f t="shared" si="1"/>
        <v>38.5</v>
      </c>
    </row>
    <row r="12">
      <c r="A12" s="20" t="s">
        <v>142</v>
      </c>
      <c r="B12" s="20">
        <v>83.7</v>
      </c>
      <c r="C12" s="20">
        <v>20.5</v>
      </c>
      <c r="D12" s="20">
        <v>77.7</v>
      </c>
      <c r="E12" s="20">
        <v>26.4</v>
      </c>
      <c r="F12" s="20">
        <v>70.8</v>
      </c>
      <c r="G12" s="21">
        <f t="shared" si="1"/>
        <v>29.2</v>
      </c>
    </row>
    <row r="13">
      <c r="A13" s="20" t="s">
        <v>143</v>
      </c>
      <c r="B13" s="20">
        <v>90.4</v>
      </c>
      <c r="C13" s="20">
        <v>21.0</v>
      </c>
      <c r="D13" s="20">
        <v>78.3</v>
      </c>
      <c r="E13" s="20">
        <v>29.2</v>
      </c>
      <c r="F13" s="20">
        <v>69.2</v>
      </c>
      <c r="G13" s="21">
        <f t="shared" si="1"/>
        <v>30.8</v>
      </c>
    </row>
    <row r="14">
      <c r="A14" s="20" t="s">
        <v>144</v>
      </c>
      <c r="B14" s="20">
        <v>96.4</v>
      </c>
      <c r="C14" s="20">
        <v>14.9</v>
      </c>
      <c r="D14" s="20">
        <v>84.6</v>
      </c>
      <c r="E14" s="20">
        <v>20.0</v>
      </c>
      <c r="F14" s="20">
        <v>78.5</v>
      </c>
      <c r="G14" s="21">
        <f t="shared" si="1"/>
        <v>21.5</v>
      </c>
    </row>
    <row r="15">
      <c r="A15" s="20" t="s">
        <v>145</v>
      </c>
      <c r="B15" s="20">
        <v>89.8</v>
      </c>
      <c r="C15" s="20">
        <v>12.8</v>
      </c>
      <c r="D15" s="20">
        <v>85.2</v>
      </c>
      <c r="E15" s="20">
        <v>20.1</v>
      </c>
      <c r="F15" s="20">
        <v>76.9</v>
      </c>
      <c r="G15" s="21">
        <f t="shared" si="1"/>
        <v>23.1</v>
      </c>
    </row>
    <row r="16">
      <c r="A16" s="20" t="s">
        <v>146</v>
      </c>
      <c r="B16" s="20">
        <v>89.9</v>
      </c>
      <c r="C16" s="20">
        <v>27.7</v>
      </c>
      <c r="D16" s="20">
        <v>69.8</v>
      </c>
      <c r="E16" s="20">
        <v>38.4</v>
      </c>
      <c r="F16" s="20">
        <v>57.7</v>
      </c>
      <c r="G16" s="21">
        <f t="shared" si="1"/>
        <v>42.3</v>
      </c>
    </row>
    <row r="17">
      <c r="A17" s="20" t="s">
        <v>147</v>
      </c>
      <c r="B17" s="20">
        <v>91.2</v>
      </c>
      <c r="C17" s="20">
        <v>15.2</v>
      </c>
      <c r="D17" s="20">
        <v>83.9</v>
      </c>
      <c r="E17" s="20">
        <v>24.7</v>
      </c>
      <c r="F17" s="20">
        <v>72.3</v>
      </c>
      <c r="G17" s="21">
        <f t="shared" si="1"/>
        <v>27.7</v>
      </c>
    </row>
    <row r="18">
      <c r="A18" s="20" t="s">
        <v>148</v>
      </c>
      <c r="B18" s="20">
        <v>80.6</v>
      </c>
      <c r="C18" s="20">
        <v>28.8</v>
      </c>
      <c r="D18" s="20">
        <v>68.2</v>
      </c>
      <c r="E18" s="20">
        <v>34.8</v>
      </c>
      <c r="F18" s="20">
        <v>62.1</v>
      </c>
      <c r="G18" s="21">
        <f t="shared" si="1"/>
        <v>37.9</v>
      </c>
    </row>
    <row r="19">
      <c r="A19" s="20" t="s">
        <v>149</v>
      </c>
      <c r="B19" s="20">
        <v>94.5</v>
      </c>
      <c r="C19" s="20">
        <v>18.1</v>
      </c>
      <c r="D19" s="20">
        <v>81.4</v>
      </c>
      <c r="E19" s="20">
        <v>30.3</v>
      </c>
      <c r="F19" s="20">
        <v>68.0</v>
      </c>
      <c r="G19" s="21">
        <f t="shared" si="1"/>
        <v>32</v>
      </c>
    </row>
    <row r="20">
      <c r="A20" s="20" t="s">
        <v>150</v>
      </c>
      <c r="B20" s="20">
        <v>89.6</v>
      </c>
      <c r="C20" s="20">
        <v>28.1</v>
      </c>
      <c r="D20" s="20">
        <v>70.6</v>
      </c>
      <c r="E20" s="20">
        <v>36.4</v>
      </c>
      <c r="F20" s="20">
        <v>61.8</v>
      </c>
      <c r="G20" s="21">
        <f t="shared" si="1"/>
        <v>38.2</v>
      </c>
    </row>
    <row r="21">
      <c r="A21" s="20" t="s">
        <v>151</v>
      </c>
      <c r="B21" s="20">
        <v>73.8</v>
      </c>
      <c r="C21" s="20">
        <v>35.7</v>
      </c>
      <c r="D21" s="20">
        <v>62.7</v>
      </c>
      <c r="E21" s="20">
        <v>57.3</v>
      </c>
      <c r="F21" s="20">
        <v>39.7</v>
      </c>
      <c r="G21" s="21">
        <f t="shared" si="1"/>
        <v>60.3</v>
      </c>
    </row>
    <row r="22">
      <c r="A22" s="20" t="s">
        <v>152</v>
      </c>
      <c r="B22" s="20">
        <v>71.5</v>
      </c>
      <c r="C22" s="20">
        <v>34.5</v>
      </c>
      <c r="D22" s="20">
        <v>62.9</v>
      </c>
      <c r="E22" s="20">
        <v>48.9</v>
      </c>
      <c r="F22" s="20">
        <v>47.8</v>
      </c>
      <c r="G22" s="21">
        <f t="shared" si="1"/>
        <v>52.2</v>
      </c>
    </row>
    <row r="23">
      <c r="A23" s="20" t="s">
        <v>153</v>
      </c>
      <c r="B23" s="20">
        <v>91.1</v>
      </c>
      <c r="C23" s="20">
        <v>17.1</v>
      </c>
      <c r="D23" s="20">
        <v>80.5</v>
      </c>
      <c r="E23" s="20">
        <v>28.3</v>
      </c>
      <c r="F23" s="20">
        <v>68.8</v>
      </c>
      <c r="G23" s="21">
        <f t="shared" si="1"/>
        <v>31.2</v>
      </c>
    </row>
    <row r="24">
      <c r="A24" s="20" t="s">
        <v>154</v>
      </c>
      <c r="B24" s="20">
        <v>82.3</v>
      </c>
      <c r="C24" s="20">
        <v>33.7</v>
      </c>
      <c r="D24" s="20">
        <v>64.3</v>
      </c>
      <c r="E24" s="20">
        <v>46.8</v>
      </c>
      <c r="F24" s="20">
        <v>50.9</v>
      </c>
      <c r="G24" s="21">
        <f t="shared" si="1"/>
        <v>49.1</v>
      </c>
    </row>
    <row r="25">
      <c r="A25" s="20" t="s">
        <v>155</v>
      </c>
      <c r="B25" s="20">
        <v>93.8</v>
      </c>
      <c r="C25" s="20">
        <v>47.8</v>
      </c>
      <c r="D25" s="20">
        <v>50.8</v>
      </c>
      <c r="E25" s="20">
        <v>69.9</v>
      </c>
      <c r="F25" s="20">
        <v>28.2</v>
      </c>
      <c r="G25" s="21">
        <f t="shared" si="1"/>
        <v>71.8</v>
      </c>
    </row>
    <row r="26">
      <c r="A26" s="20" t="s">
        <v>156</v>
      </c>
      <c r="B26" s="20">
        <v>67.5</v>
      </c>
      <c r="C26" s="20">
        <v>56.6</v>
      </c>
      <c r="D26" s="20">
        <v>35.6</v>
      </c>
      <c r="E26" s="20">
        <v>64.9</v>
      </c>
      <c r="F26" s="20">
        <v>26.8</v>
      </c>
      <c r="G26" s="21">
        <f t="shared" si="1"/>
        <v>73.2</v>
      </c>
    </row>
    <row r="27">
      <c r="A27" s="20" t="s">
        <v>157</v>
      </c>
      <c r="B27" s="20">
        <v>85.6</v>
      </c>
      <c r="C27" s="20">
        <v>46.4</v>
      </c>
      <c r="D27" s="20">
        <v>51.4</v>
      </c>
      <c r="E27" s="20">
        <v>59.9</v>
      </c>
      <c r="F27" s="20">
        <v>37.1</v>
      </c>
      <c r="G27" s="21">
        <f t="shared" si="1"/>
        <v>62.9</v>
      </c>
    </row>
    <row r="28">
      <c r="A28" s="20" t="s">
        <v>158</v>
      </c>
      <c r="B28" s="20">
        <v>88.9</v>
      </c>
      <c r="C28" s="20">
        <v>37.2</v>
      </c>
      <c r="D28" s="20">
        <v>61.0</v>
      </c>
      <c r="E28" s="20">
        <v>49.9</v>
      </c>
      <c r="F28" s="20">
        <v>47.2</v>
      </c>
      <c r="G28" s="21">
        <f t="shared" si="1"/>
        <v>52.8</v>
      </c>
    </row>
    <row r="29">
      <c r="A29" s="20" t="s">
        <v>159</v>
      </c>
      <c r="B29" s="20">
        <v>73.3</v>
      </c>
      <c r="C29" s="20">
        <v>52.1</v>
      </c>
      <c r="D29" s="20">
        <v>44.2</v>
      </c>
      <c r="E29" s="20">
        <v>71.5</v>
      </c>
      <c r="F29" s="20">
        <v>24.8</v>
      </c>
      <c r="G29" s="21">
        <f t="shared" si="1"/>
        <v>75.2</v>
      </c>
    </row>
    <row r="30">
      <c r="A30" s="20" t="s">
        <v>160</v>
      </c>
      <c r="B30" s="20">
        <v>84.5</v>
      </c>
      <c r="C30" s="20">
        <v>42.4</v>
      </c>
      <c r="D30" s="20">
        <v>56.3</v>
      </c>
      <c r="E30" s="20">
        <v>61.2</v>
      </c>
      <c r="F30" s="20">
        <v>36.3</v>
      </c>
      <c r="G30" s="21">
        <f t="shared" si="1"/>
        <v>63.7</v>
      </c>
    </row>
    <row r="31">
      <c r="A31" s="20" t="s">
        <v>161</v>
      </c>
      <c r="B31" s="20">
        <v>92.2</v>
      </c>
      <c r="C31" s="20">
        <v>39.6</v>
      </c>
      <c r="D31" s="20">
        <v>59.0</v>
      </c>
      <c r="E31" s="20">
        <v>54.5</v>
      </c>
      <c r="F31" s="20">
        <v>42.5</v>
      </c>
      <c r="G31" s="21">
        <f t="shared" si="1"/>
        <v>57.5</v>
      </c>
    </row>
    <row r="32">
      <c r="A32" s="20" t="s">
        <v>162</v>
      </c>
      <c r="B32" s="20">
        <v>78.6</v>
      </c>
      <c r="C32" s="20">
        <v>65.1</v>
      </c>
      <c r="D32" s="20">
        <v>31.7</v>
      </c>
      <c r="E32" s="20">
        <v>78.3</v>
      </c>
      <c r="F32" s="20">
        <v>18.4</v>
      </c>
      <c r="G32" s="21">
        <f t="shared" si="1"/>
        <v>81.6</v>
      </c>
    </row>
    <row r="33">
      <c r="A33" s="20" t="s">
        <v>163</v>
      </c>
      <c r="B33" s="20">
        <v>80.8</v>
      </c>
      <c r="C33" s="20">
        <v>51.3</v>
      </c>
      <c r="D33" s="20">
        <v>47.2</v>
      </c>
      <c r="E33" s="20">
        <v>65.8</v>
      </c>
      <c r="F33" s="20">
        <v>32.0</v>
      </c>
      <c r="G33" s="21">
        <f t="shared" si="1"/>
        <v>68</v>
      </c>
    </row>
    <row r="34">
      <c r="A34" s="20" t="s">
        <v>164</v>
      </c>
      <c r="B34" s="20">
        <v>66.9</v>
      </c>
      <c r="C34" s="20">
        <v>58.6</v>
      </c>
      <c r="D34" s="20">
        <v>40.4</v>
      </c>
      <c r="E34" s="20">
        <v>66.4</v>
      </c>
      <c r="F34" s="20">
        <v>32.5</v>
      </c>
      <c r="G34" s="21">
        <f t="shared" si="1"/>
        <v>67.5</v>
      </c>
    </row>
    <row r="35">
      <c r="A35" s="20" t="s">
        <v>165</v>
      </c>
      <c r="B35" s="20">
        <v>73.1</v>
      </c>
      <c r="C35" s="20">
        <v>55.7</v>
      </c>
      <c r="D35" s="20">
        <v>43.0</v>
      </c>
      <c r="E35" s="20">
        <v>68.9</v>
      </c>
      <c r="F35" s="20">
        <v>29.6</v>
      </c>
      <c r="G35" s="21">
        <f t="shared" si="1"/>
        <v>70.4</v>
      </c>
    </row>
    <row r="36">
      <c r="A36" s="20" t="s">
        <v>166</v>
      </c>
      <c r="B36" s="20">
        <v>69.7</v>
      </c>
      <c r="C36" s="20">
        <v>53.9</v>
      </c>
      <c r="D36" s="20">
        <v>40.7</v>
      </c>
      <c r="E36" s="20">
        <v>62.2</v>
      </c>
      <c r="F36" s="20">
        <v>30.8</v>
      </c>
      <c r="G36" s="21">
        <f t="shared" si="1"/>
        <v>69.2</v>
      </c>
    </row>
    <row r="37">
      <c r="A37" s="20" t="s">
        <v>167</v>
      </c>
      <c r="B37" s="20">
        <v>69.8</v>
      </c>
      <c r="C37" s="20">
        <v>33.5</v>
      </c>
      <c r="D37" s="20">
        <v>62.6</v>
      </c>
      <c r="E37" s="20">
        <v>43.5</v>
      </c>
      <c r="F37" s="20">
        <v>52.6</v>
      </c>
      <c r="G37" s="21">
        <f t="shared" si="1"/>
        <v>47.4</v>
      </c>
    </row>
    <row r="38">
      <c r="A38" s="20" t="s">
        <v>168</v>
      </c>
      <c r="B38" s="20">
        <v>86.6</v>
      </c>
      <c r="C38" s="20">
        <v>26.4</v>
      </c>
      <c r="D38" s="20">
        <v>71.8</v>
      </c>
      <c r="E38" s="20">
        <v>37.7</v>
      </c>
      <c r="F38" s="20">
        <v>59.6</v>
      </c>
      <c r="G38" s="21">
        <f t="shared" si="1"/>
        <v>40.4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4" width="15.88"/>
    <col customWidth="1" min="5" max="5" width="6.5"/>
  </cols>
  <sheetData>
    <row r="1">
      <c r="A1" s="23" t="s">
        <v>120</v>
      </c>
      <c r="B1" s="23" t="s">
        <v>276</v>
      </c>
      <c r="C1" s="23" t="s">
        <v>277</v>
      </c>
      <c r="D1" s="23" t="s">
        <v>278</v>
      </c>
      <c r="E1" s="23" t="s">
        <v>232</v>
      </c>
    </row>
    <row r="2">
      <c r="A2" s="20" t="s">
        <v>132</v>
      </c>
      <c r="B2" s="20">
        <v>4.5</v>
      </c>
      <c r="C2" s="20">
        <v>90.0</v>
      </c>
      <c r="D2" s="20">
        <v>4.9</v>
      </c>
      <c r="E2" s="20">
        <v>13453.0</v>
      </c>
      <c r="F2" s="21">
        <f t="shared" ref="F2:F38" si="1">100 - B2</f>
        <v>95.5</v>
      </c>
    </row>
    <row r="3">
      <c r="A3" s="20" t="s">
        <v>133</v>
      </c>
      <c r="B3" s="20">
        <v>6.2</v>
      </c>
      <c r="C3" s="20">
        <v>89.4</v>
      </c>
      <c r="D3" s="20">
        <v>4.1</v>
      </c>
      <c r="E3" s="20">
        <v>19865.0</v>
      </c>
      <c r="F3" s="21">
        <f t="shared" si="1"/>
        <v>93.8</v>
      </c>
    </row>
    <row r="4">
      <c r="A4" s="20" t="s">
        <v>134</v>
      </c>
      <c r="B4" s="20">
        <v>4.4</v>
      </c>
      <c r="C4" s="20">
        <v>90.1</v>
      </c>
      <c r="D4" s="20">
        <v>5.5</v>
      </c>
      <c r="E4" s="20">
        <v>12454.0</v>
      </c>
      <c r="F4" s="21">
        <f t="shared" si="1"/>
        <v>95.6</v>
      </c>
    </row>
    <row r="5">
      <c r="A5" s="20" t="s">
        <v>135</v>
      </c>
      <c r="B5" s="20">
        <v>6.0</v>
      </c>
      <c r="C5" s="20">
        <v>88.6</v>
      </c>
      <c r="D5" s="20">
        <v>5.3</v>
      </c>
      <c r="E5" s="20">
        <v>7624.0</v>
      </c>
      <c r="F5" s="21">
        <f t="shared" si="1"/>
        <v>94</v>
      </c>
    </row>
    <row r="6">
      <c r="A6" s="20" t="s">
        <v>136</v>
      </c>
      <c r="B6" s="20">
        <v>7.1</v>
      </c>
      <c r="C6" s="20">
        <v>88.5</v>
      </c>
      <c r="D6" s="20">
        <v>4.3</v>
      </c>
      <c r="E6" s="20">
        <v>5707.0</v>
      </c>
      <c r="F6" s="21">
        <f t="shared" si="1"/>
        <v>92.9</v>
      </c>
    </row>
    <row r="7">
      <c r="A7" s="20" t="s">
        <v>137</v>
      </c>
      <c r="B7" s="20">
        <v>9.8</v>
      </c>
      <c r="C7" s="20">
        <v>86.6</v>
      </c>
      <c r="D7" s="20">
        <v>3.5</v>
      </c>
      <c r="E7" s="20">
        <v>11214.0</v>
      </c>
      <c r="F7" s="21">
        <f t="shared" si="1"/>
        <v>90.2</v>
      </c>
    </row>
    <row r="8">
      <c r="A8" s="20" t="s">
        <v>138</v>
      </c>
      <c r="B8" s="20">
        <v>8.7</v>
      </c>
      <c r="C8" s="20">
        <v>86.7</v>
      </c>
      <c r="D8" s="20">
        <v>4.6</v>
      </c>
      <c r="E8" s="20">
        <v>5355.0</v>
      </c>
      <c r="F8" s="21">
        <f t="shared" si="1"/>
        <v>91.3</v>
      </c>
    </row>
    <row r="9">
      <c r="A9" s="20" t="s">
        <v>139</v>
      </c>
      <c r="B9" s="20">
        <v>6.7</v>
      </c>
      <c r="C9" s="20">
        <v>87.9</v>
      </c>
      <c r="D9" s="20">
        <v>5.3</v>
      </c>
      <c r="E9" s="20">
        <v>8946.0</v>
      </c>
      <c r="F9" s="21">
        <f t="shared" si="1"/>
        <v>93.3</v>
      </c>
    </row>
    <row r="10">
      <c r="A10" s="20" t="s">
        <v>225</v>
      </c>
      <c r="B10" s="20">
        <v>8.8</v>
      </c>
      <c r="C10" s="20">
        <v>86.9</v>
      </c>
      <c r="D10" s="20">
        <v>4.2</v>
      </c>
      <c r="E10" s="20">
        <v>3850.0</v>
      </c>
      <c r="F10" s="21">
        <f t="shared" si="1"/>
        <v>91.2</v>
      </c>
    </row>
    <row r="11">
      <c r="A11" s="20" t="s">
        <v>141</v>
      </c>
      <c r="B11" s="20">
        <v>4.0</v>
      </c>
      <c r="C11" s="20">
        <v>89.5</v>
      </c>
      <c r="D11" s="20">
        <v>6.3</v>
      </c>
      <c r="E11" s="20">
        <v>3802.0</v>
      </c>
      <c r="F11" s="21">
        <f t="shared" si="1"/>
        <v>96</v>
      </c>
    </row>
    <row r="12">
      <c r="A12" s="20" t="s">
        <v>142</v>
      </c>
      <c r="B12" s="20">
        <v>4.6</v>
      </c>
      <c r="C12" s="20">
        <v>90.6</v>
      </c>
      <c r="D12" s="20">
        <v>4.8</v>
      </c>
      <c r="E12" s="20">
        <v>3624.0</v>
      </c>
      <c r="F12" s="21">
        <f t="shared" si="1"/>
        <v>95.4</v>
      </c>
    </row>
    <row r="13">
      <c r="A13" s="20" t="s">
        <v>143</v>
      </c>
      <c r="B13" s="20">
        <v>7.2</v>
      </c>
      <c r="C13" s="20">
        <v>87.6</v>
      </c>
      <c r="D13" s="20">
        <v>5.2</v>
      </c>
      <c r="E13" s="20">
        <v>18758.0</v>
      </c>
      <c r="F13" s="21">
        <f t="shared" si="1"/>
        <v>92.8</v>
      </c>
    </row>
    <row r="14">
      <c r="A14" s="20" t="s">
        <v>144</v>
      </c>
      <c r="B14" s="20">
        <v>7.3</v>
      </c>
      <c r="C14" s="20">
        <v>89.0</v>
      </c>
      <c r="D14" s="20">
        <v>3.7</v>
      </c>
      <c r="E14" s="20">
        <v>24400.0</v>
      </c>
      <c r="F14" s="21">
        <f t="shared" si="1"/>
        <v>92.7</v>
      </c>
    </row>
    <row r="15">
      <c r="A15" s="20" t="s">
        <v>145</v>
      </c>
      <c r="B15" s="20">
        <v>5.0</v>
      </c>
      <c r="C15" s="20">
        <v>90.3</v>
      </c>
      <c r="D15" s="20">
        <v>4.6</v>
      </c>
      <c r="E15" s="20">
        <v>3107.0</v>
      </c>
      <c r="F15" s="21">
        <f t="shared" si="1"/>
        <v>95</v>
      </c>
    </row>
    <row r="16">
      <c r="A16" s="20" t="s">
        <v>146</v>
      </c>
      <c r="B16" s="20">
        <v>8.5</v>
      </c>
      <c r="C16" s="20">
        <v>86.8</v>
      </c>
      <c r="D16" s="20">
        <v>4.6</v>
      </c>
      <c r="E16" s="20">
        <v>24582.0</v>
      </c>
      <c r="F16" s="21">
        <f t="shared" si="1"/>
        <v>91.5</v>
      </c>
    </row>
    <row r="17">
      <c r="A17" s="20" t="s">
        <v>147</v>
      </c>
      <c r="B17" s="20">
        <v>5.2</v>
      </c>
      <c r="C17" s="20">
        <v>89.2</v>
      </c>
      <c r="D17" s="20">
        <v>5.6</v>
      </c>
      <c r="E17" s="20">
        <v>5336.0</v>
      </c>
      <c r="F17" s="21">
        <f t="shared" si="1"/>
        <v>94.8</v>
      </c>
    </row>
    <row r="18">
      <c r="A18" s="20" t="s">
        <v>148</v>
      </c>
      <c r="B18" s="20">
        <v>8.3</v>
      </c>
      <c r="C18" s="20">
        <v>87.3</v>
      </c>
      <c r="D18" s="20">
        <v>4.2</v>
      </c>
      <c r="E18" s="20">
        <v>5882.0</v>
      </c>
      <c r="F18" s="21">
        <f t="shared" si="1"/>
        <v>91.7</v>
      </c>
    </row>
    <row r="19">
      <c r="A19" s="20" t="s">
        <v>149</v>
      </c>
      <c r="B19" s="20">
        <v>10.3</v>
      </c>
      <c r="C19" s="20">
        <v>83.9</v>
      </c>
      <c r="D19" s="20">
        <v>5.7</v>
      </c>
      <c r="E19" s="20">
        <v>6686.0</v>
      </c>
      <c r="F19" s="21">
        <f t="shared" si="1"/>
        <v>89.7</v>
      </c>
    </row>
    <row r="20">
      <c r="A20" s="20" t="s">
        <v>150</v>
      </c>
      <c r="B20" s="20">
        <v>7.2</v>
      </c>
      <c r="C20" s="20">
        <v>84.1</v>
      </c>
      <c r="D20" s="20">
        <v>8.0</v>
      </c>
      <c r="E20" s="20">
        <v>12345.0</v>
      </c>
      <c r="F20" s="21">
        <f t="shared" si="1"/>
        <v>92.8</v>
      </c>
    </row>
    <row r="21">
      <c r="A21" s="20" t="s">
        <v>151</v>
      </c>
      <c r="B21" s="20">
        <v>11.5</v>
      </c>
      <c r="C21" s="20">
        <v>83.2</v>
      </c>
      <c r="D21" s="20">
        <v>5.2</v>
      </c>
      <c r="E21" s="20">
        <v>8035.0</v>
      </c>
      <c r="F21" s="21">
        <f t="shared" si="1"/>
        <v>88.5</v>
      </c>
    </row>
    <row r="22">
      <c r="A22" s="20" t="s">
        <v>152</v>
      </c>
      <c r="B22" s="20">
        <v>11.4</v>
      </c>
      <c r="C22" s="20">
        <v>82.9</v>
      </c>
      <c r="D22" s="20">
        <v>5.5</v>
      </c>
      <c r="E22" s="20">
        <v>6416.0</v>
      </c>
      <c r="F22" s="21">
        <f t="shared" si="1"/>
        <v>88.6</v>
      </c>
    </row>
    <row r="23">
      <c r="A23" s="20" t="s">
        <v>153</v>
      </c>
      <c r="B23" s="20">
        <v>9.6</v>
      </c>
      <c r="C23" s="20">
        <v>85.9</v>
      </c>
      <c r="D23" s="20">
        <v>4.5</v>
      </c>
      <c r="E23" s="20">
        <v>7279.0</v>
      </c>
      <c r="F23" s="21">
        <f t="shared" si="1"/>
        <v>90.4</v>
      </c>
    </row>
    <row r="24">
      <c r="A24" s="20" t="s">
        <v>154</v>
      </c>
      <c r="B24" s="20">
        <v>8.0</v>
      </c>
      <c r="C24" s="20">
        <v>87.4</v>
      </c>
      <c r="D24" s="20">
        <v>4.5</v>
      </c>
      <c r="E24" s="20">
        <v>5049.0</v>
      </c>
      <c r="F24" s="21">
        <f t="shared" si="1"/>
        <v>92</v>
      </c>
    </row>
    <row r="25">
      <c r="A25" s="20" t="s">
        <v>155</v>
      </c>
      <c r="B25" s="20">
        <v>8.5</v>
      </c>
      <c r="C25" s="20">
        <v>83.9</v>
      </c>
      <c r="D25" s="20">
        <v>7.5</v>
      </c>
      <c r="E25" s="20">
        <v>2085.0</v>
      </c>
      <c r="F25" s="21">
        <f t="shared" si="1"/>
        <v>91.5</v>
      </c>
    </row>
    <row r="26">
      <c r="A26" s="20" t="s">
        <v>156</v>
      </c>
      <c r="B26" s="20">
        <v>13.1</v>
      </c>
      <c r="C26" s="20">
        <v>80.2</v>
      </c>
      <c r="D26" s="20">
        <v>6.3</v>
      </c>
      <c r="E26" s="20">
        <v>8034.0</v>
      </c>
      <c r="F26" s="21">
        <f t="shared" si="1"/>
        <v>86.9</v>
      </c>
    </row>
    <row r="27">
      <c r="A27" s="20" t="s">
        <v>157</v>
      </c>
      <c r="B27" s="20">
        <v>10.8</v>
      </c>
      <c r="C27" s="20">
        <v>83.0</v>
      </c>
      <c r="D27" s="20">
        <v>5.9</v>
      </c>
      <c r="E27" s="20">
        <v>7517.0</v>
      </c>
      <c r="F27" s="21">
        <f t="shared" si="1"/>
        <v>89.2</v>
      </c>
    </row>
    <row r="28">
      <c r="A28" s="20" t="s">
        <v>158</v>
      </c>
      <c r="B28" s="20">
        <v>9.9</v>
      </c>
      <c r="C28" s="20">
        <v>84.1</v>
      </c>
      <c r="D28" s="20">
        <v>5.9</v>
      </c>
      <c r="E28" s="20">
        <v>15464.0</v>
      </c>
      <c r="F28" s="21">
        <f t="shared" si="1"/>
        <v>90.1</v>
      </c>
    </row>
    <row r="29">
      <c r="A29" s="20" t="s">
        <v>159</v>
      </c>
      <c r="B29" s="20">
        <v>9.2</v>
      </c>
      <c r="C29" s="20">
        <v>83.7</v>
      </c>
      <c r="D29" s="20">
        <v>6.9</v>
      </c>
      <c r="E29" s="20">
        <v>9631.0</v>
      </c>
      <c r="F29" s="21">
        <f t="shared" si="1"/>
        <v>90.8</v>
      </c>
    </row>
    <row r="30">
      <c r="A30" s="20" t="s">
        <v>160</v>
      </c>
      <c r="B30" s="20">
        <v>12.6</v>
      </c>
      <c r="C30" s="20">
        <v>82.5</v>
      </c>
      <c r="D30" s="20">
        <v>4.8</v>
      </c>
      <c r="E30" s="20">
        <v>3454.0</v>
      </c>
      <c r="F30" s="21">
        <f t="shared" si="1"/>
        <v>87.4</v>
      </c>
    </row>
    <row r="31">
      <c r="A31" s="20" t="s">
        <v>161</v>
      </c>
      <c r="B31" s="20">
        <v>12.8</v>
      </c>
      <c r="C31" s="20">
        <v>81.3</v>
      </c>
      <c r="D31" s="20">
        <v>5.9</v>
      </c>
      <c r="E31" s="20">
        <v>3529.0</v>
      </c>
      <c r="F31" s="21">
        <f t="shared" si="1"/>
        <v>87.2</v>
      </c>
    </row>
    <row r="32">
      <c r="A32" s="20" t="s">
        <v>162</v>
      </c>
      <c r="B32" s="20">
        <v>9.2</v>
      </c>
      <c r="C32" s="20">
        <v>80.8</v>
      </c>
      <c r="D32" s="20">
        <v>8.7</v>
      </c>
      <c r="E32" s="20">
        <v>6154.0</v>
      </c>
      <c r="F32" s="21">
        <f t="shared" si="1"/>
        <v>90.8</v>
      </c>
    </row>
    <row r="33">
      <c r="A33" s="20" t="s">
        <v>163</v>
      </c>
      <c r="B33" s="20">
        <v>12.2</v>
      </c>
      <c r="C33" s="20">
        <v>79.1</v>
      </c>
      <c r="D33" s="20">
        <v>7.8</v>
      </c>
      <c r="E33" s="20">
        <v>4837.0</v>
      </c>
      <c r="F33" s="21">
        <f t="shared" si="1"/>
        <v>87.8</v>
      </c>
    </row>
    <row r="34">
      <c r="A34" s="20" t="s">
        <v>164</v>
      </c>
      <c r="B34" s="20">
        <v>12.1</v>
      </c>
      <c r="C34" s="20">
        <v>80.5</v>
      </c>
      <c r="D34" s="20">
        <v>6.5</v>
      </c>
      <c r="E34" s="20">
        <v>3469.0</v>
      </c>
      <c r="F34" s="21">
        <f t="shared" si="1"/>
        <v>87.9</v>
      </c>
    </row>
    <row r="35">
      <c r="A35" s="20" t="s">
        <v>165</v>
      </c>
      <c r="B35" s="20">
        <v>12.8</v>
      </c>
      <c r="C35" s="20">
        <v>79.7</v>
      </c>
      <c r="D35" s="20">
        <v>6.5</v>
      </c>
      <c r="E35" s="20">
        <v>2282.0</v>
      </c>
      <c r="F35" s="21">
        <f t="shared" si="1"/>
        <v>87.2</v>
      </c>
    </row>
    <row r="36">
      <c r="A36" s="20" t="s">
        <v>166</v>
      </c>
      <c r="B36" s="20">
        <v>10.8</v>
      </c>
      <c r="C36" s="20">
        <v>81.2</v>
      </c>
      <c r="D36" s="20">
        <v>7.3</v>
      </c>
      <c r="E36" s="20">
        <v>4844.0</v>
      </c>
      <c r="F36" s="21">
        <f t="shared" si="1"/>
        <v>89.2</v>
      </c>
    </row>
    <row r="37">
      <c r="A37" s="20" t="s">
        <v>167</v>
      </c>
      <c r="B37" s="20">
        <v>11.9</v>
      </c>
      <c r="C37" s="20">
        <v>79.5</v>
      </c>
      <c r="D37" s="20">
        <v>7.7</v>
      </c>
      <c r="E37" s="20">
        <v>1528.0</v>
      </c>
      <c r="F37" s="21">
        <f t="shared" si="1"/>
        <v>88.1</v>
      </c>
    </row>
    <row r="38">
      <c r="A38" s="20" t="s">
        <v>168</v>
      </c>
      <c r="B38" s="20">
        <v>7.7</v>
      </c>
      <c r="C38" s="20">
        <v>87.0</v>
      </c>
      <c r="D38" s="20">
        <v>5.0</v>
      </c>
      <c r="E38" s="20">
        <v>299676.0</v>
      </c>
      <c r="F38" s="21">
        <f t="shared" si="1"/>
        <v>92.3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9.5"/>
    <col customWidth="1" min="3" max="4" width="18.75"/>
    <col customWidth="1" min="5" max="5" width="18.13"/>
    <col customWidth="1" min="6" max="6" width="6.5"/>
  </cols>
  <sheetData>
    <row r="1">
      <c r="A1" s="23" t="s">
        <v>120</v>
      </c>
      <c r="B1" s="23" t="s">
        <v>279</v>
      </c>
      <c r="C1" s="23" t="s">
        <v>280</v>
      </c>
      <c r="D1" s="23" t="s">
        <v>281</v>
      </c>
      <c r="E1" s="23" t="s">
        <v>282</v>
      </c>
      <c r="F1" s="23" t="s">
        <v>232</v>
      </c>
    </row>
    <row r="2">
      <c r="A2" s="20" t="s">
        <v>132</v>
      </c>
      <c r="B2" s="20">
        <v>4.8</v>
      </c>
      <c r="C2" s="20">
        <v>27.2</v>
      </c>
      <c r="D2" s="20">
        <v>64.5</v>
      </c>
      <c r="E2" s="20">
        <v>3.6</v>
      </c>
      <c r="F2" s="20">
        <v>12868.0</v>
      </c>
    </row>
    <row r="3">
      <c r="A3" s="20" t="s">
        <v>133</v>
      </c>
      <c r="B3" s="20">
        <v>3.3</v>
      </c>
      <c r="C3" s="20">
        <v>22.0</v>
      </c>
      <c r="D3" s="20">
        <v>67.8</v>
      </c>
      <c r="E3" s="20">
        <v>6.9</v>
      </c>
      <c r="F3" s="20">
        <v>18211.0</v>
      </c>
    </row>
    <row r="4">
      <c r="A4" s="20" t="s">
        <v>134</v>
      </c>
      <c r="B4" s="20">
        <v>6.4</v>
      </c>
      <c r="C4" s="20">
        <v>27.8</v>
      </c>
      <c r="D4" s="20">
        <v>61.5</v>
      </c>
      <c r="E4" s="20">
        <v>4.3</v>
      </c>
      <c r="F4" s="20">
        <v>12092.0</v>
      </c>
    </row>
    <row r="5">
      <c r="A5" s="20" t="s">
        <v>135</v>
      </c>
      <c r="B5" s="20">
        <v>5.5</v>
      </c>
      <c r="C5" s="20">
        <v>29.3</v>
      </c>
      <c r="D5" s="20">
        <v>60.9</v>
      </c>
      <c r="E5" s="20">
        <v>4.3</v>
      </c>
      <c r="F5" s="20">
        <v>7368.0</v>
      </c>
    </row>
    <row r="6">
      <c r="A6" s="20" t="s">
        <v>136</v>
      </c>
      <c r="B6" s="20">
        <v>3.6</v>
      </c>
      <c r="C6" s="20">
        <v>26.9</v>
      </c>
      <c r="D6" s="20">
        <v>67.3</v>
      </c>
      <c r="E6" s="20">
        <v>2.2</v>
      </c>
      <c r="F6" s="20">
        <v>5408.0</v>
      </c>
    </row>
    <row r="7">
      <c r="A7" s="20" t="s">
        <v>137</v>
      </c>
      <c r="B7" s="20">
        <v>5.0</v>
      </c>
      <c r="C7" s="20">
        <v>28.7</v>
      </c>
      <c r="D7" s="20">
        <v>63.8</v>
      </c>
      <c r="E7" s="20">
        <v>2.6</v>
      </c>
      <c r="F7" s="20">
        <v>10814.0</v>
      </c>
    </row>
    <row r="8">
      <c r="A8" s="20" t="s">
        <v>138</v>
      </c>
      <c r="B8" s="20">
        <v>5.7</v>
      </c>
      <c r="C8" s="20">
        <v>28.8</v>
      </c>
      <c r="D8" s="20">
        <v>61.4</v>
      </c>
      <c r="E8" s="20">
        <v>4.1</v>
      </c>
      <c r="F8" s="20">
        <v>5269.0</v>
      </c>
    </row>
    <row r="9">
      <c r="A9" s="20" t="s">
        <v>139</v>
      </c>
      <c r="B9" s="20">
        <v>5.1</v>
      </c>
      <c r="C9" s="20">
        <v>25.5</v>
      </c>
      <c r="D9" s="20">
        <v>65.8</v>
      </c>
      <c r="E9" s="20">
        <v>3.6</v>
      </c>
      <c r="F9" s="20">
        <v>8776.0</v>
      </c>
    </row>
    <row r="10">
      <c r="A10" s="20" t="s">
        <v>225</v>
      </c>
      <c r="B10" s="20">
        <v>8.0</v>
      </c>
      <c r="C10" s="20">
        <v>33.1</v>
      </c>
      <c r="D10" s="20">
        <v>55.9</v>
      </c>
      <c r="E10" s="20">
        <v>3.0</v>
      </c>
      <c r="F10" s="20">
        <v>3787.0</v>
      </c>
    </row>
    <row r="11">
      <c r="A11" s="20" t="s">
        <v>141</v>
      </c>
      <c r="B11" s="20">
        <v>6.4</v>
      </c>
      <c r="C11" s="20">
        <v>27.9</v>
      </c>
      <c r="D11" s="20">
        <v>62.5</v>
      </c>
      <c r="E11" s="20">
        <v>3.2</v>
      </c>
      <c r="F11" s="20">
        <v>3755.0</v>
      </c>
    </row>
    <row r="12">
      <c r="A12" s="20" t="s">
        <v>142</v>
      </c>
      <c r="B12" s="20">
        <v>6.6</v>
      </c>
      <c r="C12" s="20">
        <v>32.6</v>
      </c>
      <c r="D12" s="20">
        <v>58.2</v>
      </c>
      <c r="E12" s="20">
        <v>2.6</v>
      </c>
      <c r="F12" s="20">
        <v>3573.0</v>
      </c>
    </row>
    <row r="13">
      <c r="A13" s="20" t="s">
        <v>143</v>
      </c>
      <c r="B13" s="20">
        <v>6.7</v>
      </c>
      <c r="C13" s="20">
        <v>28.6</v>
      </c>
      <c r="D13" s="20">
        <v>60.9</v>
      </c>
      <c r="E13" s="20">
        <v>3.8</v>
      </c>
      <c r="F13" s="20">
        <v>18513.0</v>
      </c>
    </row>
    <row r="14">
      <c r="A14" s="20" t="s">
        <v>144</v>
      </c>
      <c r="B14" s="20">
        <v>7.1</v>
      </c>
      <c r="C14" s="20">
        <v>30.8</v>
      </c>
      <c r="D14" s="20">
        <v>59.3</v>
      </c>
      <c r="E14" s="20">
        <v>2.8</v>
      </c>
      <c r="F14" s="20">
        <v>24304.0</v>
      </c>
    </row>
    <row r="15">
      <c r="A15" s="20" t="s">
        <v>145</v>
      </c>
      <c r="B15" s="20">
        <v>8.2</v>
      </c>
      <c r="C15" s="20">
        <v>32.0</v>
      </c>
      <c r="D15" s="20">
        <v>58.0</v>
      </c>
      <c r="E15" s="20">
        <v>1.8</v>
      </c>
      <c r="F15" s="20">
        <v>3090.0</v>
      </c>
    </row>
    <row r="16">
      <c r="A16" s="20" t="s">
        <v>146</v>
      </c>
      <c r="B16" s="20">
        <v>6.6</v>
      </c>
      <c r="C16" s="20">
        <v>29.3</v>
      </c>
      <c r="D16" s="20">
        <v>61.3</v>
      </c>
      <c r="E16" s="20">
        <v>2.8</v>
      </c>
      <c r="F16" s="20">
        <v>24267.0</v>
      </c>
    </row>
    <row r="17">
      <c r="A17" s="20" t="s">
        <v>147</v>
      </c>
      <c r="B17" s="20">
        <v>8.1</v>
      </c>
      <c r="C17" s="20">
        <v>28.8</v>
      </c>
      <c r="D17" s="20">
        <v>59.7</v>
      </c>
      <c r="E17" s="20">
        <v>3.5</v>
      </c>
      <c r="F17" s="20">
        <v>5007.0</v>
      </c>
    </row>
    <row r="18">
      <c r="A18" s="20" t="s">
        <v>148</v>
      </c>
      <c r="B18" s="20">
        <v>5.0</v>
      </c>
      <c r="C18" s="20">
        <v>26.1</v>
      </c>
      <c r="D18" s="20">
        <v>66.7</v>
      </c>
      <c r="E18" s="20">
        <v>2.2</v>
      </c>
      <c r="F18" s="20">
        <v>5820.0</v>
      </c>
    </row>
    <row r="19">
      <c r="A19" s="20" t="s">
        <v>149</v>
      </c>
      <c r="B19" s="20">
        <v>6.5</v>
      </c>
      <c r="C19" s="20">
        <v>26.5</v>
      </c>
      <c r="D19" s="20">
        <v>63.3</v>
      </c>
      <c r="E19" s="20">
        <v>3.7</v>
      </c>
      <c r="F19" s="20">
        <v>6548.0</v>
      </c>
    </row>
    <row r="20">
      <c r="A20" s="20" t="s">
        <v>150</v>
      </c>
      <c r="B20" s="20">
        <v>8.6</v>
      </c>
      <c r="C20" s="20">
        <v>37.2</v>
      </c>
      <c r="D20" s="20">
        <v>52.4</v>
      </c>
      <c r="E20" s="20">
        <v>1.7</v>
      </c>
      <c r="F20" s="20">
        <v>11208.0</v>
      </c>
    </row>
    <row r="21">
      <c r="A21" s="20" t="s">
        <v>151</v>
      </c>
      <c r="B21" s="20">
        <v>7.8</v>
      </c>
      <c r="C21" s="20">
        <v>38.6</v>
      </c>
      <c r="D21" s="20">
        <v>52.0</v>
      </c>
      <c r="E21" s="20">
        <v>1.5</v>
      </c>
      <c r="F21" s="20">
        <v>7588.0</v>
      </c>
    </row>
    <row r="22">
      <c r="A22" s="20" t="s">
        <v>152</v>
      </c>
      <c r="B22" s="20">
        <v>7.3</v>
      </c>
      <c r="C22" s="20">
        <v>32.4</v>
      </c>
      <c r="D22" s="20">
        <v>57.3</v>
      </c>
      <c r="E22" s="20">
        <v>3.0</v>
      </c>
      <c r="F22" s="20">
        <v>5859.0</v>
      </c>
    </row>
    <row r="23">
      <c r="A23" s="20" t="s">
        <v>153</v>
      </c>
      <c r="B23" s="20">
        <v>8.8</v>
      </c>
      <c r="C23" s="20">
        <v>35.4</v>
      </c>
      <c r="D23" s="20">
        <v>53.5</v>
      </c>
      <c r="E23" s="20">
        <v>2.3</v>
      </c>
      <c r="F23" s="20">
        <v>7153.0</v>
      </c>
    </row>
    <row r="24">
      <c r="A24" s="20" t="s">
        <v>154</v>
      </c>
      <c r="B24" s="20">
        <v>7.6</v>
      </c>
      <c r="C24" s="20">
        <v>33.1</v>
      </c>
      <c r="D24" s="20">
        <v>57.7</v>
      </c>
      <c r="E24" s="20">
        <v>1.6</v>
      </c>
      <c r="F24" s="20">
        <v>4951.0</v>
      </c>
    </row>
    <row r="25">
      <c r="A25" s="20" t="s">
        <v>155</v>
      </c>
      <c r="B25" s="20">
        <v>5.5</v>
      </c>
      <c r="C25" s="20">
        <v>32.3</v>
      </c>
      <c r="D25" s="20">
        <v>59.7</v>
      </c>
      <c r="E25" s="20">
        <v>2.5</v>
      </c>
      <c r="F25" s="20">
        <v>2055.0</v>
      </c>
    </row>
    <row r="26">
      <c r="A26" s="20" t="s">
        <v>156</v>
      </c>
      <c r="B26" s="20">
        <v>6.5</v>
      </c>
      <c r="C26" s="20">
        <v>34.5</v>
      </c>
      <c r="D26" s="20">
        <v>56.4</v>
      </c>
      <c r="E26" s="20">
        <v>2.6</v>
      </c>
      <c r="F26" s="20">
        <v>7439.0</v>
      </c>
    </row>
    <row r="27">
      <c r="A27" s="20" t="s">
        <v>157</v>
      </c>
      <c r="B27" s="20">
        <v>8.5</v>
      </c>
      <c r="C27" s="20">
        <v>34.6</v>
      </c>
      <c r="D27" s="20">
        <v>54.4</v>
      </c>
      <c r="E27" s="20">
        <v>2.5</v>
      </c>
      <c r="F27" s="20">
        <v>6966.0</v>
      </c>
    </row>
    <row r="28">
      <c r="A28" s="20" t="s">
        <v>158</v>
      </c>
      <c r="B28" s="20">
        <v>8.1</v>
      </c>
      <c r="C28" s="20">
        <v>33.6</v>
      </c>
      <c r="D28" s="20">
        <v>55.7</v>
      </c>
      <c r="E28" s="20">
        <v>2.6</v>
      </c>
      <c r="F28" s="20">
        <v>14807.0</v>
      </c>
    </row>
    <row r="29">
      <c r="A29" s="20" t="s">
        <v>159</v>
      </c>
      <c r="B29" s="20">
        <v>4.5</v>
      </c>
      <c r="C29" s="20">
        <v>28.2</v>
      </c>
      <c r="D29" s="20">
        <v>63.9</v>
      </c>
      <c r="E29" s="20">
        <v>3.5</v>
      </c>
      <c r="F29" s="20">
        <v>8255.0</v>
      </c>
    </row>
    <row r="30">
      <c r="A30" s="20" t="s">
        <v>160</v>
      </c>
      <c r="B30" s="20">
        <v>7.3</v>
      </c>
      <c r="C30" s="20">
        <v>35.5</v>
      </c>
      <c r="D30" s="20">
        <v>54.4</v>
      </c>
      <c r="E30" s="20">
        <v>2.8</v>
      </c>
      <c r="F30" s="20">
        <v>3258.0</v>
      </c>
    </row>
    <row r="31">
      <c r="A31" s="20" t="s">
        <v>161</v>
      </c>
      <c r="B31" s="20">
        <v>6.8</v>
      </c>
      <c r="C31" s="20">
        <v>32.5</v>
      </c>
      <c r="D31" s="20">
        <v>57.1</v>
      </c>
      <c r="E31" s="20">
        <v>3.5</v>
      </c>
      <c r="F31" s="20">
        <v>3327.0</v>
      </c>
    </row>
    <row r="32">
      <c r="A32" s="20" t="s">
        <v>162</v>
      </c>
      <c r="B32" s="20">
        <v>4.2</v>
      </c>
      <c r="C32" s="20">
        <v>32.7</v>
      </c>
      <c r="D32" s="20">
        <v>60.3</v>
      </c>
      <c r="E32" s="20">
        <v>2.8</v>
      </c>
      <c r="F32" s="20">
        <v>3945.0</v>
      </c>
    </row>
    <row r="33">
      <c r="A33" s="20" t="s">
        <v>163</v>
      </c>
      <c r="B33" s="20">
        <v>8.3</v>
      </c>
      <c r="C33" s="20">
        <v>29.0</v>
      </c>
      <c r="D33" s="20">
        <v>58.3</v>
      </c>
      <c r="E33" s="20">
        <v>4.4</v>
      </c>
      <c r="F33" s="20">
        <v>4097.0</v>
      </c>
    </row>
    <row r="34">
      <c r="A34" s="20" t="s">
        <v>164</v>
      </c>
      <c r="B34" s="20">
        <v>7.9</v>
      </c>
      <c r="C34" s="20">
        <v>33.8</v>
      </c>
      <c r="D34" s="20">
        <v>55.1</v>
      </c>
      <c r="E34" s="20">
        <v>3.2</v>
      </c>
      <c r="F34" s="20">
        <v>2225.0</v>
      </c>
    </row>
    <row r="35">
      <c r="A35" s="20" t="s">
        <v>165</v>
      </c>
      <c r="B35" s="20">
        <v>9.3</v>
      </c>
      <c r="C35" s="20">
        <v>32.1</v>
      </c>
      <c r="D35" s="20">
        <v>55.0</v>
      </c>
      <c r="E35" s="20">
        <v>3.6</v>
      </c>
      <c r="F35" s="20">
        <v>1489.0</v>
      </c>
    </row>
    <row r="36">
      <c r="A36" s="20" t="s">
        <v>166</v>
      </c>
      <c r="B36" s="20">
        <v>6.2</v>
      </c>
      <c r="C36" s="20">
        <v>35.9</v>
      </c>
      <c r="D36" s="20">
        <v>55.8</v>
      </c>
      <c r="E36" s="20">
        <v>2.2</v>
      </c>
      <c r="F36" s="20">
        <v>3552.0</v>
      </c>
    </row>
    <row r="37">
      <c r="A37" s="20" t="s">
        <v>167</v>
      </c>
      <c r="B37" s="20">
        <v>5.8</v>
      </c>
      <c r="C37" s="20">
        <v>37.7</v>
      </c>
      <c r="D37" s="20">
        <v>54.2</v>
      </c>
      <c r="E37" s="20">
        <v>2.3</v>
      </c>
      <c r="F37" s="20">
        <v>778.0</v>
      </c>
    </row>
    <row r="38">
      <c r="A38" s="20" t="s">
        <v>168</v>
      </c>
      <c r="B38" s="20">
        <v>6.5</v>
      </c>
      <c r="C38" s="20">
        <v>29.7</v>
      </c>
      <c r="D38" s="20">
        <v>60.5</v>
      </c>
      <c r="E38" s="20">
        <v>3.3</v>
      </c>
      <c r="F38" s="20">
        <v>279660.0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8.38"/>
    <col customWidth="1" min="3" max="3" width="14.0"/>
    <col customWidth="1" min="4" max="4" width="17.0"/>
    <col customWidth="1" min="5" max="5" width="6.5"/>
  </cols>
  <sheetData>
    <row r="1">
      <c r="A1" s="23" t="s">
        <v>120</v>
      </c>
      <c r="B1" s="23" t="s">
        <v>283</v>
      </c>
      <c r="C1" s="23" t="s">
        <v>284</v>
      </c>
      <c r="D1" s="23" t="s">
        <v>285</v>
      </c>
      <c r="E1" s="23" t="s">
        <v>232</v>
      </c>
    </row>
    <row r="2">
      <c r="A2" s="20" t="s">
        <v>132</v>
      </c>
      <c r="B2" s="20">
        <v>9.9</v>
      </c>
      <c r="C2" s="20">
        <v>88.7</v>
      </c>
      <c r="D2" s="20">
        <v>1.4</v>
      </c>
      <c r="E2" s="20">
        <v>9801.0</v>
      </c>
    </row>
    <row r="3">
      <c r="A3" s="20" t="s">
        <v>133</v>
      </c>
      <c r="B3" s="20">
        <v>13.4</v>
      </c>
      <c r="C3" s="20">
        <v>84.9</v>
      </c>
      <c r="D3" s="20">
        <v>1.8</v>
      </c>
      <c r="E3" s="20">
        <v>13771.0</v>
      </c>
    </row>
    <row r="4">
      <c r="A4" s="20" t="s">
        <v>134</v>
      </c>
      <c r="B4" s="20">
        <v>20.2</v>
      </c>
      <c r="C4" s="20">
        <v>78.9</v>
      </c>
      <c r="D4" s="20">
        <v>0.9</v>
      </c>
      <c r="E4" s="20">
        <v>11181.0</v>
      </c>
    </row>
    <row r="5">
      <c r="A5" s="20" t="s">
        <v>135</v>
      </c>
      <c r="B5" s="20">
        <v>13.4</v>
      </c>
      <c r="C5" s="20">
        <v>84.8</v>
      </c>
      <c r="D5" s="20">
        <v>1.8</v>
      </c>
      <c r="E5" s="20">
        <v>6441.0</v>
      </c>
    </row>
    <row r="6">
      <c r="A6" s="20" t="s">
        <v>136</v>
      </c>
      <c r="B6" s="20">
        <v>12.5</v>
      </c>
      <c r="C6" s="20">
        <v>86.3</v>
      </c>
      <c r="D6" s="20">
        <v>1.1</v>
      </c>
      <c r="E6" s="20">
        <v>5216.0</v>
      </c>
    </row>
    <row r="7">
      <c r="A7" s="20" t="s">
        <v>137</v>
      </c>
      <c r="B7" s="20">
        <v>15.9</v>
      </c>
      <c r="C7" s="20">
        <v>82.7</v>
      </c>
      <c r="D7" s="20">
        <v>1.4</v>
      </c>
      <c r="E7" s="20">
        <v>8910.0</v>
      </c>
    </row>
    <row r="8">
      <c r="A8" s="20" t="s">
        <v>138</v>
      </c>
      <c r="B8" s="20">
        <v>8.5</v>
      </c>
      <c r="C8" s="20">
        <v>89.8</v>
      </c>
      <c r="D8" s="20">
        <v>1.7</v>
      </c>
      <c r="E8" s="20">
        <v>4367.0</v>
      </c>
    </row>
    <row r="9">
      <c r="A9" s="20" t="s">
        <v>139</v>
      </c>
      <c r="B9" s="20">
        <v>21.0</v>
      </c>
      <c r="C9" s="20">
        <v>77.8</v>
      </c>
      <c r="D9" s="20">
        <v>1.3</v>
      </c>
      <c r="E9" s="20">
        <v>8502.0</v>
      </c>
    </row>
    <row r="10">
      <c r="A10" s="20" t="s">
        <v>225</v>
      </c>
      <c r="B10" s="20">
        <v>27.0</v>
      </c>
      <c r="C10" s="20">
        <v>72.0</v>
      </c>
      <c r="D10" s="20">
        <v>1.0</v>
      </c>
      <c r="E10" s="20">
        <v>3567.0</v>
      </c>
    </row>
    <row r="11">
      <c r="A11" s="20" t="s">
        <v>141</v>
      </c>
      <c r="B11" s="20">
        <v>16.6</v>
      </c>
      <c r="C11" s="20">
        <v>80.7</v>
      </c>
      <c r="D11" s="20">
        <v>2.8</v>
      </c>
      <c r="E11" s="20">
        <v>3623.0</v>
      </c>
    </row>
    <row r="12">
      <c r="A12" s="20" t="s">
        <v>142</v>
      </c>
      <c r="B12" s="20">
        <v>29.8</v>
      </c>
      <c r="C12" s="20">
        <v>68.4</v>
      </c>
      <c r="D12" s="20">
        <v>1.8</v>
      </c>
      <c r="E12" s="20">
        <v>3450.0</v>
      </c>
    </row>
    <row r="13">
      <c r="A13" s="20" t="s">
        <v>143</v>
      </c>
      <c r="B13" s="20">
        <v>15.9</v>
      </c>
      <c r="C13" s="20">
        <v>81.5</v>
      </c>
      <c r="D13" s="20">
        <v>2.6</v>
      </c>
      <c r="E13" s="20">
        <v>17304.0</v>
      </c>
    </row>
    <row r="14">
      <c r="A14" s="20" t="s">
        <v>144</v>
      </c>
      <c r="B14" s="20">
        <v>23.9</v>
      </c>
      <c r="C14" s="20">
        <v>74.6</v>
      </c>
      <c r="D14" s="20">
        <v>1.4</v>
      </c>
      <c r="E14" s="20">
        <v>23732.0</v>
      </c>
    </row>
    <row r="15">
      <c r="A15" s="20" t="s">
        <v>145</v>
      </c>
      <c r="B15" s="20">
        <v>28.9</v>
      </c>
      <c r="C15" s="20">
        <v>70.1</v>
      </c>
      <c r="D15" s="20">
        <v>1.1</v>
      </c>
      <c r="E15" s="20">
        <v>3068.0</v>
      </c>
    </row>
    <row r="16">
      <c r="A16" s="20" t="s">
        <v>146</v>
      </c>
      <c r="B16" s="20">
        <v>14.3</v>
      </c>
      <c r="C16" s="20">
        <v>83.1</v>
      </c>
      <c r="D16" s="20">
        <v>2.6</v>
      </c>
      <c r="E16" s="20">
        <v>23765.0</v>
      </c>
    </row>
    <row r="17">
      <c r="A17" s="20" t="s">
        <v>147</v>
      </c>
      <c r="B17" s="20">
        <v>22.4</v>
      </c>
      <c r="C17" s="20">
        <v>75.9</v>
      </c>
      <c r="D17" s="20">
        <v>1.8</v>
      </c>
      <c r="E17" s="20">
        <v>4282.0</v>
      </c>
    </row>
    <row r="18">
      <c r="A18" s="20" t="s">
        <v>148</v>
      </c>
      <c r="B18" s="20">
        <v>8.7</v>
      </c>
      <c r="C18" s="20">
        <v>87.1</v>
      </c>
      <c r="D18" s="20">
        <v>4.2</v>
      </c>
      <c r="E18" s="20">
        <v>5781.0</v>
      </c>
    </row>
    <row r="19">
      <c r="A19" s="20" t="s">
        <v>149</v>
      </c>
      <c r="B19" s="20">
        <v>11.2</v>
      </c>
      <c r="C19" s="20">
        <v>86.2</v>
      </c>
      <c r="D19" s="20">
        <v>2.5</v>
      </c>
      <c r="E19" s="20">
        <v>5449.0</v>
      </c>
    </row>
    <row r="20">
      <c r="A20" s="20" t="s">
        <v>150</v>
      </c>
      <c r="B20" s="20">
        <v>17.9</v>
      </c>
      <c r="C20" s="20">
        <v>80.1</v>
      </c>
      <c r="D20" s="20">
        <v>2.0</v>
      </c>
      <c r="E20" s="20">
        <v>10415.0</v>
      </c>
    </row>
    <row r="21">
      <c r="A21" s="20" t="s">
        <v>151</v>
      </c>
      <c r="B21" s="20">
        <v>24.9</v>
      </c>
      <c r="C21" s="20">
        <v>73.2</v>
      </c>
      <c r="D21" s="20">
        <v>1.9</v>
      </c>
      <c r="E21" s="20">
        <v>7201.0</v>
      </c>
    </row>
    <row r="22">
      <c r="A22" s="20" t="s">
        <v>152</v>
      </c>
      <c r="B22" s="20">
        <v>16.6</v>
      </c>
      <c r="C22" s="20">
        <v>79.4</v>
      </c>
      <c r="D22" s="20">
        <v>4.0</v>
      </c>
      <c r="E22" s="20">
        <v>5298.0</v>
      </c>
    </row>
    <row r="23">
      <c r="A23" s="20" t="s">
        <v>153</v>
      </c>
      <c r="B23" s="20">
        <v>10.9</v>
      </c>
      <c r="C23" s="20">
        <v>83.1</v>
      </c>
      <c r="D23" s="20">
        <v>6.0</v>
      </c>
      <c r="E23" s="20">
        <v>6905.0</v>
      </c>
    </row>
    <row r="24">
      <c r="A24" s="20" t="s">
        <v>154</v>
      </c>
      <c r="B24" s="20">
        <v>21.4</v>
      </c>
      <c r="C24" s="20">
        <v>75.4</v>
      </c>
      <c r="D24" s="20">
        <v>3.2</v>
      </c>
      <c r="E24" s="20">
        <v>4842.0</v>
      </c>
    </row>
    <row r="25">
      <c r="A25" s="20" t="s">
        <v>155</v>
      </c>
      <c r="B25" s="20">
        <v>12.9</v>
      </c>
      <c r="C25" s="20">
        <v>85.8</v>
      </c>
      <c r="D25" s="20">
        <v>1.3</v>
      </c>
      <c r="E25" s="20">
        <v>2031.0</v>
      </c>
    </row>
    <row r="26">
      <c r="A26" s="20" t="s">
        <v>156</v>
      </c>
      <c r="B26" s="20">
        <v>29.6</v>
      </c>
      <c r="C26" s="20">
        <v>69.1</v>
      </c>
      <c r="D26" s="20">
        <v>1.3</v>
      </c>
      <c r="E26" s="20">
        <v>6924.0</v>
      </c>
    </row>
    <row r="27">
      <c r="A27" s="20" t="s">
        <v>157</v>
      </c>
      <c r="B27" s="20">
        <v>24.4</v>
      </c>
      <c r="C27" s="20">
        <v>73.4</v>
      </c>
      <c r="D27" s="20">
        <v>2.2</v>
      </c>
      <c r="E27" s="20">
        <v>5854.0</v>
      </c>
    </row>
    <row r="28">
      <c r="A28" s="20" t="s">
        <v>158</v>
      </c>
      <c r="B28" s="20">
        <v>23.1</v>
      </c>
      <c r="C28" s="20">
        <v>75.9</v>
      </c>
      <c r="D28" s="20">
        <v>1.1</v>
      </c>
      <c r="E28" s="20">
        <v>12868.0</v>
      </c>
    </row>
    <row r="29">
      <c r="A29" s="20" t="s">
        <v>159</v>
      </c>
      <c r="B29" s="20">
        <v>12.5</v>
      </c>
      <c r="C29" s="20">
        <v>85.3</v>
      </c>
      <c r="D29" s="20">
        <v>2.2</v>
      </c>
      <c r="E29" s="20">
        <v>5670.0</v>
      </c>
    </row>
    <row r="30">
      <c r="A30" s="20" t="s">
        <v>160</v>
      </c>
      <c r="B30" s="20">
        <v>29.2</v>
      </c>
      <c r="C30" s="20">
        <v>69.3</v>
      </c>
      <c r="D30" s="20">
        <v>1.6</v>
      </c>
      <c r="E30" s="20">
        <v>3016.0</v>
      </c>
    </row>
    <row r="31">
      <c r="A31" s="20" t="s">
        <v>161</v>
      </c>
      <c r="B31" s="20">
        <v>23.5</v>
      </c>
      <c r="C31" s="20">
        <v>75.2</v>
      </c>
      <c r="D31" s="20">
        <v>1.4</v>
      </c>
      <c r="E31" s="20">
        <v>2829.0</v>
      </c>
    </row>
    <row r="32">
      <c r="A32" s="20" t="s">
        <v>162</v>
      </c>
      <c r="B32" s="20">
        <v>15.8</v>
      </c>
      <c r="C32" s="20">
        <v>79.6</v>
      </c>
      <c r="D32" s="20">
        <v>4.5</v>
      </c>
      <c r="E32" s="20">
        <v>2904.0</v>
      </c>
    </row>
    <row r="33">
      <c r="A33" s="20" t="s">
        <v>163</v>
      </c>
      <c r="B33" s="20">
        <v>15.8</v>
      </c>
      <c r="C33" s="20">
        <v>82.7</v>
      </c>
      <c r="D33" s="20">
        <v>1.6</v>
      </c>
      <c r="E33" s="20">
        <v>2814.0</v>
      </c>
    </row>
    <row r="34">
      <c r="A34" s="20" t="s">
        <v>164</v>
      </c>
      <c r="B34" s="20">
        <v>20.5</v>
      </c>
      <c r="C34" s="20">
        <v>77.5</v>
      </c>
      <c r="D34" s="20">
        <v>2.0</v>
      </c>
      <c r="E34" s="20">
        <v>1836.0</v>
      </c>
    </row>
    <row r="35">
      <c r="A35" s="20" t="s">
        <v>165</v>
      </c>
      <c r="B35" s="20">
        <v>24.6</v>
      </c>
      <c r="C35" s="20">
        <v>72.4</v>
      </c>
      <c r="D35" s="20">
        <v>3.0</v>
      </c>
      <c r="E35" s="20">
        <v>1014.0</v>
      </c>
    </row>
    <row r="36">
      <c r="A36" s="20" t="s">
        <v>166</v>
      </c>
      <c r="B36" s="20">
        <v>25.8</v>
      </c>
      <c r="C36" s="20">
        <v>71.4</v>
      </c>
      <c r="D36" s="20">
        <v>2.8</v>
      </c>
      <c r="E36" s="20">
        <v>3206.0</v>
      </c>
    </row>
    <row r="37">
      <c r="A37" s="20" t="s">
        <v>167</v>
      </c>
      <c r="B37" s="20">
        <v>23.5</v>
      </c>
      <c r="C37" s="20">
        <v>75.0</v>
      </c>
      <c r="D37" s="20">
        <v>1.5</v>
      </c>
      <c r="E37" s="20">
        <v>723.0</v>
      </c>
    </row>
    <row r="38">
      <c r="A38" s="20" t="s">
        <v>168</v>
      </c>
      <c r="B38" s="20">
        <v>18.4</v>
      </c>
      <c r="C38" s="20">
        <v>79.5</v>
      </c>
      <c r="D38" s="20">
        <v>2.1</v>
      </c>
      <c r="E38" s="20">
        <v>249626.0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8.75"/>
    <col customWidth="1" min="3" max="3" width="6.38"/>
    <col customWidth="1" min="4" max="4" width="18.38"/>
    <col customWidth="1" min="5" max="5" width="17.0"/>
    <col customWidth="1" min="6" max="6" width="5.63"/>
  </cols>
  <sheetData>
    <row r="1">
      <c r="A1" s="23" t="s">
        <v>120</v>
      </c>
      <c r="B1" s="23" t="s">
        <v>286</v>
      </c>
      <c r="C1" s="23" t="s">
        <v>232</v>
      </c>
      <c r="D1" s="23" t="s">
        <v>287</v>
      </c>
      <c r="E1" s="23" t="s">
        <v>288</v>
      </c>
      <c r="F1" s="23" t="s">
        <v>232</v>
      </c>
    </row>
    <row r="2">
      <c r="A2" s="20" t="s">
        <v>132</v>
      </c>
      <c r="B2" s="20">
        <v>61.5</v>
      </c>
      <c r="C2" s="20">
        <v>3891.0</v>
      </c>
      <c r="D2" s="20">
        <v>92.0</v>
      </c>
      <c r="E2" s="20">
        <v>8.0</v>
      </c>
      <c r="F2" s="20">
        <v>2408.0</v>
      </c>
    </row>
    <row r="3">
      <c r="A3" s="20" t="s">
        <v>133</v>
      </c>
      <c r="B3" s="20">
        <v>52.2</v>
      </c>
      <c r="C3" s="20">
        <v>6667.0</v>
      </c>
      <c r="D3" s="20">
        <v>90.9</v>
      </c>
      <c r="E3" s="20">
        <v>9.1</v>
      </c>
      <c r="F3" s="20">
        <v>3538.0</v>
      </c>
    </row>
    <row r="4">
      <c r="A4" s="20" t="s">
        <v>134</v>
      </c>
      <c r="B4" s="20">
        <v>55.5</v>
      </c>
      <c r="C4" s="20">
        <v>4284.0</v>
      </c>
      <c r="D4" s="20">
        <v>88.5</v>
      </c>
      <c r="E4" s="20">
        <v>11.5</v>
      </c>
      <c r="F4" s="20">
        <v>2326.0</v>
      </c>
    </row>
    <row r="5">
      <c r="A5" s="20" t="s">
        <v>135</v>
      </c>
      <c r="B5" s="20">
        <v>63.7</v>
      </c>
      <c r="C5" s="20">
        <v>2700.0</v>
      </c>
      <c r="D5" s="20">
        <v>86.1</v>
      </c>
      <c r="E5" s="20">
        <v>13.9</v>
      </c>
      <c r="F5" s="20">
        <v>1706.0</v>
      </c>
    </row>
    <row r="6">
      <c r="A6" s="20" t="s">
        <v>136</v>
      </c>
      <c r="B6" s="20">
        <v>70.3</v>
      </c>
      <c r="C6" s="20">
        <v>1797.0</v>
      </c>
      <c r="D6" s="20">
        <v>71.9</v>
      </c>
      <c r="E6" s="20">
        <v>28.1</v>
      </c>
      <c r="F6" s="20">
        <v>1261.0</v>
      </c>
    </row>
    <row r="7">
      <c r="A7" s="20" t="s">
        <v>137</v>
      </c>
      <c r="B7" s="20">
        <v>67.7</v>
      </c>
      <c r="C7" s="20">
        <v>3994.0</v>
      </c>
      <c r="D7" s="20">
        <v>88.5</v>
      </c>
      <c r="E7" s="20">
        <v>11.5</v>
      </c>
      <c r="F7" s="20">
        <v>2714.0</v>
      </c>
    </row>
    <row r="8">
      <c r="A8" s="20" t="s">
        <v>138</v>
      </c>
      <c r="B8" s="20">
        <v>57.1</v>
      </c>
      <c r="C8" s="20">
        <v>1874.0</v>
      </c>
      <c r="D8" s="20">
        <v>86.3</v>
      </c>
      <c r="E8" s="20">
        <v>13.7</v>
      </c>
      <c r="F8" s="20">
        <v>1061.0</v>
      </c>
    </row>
    <row r="9">
      <c r="A9" s="20" t="s">
        <v>139</v>
      </c>
      <c r="B9" s="20">
        <v>64.3</v>
      </c>
      <c r="C9" s="20">
        <v>3186.0</v>
      </c>
      <c r="D9" s="20">
        <v>84.8</v>
      </c>
      <c r="E9" s="20">
        <v>15.2</v>
      </c>
      <c r="F9" s="20">
        <v>1959.0</v>
      </c>
    </row>
    <row r="10">
      <c r="A10" s="20" t="s">
        <v>225</v>
      </c>
      <c r="B10" s="20">
        <v>58.9</v>
      </c>
      <c r="C10" s="20">
        <v>1376.0</v>
      </c>
      <c r="D10" s="20">
        <v>79.6</v>
      </c>
      <c r="E10" s="20">
        <v>20.4</v>
      </c>
      <c r="F10" s="20">
        <v>814.0</v>
      </c>
    </row>
    <row r="11">
      <c r="A11" s="20" t="s">
        <v>141</v>
      </c>
      <c r="B11" s="20">
        <v>58.8</v>
      </c>
      <c r="C11" s="20">
        <v>1214.0</v>
      </c>
      <c r="D11" s="20">
        <v>84.5</v>
      </c>
      <c r="E11" s="20">
        <v>15.5</v>
      </c>
      <c r="F11" s="20">
        <v>840.0</v>
      </c>
    </row>
    <row r="12">
      <c r="A12" s="20" t="s">
        <v>142</v>
      </c>
      <c r="B12" s="20">
        <v>65.7</v>
      </c>
      <c r="C12" s="20">
        <v>1134.0</v>
      </c>
      <c r="D12" s="20">
        <v>87.1</v>
      </c>
      <c r="E12" s="20">
        <v>12.9</v>
      </c>
      <c r="F12" s="20">
        <v>766.0</v>
      </c>
    </row>
    <row r="13">
      <c r="A13" s="20" t="s">
        <v>143</v>
      </c>
      <c r="B13" s="20">
        <v>64.9</v>
      </c>
      <c r="C13" s="20">
        <v>6294.0</v>
      </c>
      <c r="D13" s="20">
        <v>84.8</v>
      </c>
      <c r="E13" s="20">
        <v>15.2</v>
      </c>
      <c r="F13" s="20">
        <v>4071.0</v>
      </c>
    </row>
    <row r="14">
      <c r="A14" s="20" t="s">
        <v>144</v>
      </c>
      <c r="B14" s="20">
        <v>68.1</v>
      </c>
      <c r="C14" s="20">
        <v>8299.0</v>
      </c>
      <c r="D14" s="20">
        <v>74.3</v>
      </c>
      <c r="E14" s="20">
        <v>25.7</v>
      </c>
      <c r="F14" s="20">
        <v>5654.0</v>
      </c>
    </row>
    <row r="15">
      <c r="A15" s="20" t="s">
        <v>145</v>
      </c>
      <c r="B15" s="20">
        <v>66.2</v>
      </c>
      <c r="C15" s="20">
        <v>1027.0</v>
      </c>
      <c r="D15" s="20">
        <v>76.0</v>
      </c>
      <c r="E15" s="20">
        <v>24.0</v>
      </c>
      <c r="F15" s="20">
        <v>695.0</v>
      </c>
    </row>
    <row r="16">
      <c r="A16" s="20" t="s">
        <v>146</v>
      </c>
      <c r="B16" s="20">
        <v>67.7</v>
      </c>
      <c r="C16" s="20">
        <v>8736.0</v>
      </c>
      <c r="D16" s="20">
        <v>81.0</v>
      </c>
      <c r="E16" s="20">
        <v>19.0</v>
      </c>
      <c r="F16" s="20">
        <v>5877.0</v>
      </c>
    </row>
    <row r="17">
      <c r="A17" s="20" t="s">
        <v>147</v>
      </c>
      <c r="B17" s="20">
        <v>57.5</v>
      </c>
      <c r="C17" s="20">
        <v>1784.0</v>
      </c>
      <c r="D17" s="20">
        <v>91.1</v>
      </c>
      <c r="E17" s="20">
        <v>8.9</v>
      </c>
      <c r="F17" s="20">
        <v>1088.0</v>
      </c>
    </row>
    <row r="18">
      <c r="A18" s="20" t="s">
        <v>148</v>
      </c>
      <c r="B18" s="20">
        <v>50.2</v>
      </c>
      <c r="C18" s="20">
        <v>2171.0</v>
      </c>
      <c r="D18" s="20">
        <v>73.8</v>
      </c>
      <c r="E18" s="20">
        <v>26.2</v>
      </c>
      <c r="F18" s="20">
        <v>1027.0</v>
      </c>
    </row>
    <row r="19">
      <c r="A19" s="20" t="s">
        <v>149</v>
      </c>
      <c r="B19" s="20">
        <v>65.6</v>
      </c>
      <c r="C19" s="20">
        <v>2159.0</v>
      </c>
      <c r="D19" s="20">
        <v>79.8</v>
      </c>
      <c r="E19" s="20">
        <v>20.2</v>
      </c>
      <c r="F19" s="20">
        <v>1384.0</v>
      </c>
    </row>
    <row r="20">
      <c r="A20" s="20" t="s">
        <v>150</v>
      </c>
      <c r="B20" s="20">
        <v>68.6</v>
      </c>
      <c r="C20" s="20">
        <v>3997.0</v>
      </c>
      <c r="D20" s="20">
        <v>70.5</v>
      </c>
      <c r="E20" s="20">
        <v>29.5</v>
      </c>
      <c r="F20" s="20">
        <v>2676.0</v>
      </c>
    </row>
    <row r="21">
      <c r="A21" s="20" t="s">
        <v>151</v>
      </c>
      <c r="B21" s="20">
        <v>59.9</v>
      </c>
      <c r="C21" s="20">
        <v>2820.0</v>
      </c>
      <c r="D21" s="20">
        <v>79.3</v>
      </c>
      <c r="E21" s="20">
        <v>20.7</v>
      </c>
      <c r="F21" s="20">
        <v>1646.0</v>
      </c>
    </row>
    <row r="22">
      <c r="A22" s="20" t="s">
        <v>152</v>
      </c>
      <c r="B22" s="20">
        <v>56.3</v>
      </c>
      <c r="C22" s="20">
        <v>2333.0</v>
      </c>
      <c r="D22" s="20">
        <v>72.1</v>
      </c>
      <c r="E22" s="20">
        <v>27.9</v>
      </c>
      <c r="F22" s="20">
        <v>1381.0</v>
      </c>
    </row>
    <row r="23">
      <c r="A23" s="20" t="s">
        <v>153</v>
      </c>
      <c r="B23" s="20">
        <v>64.4</v>
      </c>
      <c r="C23" s="20">
        <v>2477.0</v>
      </c>
      <c r="D23" s="20">
        <v>76.8</v>
      </c>
      <c r="E23" s="20">
        <v>23.2</v>
      </c>
      <c r="F23" s="20">
        <v>1651.0</v>
      </c>
    </row>
    <row r="24">
      <c r="A24" s="20" t="s">
        <v>154</v>
      </c>
      <c r="B24" s="20">
        <v>73.1</v>
      </c>
      <c r="C24" s="20">
        <v>1832.0</v>
      </c>
      <c r="D24" s="20">
        <v>63.7</v>
      </c>
      <c r="E24" s="20">
        <v>36.3</v>
      </c>
      <c r="F24" s="20">
        <v>1306.0</v>
      </c>
    </row>
    <row r="25">
      <c r="A25" s="20" t="s">
        <v>155</v>
      </c>
      <c r="B25" s="20">
        <v>65.2</v>
      </c>
      <c r="C25" s="20">
        <v>669.0</v>
      </c>
      <c r="D25" s="20">
        <v>89.3</v>
      </c>
      <c r="E25" s="20">
        <v>10.7</v>
      </c>
      <c r="F25" s="20">
        <v>423.0</v>
      </c>
    </row>
    <row r="26">
      <c r="A26" s="20" t="s">
        <v>156</v>
      </c>
      <c r="B26" s="20">
        <v>48.7</v>
      </c>
      <c r="C26" s="20">
        <v>2879.0</v>
      </c>
      <c r="D26" s="20">
        <v>90.4</v>
      </c>
      <c r="E26" s="20">
        <v>9.6</v>
      </c>
      <c r="F26" s="20">
        <v>1503.0</v>
      </c>
    </row>
    <row r="27">
      <c r="A27" s="20" t="s">
        <v>157</v>
      </c>
      <c r="B27" s="20">
        <v>47.6</v>
      </c>
      <c r="C27" s="20">
        <v>2576.0</v>
      </c>
      <c r="D27" s="20">
        <v>80.4</v>
      </c>
      <c r="E27" s="20">
        <v>19.6</v>
      </c>
      <c r="F27" s="20">
        <v>1284.0</v>
      </c>
    </row>
    <row r="28">
      <c r="A28" s="20" t="s">
        <v>158</v>
      </c>
      <c r="B28" s="20">
        <v>61.0</v>
      </c>
      <c r="C28" s="20">
        <v>5452.0</v>
      </c>
      <c r="D28" s="20">
        <v>84.8</v>
      </c>
      <c r="E28" s="20">
        <v>15.2</v>
      </c>
      <c r="F28" s="20">
        <v>3300.0</v>
      </c>
    </row>
    <row r="29">
      <c r="A29" s="20" t="s">
        <v>159</v>
      </c>
      <c r="B29" s="20">
        <v>53.3</v>
      </c>
      <c r="C29" s="20">
        <v>3084.0</v>
      </c>
      <c r="D29" s="20">
        <v>82.6</v>
      </c>
      <c r="E29" s="20">
        <v>17.4</v>
      </c>
      <c r="F29" s="20">
        <v>1670.0</v>
      </c>
    </row>
    <row r="30">
      <c r="A30" s="20" t="s">
        <v>160</v>
      </c>
      <c r="B30" s="20">
        <v>64.6</v>
      </c>
      <c r="C30" s="20">
        <v>1129.0</v>
      </c>
      <c r="D30" s="20">
        <v>96.0</v>
      </c>
      <c r="E30" s="20">
        <v>4.0</v>
      </c>
      <c r="F30" s="20">
        <v>690.0</v>
      </c>
    </row>
    <row r="31">
      <c r="A31" s="20" t="s">
        <v>161</v>
      </c>
      <c r="B31" s="20">
        <v>56.1</v>
      </c>
      <c r="C31" s="20">
        <v>1158.0</v>
      </c>
      <c r="D31" s="20">
        <v>59.0</v>
      </c>
      <c r="E31" s="20">
        <v>41.0</v>
      </c>
      <c r="F31" s="20">
        <v>646.0</v>
      </c>
    </row>
    <row r="32">
      <c r="A32" s="20" t="s">
        <v>162</v>
      </c>
      <c r="B32" s="20">
        <v>36.3</v>
      </c>
      <c r="C32" s="20">
        <v>2149.0</v>
      </c>
      <c r="D32" s="20">
        <v>76.4</v>
      </c>
      <c r="E32" s="20">
        <v>23.6</v>
      </c>
      <c r="F32" s="20">
        <v>745.0</v>
      </c>
    </row>
    <row r="33">
      <c r="A33" s="20" t="s">
        <v>163</v>
      </c>
      <c r="B33" s="20">
        <v>53.5</v>
      </c>
      <c r="C33" s="20">
        <v>1716.0</v>
      </c>
      <c r="D33" s="20">
        <v>89.7</v>
      </c>
      <c r="E33" s="20">
        <v>10.3</v>
      </c>
      <c r="F33" s="20">
        <v>908.0</v>
      </c>
    </row>
    <row r="34">
      <c r="A34" s="20" t="s">
        <v>164</v>
      </c>
      <c r="B34" s="20">
        <v>42.5</v>
      </c>
      <c r="C34" s="20">
        <v>1316.0</v>
      </c>
      <c r="D34" s="20">
        <v>75.6</v>
      </c>
      <c r="E34" s="20">
        <v>24.4</v>
      </c>
      <c r="F34" s="20">
        <v>586.0</v>
      </c>
    </row>
    <row r="35">
      <c r="A35" s="20" t="s">
        <v>165</v>
      </c>
      <c r="B35" s="20">
        <v>27.7</v>
      </c>
      <c r="C35" s="20">
        <v>820.0</v>
      </c>
      <c r="D35" s="20">
        <v>88.0</v>
      </c>
      <c r="E35" s="20">
        <v>12.0</v>
      </c>
      <c r="F35" s="20">
        <v>251.0</v>
      </c>
    </row>
    <row r="36">
      <c r="A36" s="20" t="s">
        <v>166</v>
      </c>
      <c r="B36" s="20">
        <v>50.0</v>
      </c>
      <c r="C36" s="20">
        <v>1682.0</v>
      </c>
      <c r="D36" s="20">
        <v>66.8</v>
      </c>
      <c r="E36" s="20">
        <v>33.2</v>
      </c>
      <c r="F36" s="20">
        <v>881.0</v>
      </c>
    </row>
    <row r="37">
      <c r="A37" s="20" t="s">
        <v>167</v>
      </c>
      <c r="B37" s="20">
        <v>45.1</v>
      </c>
      <c r="C37" s="20">
        <v>565.0</v>
      </c>
      <c r="D37" s="20">
        <v>67.2</v>
      </c>
      <c r="E37" s="20">
        <v>32.8</v>
      </c>
      <c r="F37" s="20">
        <v>240.0</v>
      </c>
    </row>
    <row r="38">
      <c r="A38" s="20" t="s">
        <v>168</v>
      </c>
      <c r="B38" s="20">
        <v>62.7</v>
      </c>
      <c r="C38" s="20">
        <v>102116.0</v>
      </c>
      <c r="D38" s="20">
        <v>81.9</v>
      </c>
      <c r="E38" s="20">
        <v>18.1</v>
      </c>
      <c r="F38" s="20">
        <v>61326.0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9.0"/>
    <col customWidth="1" min="3" max="3" width="6.5"/>
  </cols>
  <sheetData>
    <row r="1">
      <c r="A1" s="23" t="s">
        <v>120</v>
      </c>
      <c r="B1" s="23" t="s">
        <v>289</v>
      </c>
      <c r="C1" s="23" t="s">
        <v>232</v>
      </c>
    </row>
    <row r="2">
      <c r="A2" s="20" t="s">
        <v>132</v>
      </c>
      <c r="B2" s="20">
        <v>94.8</v>
      </c>
      <c r="C2" s="20">
        <v>3976.0</v>
      </c>
      <c r="D2" s="21">
        <f t="shared" ref="D2:D38" si="1">100-B2</f>
        <v>5.2</v>
      </c>
    </row>
    <row r="3">
      <c r="A3" s="20" t="s">
        <v>133</v>
      </c>
      <c r="B3" s="20">
        <v>89.9</v>
      </c>
      <c r="C3" s="20">
        <v>6904.0</v>
      </c>
      <c r="D3" s="21">
        <f t="shared" si="1"/>
        <v>10.1</v>
      </c>
    </row>
    <row r="4">
      <c r="A4" s="20" t="s">
        <v>134</v>
      </c>
      <c r="B4" s="20">
        <v>96.6</v>
      </c>
      <c r="C4" s="20">
        <v>4365.0</v>
      </c>
      <c r="D4" s="21">
        <f t="shared" si="1"/>
        <v>3.4</v>
      </c>
    </row>
    <row r="5">
      <c r="A5" s="20" t="s">
        <v>135</v>
      </c>
      <c r="B5" s="20">
        <v>94.0</v>
      </c>
      <c r="C5" s="20">
        <v>2765.0</v>
      </c>
      <c r="D5" s="21">
        <f t="shared" si="1"/>
        <v>6</v>
      </c>
    </row>
    <row r="6">
      <c r="A6" s="20" t="s">
        <v>136</v>
      </c>
      <c r="B6" s="20">
        <v>95.1</v>
      </c>
      <c r="C6" s="20">
        <v>1871.0</v>
      </c>
      <c r="D6" s="21">
        <f t="shared" si="1"/>
        <v>4.9</v>
      </c>
    </row>
    <row r="7">
      <c r="A7" s="20" t="s">
        <v>137</v>
      </c>
      <c r="B7" s="20">
        <v>92.9</v>
      </c>
      <c r="C7" s="20">
        <v>4100.0</v>
      </c>
      <c r="D7" s="21">
        <f t="shared" si="1"/>
        <v>7.1</v>
      </c>
    </row>
    <row r="8">
      <c r="A8" s="20" t="s">
        <v>138</v>
      </c>
      <c r="B8" s="20">
        <v>95.2</v>
      </c>
      <c r="C8" s="20">
        <v>1900.0</v>
      </c>
      <c r="D8" s="21">
        <f t="shared" si="1"/>
        <v>4.8</v>
      </c>
    </row>
    <row r="9">
      <c r="A9" s="20" t="s">
        <v>139</v>
      </c>
      <c r="B9" s="20">
        <v>95.2</v>
      </c>
      <c r="C9" s="20">
        <v>3232.0</v>
      </c>
      <c r="D9" s="21">
        <f t="shared" si="1"/>
        <v>4.8</v>
      </c>
    </row>
    <row r="10">
      <c r="A10" s="20" t="s">
        <v>140</v>
      </c>
      <c r="B10" s="20">
        <v>89.3</v>
      </c>
      <c r="C10" s="20">
        <v>1395.0</v>
      </c>
      <c r="D10" s="21">
        <f t="shared" si="1"/>
        <v>10.7</v>
      </c>
    </row>
    <row r="11">
      <c r="A11" s="20" t="s">
        <v>141</v>
      </c>
      <c r="B11" s="20">
        <v>94.2</v>
      </c>
      <c r="C11" s="20">
        <v>1257.0</v>
      </c>
      <c r="D11" s="21">
        <f t="shared" si="1"/>
        <v>5.8</v>
      </c>
    </row>
    <row r="12">
      <c r="A12" s="20" t="s">
        <v>142</v>
      </c>
      <c r="B12" s="20">
        <v>94.7</v>
      </c>
      <c r="C12" s="20">
        <v>1163.0</v>
      </c>
      <c r="D12" s="21">
        <f t="shared" si="1"/>
        <v>5.3</v>
      </c>
    </row>
    <row r="13">
      <c r="A13" s="20" t="s">
        <v>143</v>
      </c>
      <c r="B13" s="20">
        <v>95.3</v>
      </c>
      <c r="C13" s="20">
        <v>6416.0</v>
      </c>
      <c r="D13" s="21">
        <f t="shared" si="1"/>
        <v>4.7</v>
      </c>
    </row>
    <row r="14">
      <c r="A14" s="20" t="s">
        <v>144</v>
      </c>
      <c r="B14" s="20">
        <v>97.7</v>
      </c>
      <c r="C14" s="20">
        <v>8454.0</v>
      </c>
      <c r="D14" s="21">
        <f t="shared" si="1"/>
        <v>2.3</v>
      </c>
    </row>
    <row r="15">
      <c r="A15" s="20" t="s">
        <v>145</v>
      </c>
      <c r="B15" s="20">
        <v>98.0</v>
      </c>
      <c r="C15" s="20">
        <v>1041.0</v>
      </c>
      <c r="D15" s="21">
        <f t="shared" si="1"/>
        <v>2</v>
      </c>
    </row>
    <row r="16">
      <c r="A16" s="20" t="s">
        <v>146</v>
      </c>
      <c r="B16" s="20">
        <v>94.6</v>
      </c>
      <c r="C16" s="20">
        <v>8983.0</v>
      </c>
      <c r="D16" s="21">
        <f t="shared" si="1"/>
        <v>5.4</v>
      </c>
    </row>
    <row r="17">
      <c r="A17" s="20" t="s">
        <v>147</v>
      </c>
      <c r="B17" s="20">
        <v>94.0</v>
      </c>
      <c r="C17" s="20">
        <v>1853.0</v>
      </c>
      <c r="D17" s="21">
        <f t="shared" si="1"/>
        <v>6</v>
      </c>
    </row>
    <row r="18">
      <c r="A18" s="20" t="s">
        <v>148</v>
      </c>
      <c r="B18" s="20">
        <v>94.2</v>
      </c>
      <c r="C18" s="20">
        <v>2210.0</v>
      </c>
      <c r="D18" s="21">
        <f t="shared" si="1"/>
        <v>5.8</v>
      </c>
    </row>
    <row r="19">
      <c r="A19" s="20" t="s">
        <v>149</v>
      </c>
      <c r="B19" s="20">
        <v>96.3</v>
      </c>
      <c r="C19" s="20">
        <v>2199.0</v>
      </c>
      <c r="D19" s="21">
        <f t="shared" si="1"/>
        <v>3.7</v>
      </c>
    </row>
    <row r="20">
      <c r="A20" s="20" t="s">
        <v>150</v>
      </c>
      <c r="B20" s="20">
        <v>92.6</v>
      </c>
      <c r="C20" s="20">
        <v>4124.0</v>
      </c>
      <c r="D20" s="21">
        <f t="shared" si="1"/>
        <v>7.4</v>
      </c>
    </row>
    <row r="21">
      <c r="A21" s="20" t="s">
        <v>151</v>
      </c>
      <c r="B21" s="20">
        <v>92.1</v>
      </c>
      <c r="C21" s="20">
        <v>2924.0</v>
      </c>
      <c r="D21" s="21">
        <f t="shared" si="1"/>
        <v>7.9</v>
      </c>
    </row>
    <row r="22">
      <c r="A22" s="20" t="s">
        <v>152</v>
      </c>
      <c r="B22" s="20">
        <v>85.7</v>
      </c>
      <c r="C22" s="20">
        <v>2401.0</v>
      </c>
      <c r="D22" s="21">
        <f t="shared" si="1"/>
        <v>14.3</v>
      </c>
    </row>
    <row r="23">
      <c r="A23" s="20" t="s">
        <v>153</v>
      </c>
      <c r="B23" s="20">
        <v>95.5</v>
      </c>
      <c r="C23" s="20">
        <v>2527.0</v>
      </c>
      <c r="D23" s="21">
        <f t="shared" si="1"/>
        <v>4.5</v>
      </c>
    </row>
    <row r="24">
      <c r="A24" s="20" t="s">
        <v>154</v>
      </c>
      <c r="B24" s="20">
        <v>96.3</v>
      </c>
      <c r="C24" s="20">
        <v>1850.0</v>
      </c>
      <c r="D24" s="21">
        <f t="shared" si="1"/>
        <v>3.7</v>
      </c>
    </row>
    <row r="25">
      <c r="A25" s="20" t="s">
        <v>155</v>
      </c>
      <c r="B25" s="20">
        <v>92.9</v>
      </c>
      <c r="C25" s="20">
        <v>688.0</v>
      </c>
      <c r="D25" s="21">
        <f t="shared" si="1"/>
        <v>7.1</v>
      </c>
    </row>
    <row r="26">
      <c r="A26" s="20" t="s">
        <v>156</v>
      </c>
      <c r="B26" s="20">
        <v>80.6</v>
      </c>
      <c r="C26" s="20">
        <v>2987.0</v>
      </c>
      <c r="D26" s="21">
        <f t="shared" si="1"/>
        <v>19.4</v>
      </c>
    </row>
    <row r="27">
      <c r="A27" s="20" t="s">
        <v>157</v>
      </c>
      <c r="B27" s="20">
        <v>91.7</v>
      </c>
      <c r="C27" s="20">
        <v>2647.0</v>
      </c>
      <c r="D27" s="21">
        <f t="shared" si="1"/>
        <v>8.3</v>
      </c>
    </row>
    <row r="28">
      <c r="A28" s="20" t="s">
        <v>158</v>
      </c>
      <c r="B28" s="20">
        <v>92.9</v>
      </c>
      <c r="C28" s="20">
        <v>5626.0</v>
      </c>
      <c r="D28" s="21">
        <f t="shared" si="1"/>
        <v>7.1</v>
      </c>
    </row>
    <row r="29">
      <c r="A29" s="20" t="s">
        <v>159</v>
      </c>
      <c r="B29" s="20">
        <v>88.8</v>
      </c>
      <c r="C29" s="20">
        <v>3226.0</v>
      </c>
      <c r="D29" s="21">
        <f t="shared" si="1"/>
        <v>11.2</v>
      </c>
    </row>
    <row r="30">
      <c r="A30" s="20" t="s">
        <v>160</v>
      </c>
      <c r="B30" s="20">
        <v>83.8</v>
      </c>
      <c r="C30" s="20">
        <v>1213.0</v>
      </c>
      <c r="D30" s="21">
        <f t="shared" si="1"/>
        <v>16.2</v>
      </c>
    </row>
    <row r="31">
      <c r="A31" s="20" t="s">
        <v>161</v>
      </c>
      <c r="B31" s="20">
        <v>94.2</v>
      </c>
      <c r="C31" s="20">
        <v>1197.0</v>
      </c>
      <c r="D31" s="21">
        <f t="shared" si="1"/>
        <v>5.8</v>
      </c>
    </row>
    <row r="32">
      <c r="A32" s="20" t="s">
        <v>162</v>
      </c>
      <c r="B32" s="20">
        <v>84.2</v>
      </c>
      <c r="C32" s="20">
        <v>2250.0</v>
      </c>
      <c r="D32" s="21">
        <f t="shared" si="1"/>
        <v>15.8</v>
      </c>
    </row>
    <row r="33">
      <c r="A33" s="20" t="s">
        <v>163</v>
      </c>
      <c r="B33" s="20">
        <v>86.0</v>
      </c>
      <c r="C33" s="20">
        <v>1800.0</v>
      </c>
      <c r="D33" s="21">
        <f t="shared" si="1"/>
        <v>14</v>
      </c>
    </row>
    <row r="34">
      <c r="A34" s="20" t="s">
        <v>164</v>
      </c>
      <c r="B34" s="20">
        <v>82.4</v>
      </c>
      <c r="C34" s="20">
        <v>1393.0</v>
      </c>
      <c r="D34" s="21">
        <f t="shared" si="1"/>
        <v>17.6</v>
      </c>
    </row>
    <row r="35">
      <c r="A35" s="20" t="s">
        <v>165</v>
      </c>
      <c r="B35" s="20">
        <v>83.4</v>
      </c>
      <c r="C35" s="20">
        <v>860.0</v>
      </c>
      <c r="D35" s="21">
        <f t="shared" si="1"/>
        <v>16.6</v>
      </c>
    </row>
    <row r="36">
      <c r="A36" s="20" t="s">
        <v>166</v>
      </c>
      <c r="B36" s="20">
        <v>87.6</v>
      </c>
      <c r="C36" s="20">
        <v>1830.0</v>
      </c>
      <c r="D36" s="21">
        <f t="shared" si="1"/>
        <v>12.4</v>
      </c>
    </row>
    <row r="37">
      <c r="A37" s="20" t="s">
        <v>167</v>
      </c>
      <c r="B37" s="20">
        <v>92.9</v>
      </c>
      <c r="C37" s="20">
        <v>607.0</v>
      </c>
      <c r="D37" s="21">
        <f t="shared" si="1"/>
        <v>7.1</v>
      </c>
    </row>
    <row r="38">
      <c r="A38" s="20" t="s">
        <v>168</v>
      </c>
      <c r="B38" s="20">
        <v>94.1</v>
      </c>
      <c r="C38" s="20">
        <v>105238.0</v>
      </c>
      <c r="D38" s="21">
        <f t="shared" si="1"/>
        <v>5.9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4.0"/>
    <col customWidth="1" min="3" max="3" width="5.63"/>
  </cols>
  <sheetData>
    <row r="1">
      <c r="A1" s="23" t="s">
        <v>120</v>
      </c>
      <c r="B1" s="23" t="s">
        <v>290</v>
      </c>
      <c r="C1" s="23" t="s">
        <v>232</v>
      </c>
    </row>
    <row r="2">
      <c r="A2" s="20" t="s">
        <v>132</v>
      </c>
      <c r="B2" s="20">
        <v>64.3</v>
      </c>
      <c r="C2" s="20">
        <v>550.0</v>
      </c>
      <c r="D2" s="21">
        <f t="shared" ref="D2:D38" si="1">100-B2</f>
        <v>35.7</v>
      </c>
    </row>
    <row r="3">
      <c r="A3" s="20" t="s">
        <v>133</v>
      </c>
      <c r="B3" s="20">
        <v>58.8</v>
      </c>
      <c r="C3" s="20">
        <v>1178.0</v>
      </c>
      <c r="D3" s="21">
        <f t="shared" si="1"/>
        <v>41.2</v>
      </c>
    </row>
    <row r="4">
      <c r="A4" s="20" t="s">
        <v>134</v>
      </c>
      <c r="B4" s="20">
        <v>70.0</v>
      </c>
      <c r="C4" s="20">
        <v>771.0</v>
      </c>
      <c r="D4" s="21">
        <f t="shared" si="1"/>
        <v>30</v>
      </c>
    </row>
    <row r="5">
      <c r="A5" s="20" t="s">
        <v>135</v>
      </c>
      <c r="B5" s="20">
        <v>63.2</v>
      </c>
      <c r="C5" s="20">
        <v>434.0</v>
      </c>
      <c r="D5" s="21">
        <f t="shared" si="1"/>
        <v>36.8</v>
      </c>
    </row>
    <row r="6">
      <c r="A6" s="20" t="s">
        <v>136</v>
      </c>
      <c r="B6" s="20">
        <v>80.9</v>
      </c>
      <c r="C6" s="20">
        <v>311.0</v>
      </c>
      <c r="D6" s="21">
        <f t="shared" si="1"/>
        <v>19.1</v>
      </c>
    </row>
    <row r="7">
      <c r="A7" s="20" t="s">
        <v>137</v>
      </c>
      <c r="B7" s="20">
        <v>63.9</v>
      </c>
      <c r="C7" s="20">
        <v>635.0</v>
      </c>
      <c r="D7" s="21">
        <f t="shared" si="1"/>
        <v>36.1</v>
      </c>
    </row>
    <row r="8">
      <c r="A8" s="20" t="s">
        <v>138</v>
      </c>
      <c r="B8" s="20">
        <v>68.7</v>
      </c>
      <c r="C8" s="20">
        <v>328.0</v>
      </c>
      <c r="D8" s="21">
        <f t="shared" si="1"/>
        <v>31.3</v>
      </c>
    </row>
    <row r="9">
      <c r="A9" s="20" t="s">
        <v>139</v>
      </c>
      <c r="B9" s="20">
        <v>69.6</v>
      </c>
      <c r="C9" s="20">
        <v>540.0</v>
      </c>
      <c r="D9" s="21">
        <f t="shared" si="1"/>
        <v>30.4</v>
      </c>
    </row>
    <row r="10">
      <c r="A10" s="20" t="s">
        <v>140</v>
      </c>
      <c r="B10" s="20">
        <v>52.5</v>
      </c>
      <c r="C10" s="20">
        <v>224.0</v>
      </c>
      <c r="D10" s="21">
        <f t="shared" si="1"/>
        <v>47.5</v>
      </c>
    </row>
    <row r="11">
      <c r="A11" s="20" t="s">
        <v>141</v>
      </c>
      <c r="B11" s="20">
        <v>85.0</v>
      </c>
      <c r="C11" s="20">
        <v>177.0</v>
      </c>
      <c r="D11" s="21">
        <f t="shared" si="1"/>
        <v>15</v>
      </c>
    </row>
    <row r="12">
      <c r="A12" s="20" t="s">
        <v>142</v>
      </c>
      <c r="B12" s="20">
        <v>53.6</v>
      </c>
      <c r="C12" s="20">
        <v>161.0</v>
      </c>
      <c r="D12" s="21">
        <f t="shared" si="1"/>
        <v>46.4</v>
      </c>
    </row>
    <row r="13">
      <c r="A13" s="20" t="s">
        <v>143</v>
      </c>
      <c r="B13" s="20">
        <v>69.7</v>
      </c>
      <c r="C13" s="20">
        <v>969.0</v>
      </c>
      <c r="D13" s="21">
        <f t="shared" si="1"/>
        <v>30.3</v>
      </c>
    </row>
    <row r="14">
      <c r="A14" s="20" t="s">
        <v>144</v>
      </c>
      <c r="B14" s="20">
        <v>74.7</v>
      </c>
      <c r="C14" s="20">
        <v>1282.0</v>
      </c>
      <c r="D14" s="21">
        <f t="shared" si="1"/>
        <v>25.3</v>
      </c>
    </row>
    <row r="15">
      <c r="A15" s="20" t="s">
        <v>145</v>
      </c>
      <c r="B15" s="20">
        <v>78.5</v>
      </c>
      <c r="C15" s="20">
        <v>195.0</v>
      </c>
      <c r="D15" s="21">
        <f t="shared" si="1"/>
        <v>21.5</v>
      </c>
    </row>
    <row r="16">
      <c r="A16" s="20" t="s">
        <v>146</v>
      </c>
      <c r="B16" s="20">
        <v>65.4</v>
      </c>
      <c r="C16" s="20">
        <v>1448.0</v>
      </c>
      <c r="D16" s="21">
        <f t="shared" si="1"/>
        <v>34.6</v>
      </c>
    </row>
    <row r="17">
      <c r="A17" s="20" t="s">
        <v>147</v>
      </c>
      <c r="B17" s="20">
        <v>54.5</v>
      </c>
      <c r="C17" s="20">
        <v>288.0</v>
      </c>
      <c r="D17" s="21">
        <f t="shared" si="1"/>
        <v>45.5</v>
      </c>
    </row>
    <row r="18">
      <c r="A18" s="20" t="s">
        <v>148</v>
      </c>
      <c r="B18" s="20">
        <v>62.5</v>
      </c>
      <c r="C18" s="20">
        <v>406.0</v>
      </c>
      <c r="D18" s="21">
        <f t="shared" si="1"/>
        <v>37.5</v>
      </c>
    </row>
    <row r="19">
      <c r="A19" s="20" t="s">
        <v>149</v>
      </c>
      <c r="B19" s="20">
        <v>77.0</v>
      </c>
      <c r="C19" s="20">
        <v>320.0</v>
      </c>
      <c r="D19" s="21">
        <f t="shared" si="1"/>
        <v>23</v>
      </c>
    </row>
    <row r="20">
      <c r="A20" s="20" t="s">
        <v>150</v>
      </c>
      <c r="B20" s="20">
        <v>74.9</v>
      </c>
      <c r="C20" s="20">
        <v>625.0</v>
      </c>
      <c r="D20" s="21">
        <f t="shared" si="1"/>
        <v>25.1</v>
      </c>
    </row>
    <row r="21">
      <c r="A21" s="20" t="s">
        <v>151</v>
      </c>
      <c r="B21" s="20">
        <v>65.8</v>
      </c>
      <c r="C21" s="20">
        <v>450.0</v>
      </c>
      <c r="D21" s="21">
        <f t="shared" si="1"/>
        <v>34.2</v>
      </c>
    </row>
    <row r="22">
      <c r="A22" s="20" t="s">
        <v>152</v>
      </c>
      <c r="B22" s="20">
        <v>59.7</v>
      </c>
      <c r="C22" s="20">
        <v>392.0</v>
      </c>
      <c r="D22" s="21">
        <f t="shared" si="1"/>
        <v>40.3</v>
      </c>
    </row>
    <row r="23">
      <c r="A23" s="20" t="s">
        <v>153</v>
      </c>
      <c r="B23" s="20">
        <v>70.3</v>
      </c>
      <c r="C23" s="20">
        <v>422.0</v>
      </c>
      <c r="D23" s="21">
        <f t="shared" si="1"/>
        <v>29.7</v>
      </c>
    </row>
    <row r="24">
      <c r="A24" s="20" t="s">
        <v>154</v>
      </c>
      <c r="B24" s="20">
        <v>74.8</v>
      </c>
      <c r="C24" s="20">
        <v>289.0</v>
      </c>
      <c r="D24" s="21">
        <f t="shared" si="1"/>
        <v>25.2</v>
      </c>
    </row>
    <row r="25">
      <c r="A25" s="20" t="s">
        <v>155</v>
      </c>
      <c r="B25" s="20">
        <v>85.2</v>
      </c>
      <c r="C25" s="20">
        <v>132.0</v>
      </c>
      <c r="D25" s="21">
        <f t="shared" si="1"/>
        <v>14.8</v>
      </c>
    </row>
    <row r="26">
      <c r="A26" s="20" t="s">
        <v>156</v>
      </c>
      <c r="B26" s="20">
        <v>42.1</v>
      </c>
      <c r="C26" s="20">
        <v>497.0</v>
      </c>
      <c r="D26" s="21">
        <f t="shared" si="1"/>
        <v>57.9</v>
      </c>
    </row>
    <row r="27">
      <c r="A27" s="20" t="s">
        <v>157</v>
      </c>
      <c r="B27" s="20">
        <v>53.4</v>
      </c>
      <c r="C27" s="20">
        <v>478.0</v>
      </c>
      <c r="D27" s="21">
        <f t="shared" si="1"/>
        <v>46.6</v>
      </c>
    </row>
    <row r="28">
      <c r="A28" s="20" t="s">
        <v>158</v>
      </c>
      <c r="B28" s="20">
        <v>59.7</v>
      </c>
      <c r="C28" s="20">
        <v>1012.0</v>
      </c>
      <c r="D28" s="21">
        <f t="shared" si="1"/>
        <v>40.3</v>
      </c>
    </row>
    <row r="29">
      <c r="A29" s="20" t="s">
        <v>159</v>
      </c>
      <c r="B29" s="20">
        <v>69.0</v>
      </c>
      <c r="C29" s="20">
        <v>510.0</v>
      </c>
      <c r="D29" s="21">
        <f t="shared" si="1"/>
        <v>31</v>
      </c>
    </row>
    <row r="30">
      <c r="A30" s="20" t="s">
        <v>160</v>
      </c>
      <c r="B30" s="20">
        <v>41.4</v>
      </c>
      <c r="C30" s="20">
        <v>211.0</v>
      </c>
      <c r="D30" s="21">
        <f t="shared" si="1"/>
        <v>58.6</v>
      </c>
    </row>
    <row r="31">
      <c r="A31" s="20" t="s">
        <v>161</v>
      </c>
      <c r="B31" s="20">
        <v>68.0</v>
      </c>
      <c r="C31" s="20">
        <v>206.0</v>
      </c>
      <c r="D31" s="21">
        <f t="shared" si="1"/>
        <v>32</v>
      </c>
    </row>
    <row r="32">
      <c r="A32" s="20" t="s">
        <v>162</v>
      </c>
      <c r="B32" s="20">
        <v>58.4</v>
      </c>
      <c r="C32" s="20">
        <v>436.0</v>
      </c>
      <c r="D32" s="21">
        <f t="shared" si="1"/>
        <v>41.6</v>
      </c>
    </row>
    <row r="33">
      <c r="A33" s="20" t="s">
        <v>163</v>
      </c>
      <c r="B33" s="20">
        <v>53.1</v>
      </c>
      <c r="C33" s="20">
        <v>334.0</v>
      </c>
      <c r="D33" s="21">
        <f t="shared" si="1"/>
        <v>46.9</v>
      </c>
    </row>
    <row r="34">
      <c r="A34" s="20" t="s">
        <v>164</v>
      </c>
      <c r="B34" s="20">
        <v>47.5</v>
      </c>
      <c r="C34" s="20">
        <v>282.0</v>
      </c>
      <c r="D34" s="21">
        <f t="shared" si="1"/>
        <v>52.5</v>
      </c>
    </row>
    <row r="35">
      <c r="A35" s="20" t="s">
        <v>165</v>
      </c>
      <c r="B35" s="20">
        <v>52.5</v>
      </c>
      <c r="C35" s="20">
        <v>163.0</v>
      </c>
      <c r="D35" s="21">
        <f t="shared" si="1"/>
        <v>47.5</v>
      </c>
    </row>
    <row r="36">
      <c r="A36" s="20" t="s">
        <v>166</v>
      </c>
      <c r="B36" s="20">
        <v>57.7</v>
      </c>
      <c r="C36" s="20">
        <v>365.0</v>
      </c>
      <c r="D36" s="21">
        <f t="shared" si="1"/>
        <v>42.3</v>
      </c>
    </row>
    <row r="37">
      <c r="A37" s="20" t="s">
        <v>167</v>
      </c>
      <c r="B37" s="20">
        <v>62.7</v>
      </c>
      <c r="C37" s="20">
        <v>128.0</v>
      </c>
      <c r="D37" s="21">
        <f t="shared" si="1"/>
        <v>37.3</v>
      </c>
    </row>
    <row r="38">
      <c r="A38" s="20" t="s">
        <v>168</v>
      </c>
      <c r="B38" s="20">
        <v>66.4</v>
      </c>
      <c r="C38" s="20">
        <v>17378.0</v>
      </c>
      <c r="D38" s="21">
        <f t="shared" si="1"/>
        <v>33.6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0.5"/>
    <col customWidth="1" min="3" max="3" width="5.63"/>
  </cols>
  <sheetData>
    <row r="1">
      <c r="A1" s="23" t="s">
        <v>120</v>
      </c>
      <c r="B1" s="23" t="s">
        <v>291</v>
      </c>
      <c r="C1" s="23" t="s">
        <v>232</v>
      </c>
    </row>
    <row r="2">
      <c r="A2" s="20" t="s">
        <v>132</v>
      </c>
      <c r="B2" s="20">
        <v>14.9</v>
      </c>
      <c r="C2" s="20">
        <v>548.0</v>
      </c>
    </row>
    <row r="3">
      <c r="A3" s="20" t="s">
        <v>133</v>
      </c>
      <c r="B3" s="20">
        <v>15.2</v>
      </c>
      <c r="C3" s="20">
        <v>1173.0</v>
      </c>
    </row>
    <row r="4">
      <c r="A4" s="20" t="s">
        <v>134</v>
      </c>
      <c r="B4" s="20">
        <v>12.6</v>
      </c>
      <c r="C4" s="20">
        <v>769.0</v>
      </c>
    </row>
    <row r="5">
      <c r="A5" s="20" t="s">
        <v>135</v>
      </c>
      <c r="B5" s="20">
        <v>12.2</v>
      </c>
      <c r="C5" s="20">
        <v>428.0</v>
      </c>
    </row>
    <row r="6">
      <c r="A6" s="20" t="s">
        <v>136</v>
      </c>
      <c r="B6" s="20">
        <v>7.1</v>
      </c>
      <c r="C6" s="20">
        <v>309.0</v>
      </c>
    </row>
    <row r="7">
      <c r="A7" s="20" t="s">
        <v>137</v>
      </c>
      <c r="B7" s="20">
        <v>15.1</v>
      </c>
      <c r="C7" s="20">
        <v>633.0</v>
      </c>
    </row>
    <row r="8">
      <c r="A8" s="20" t="s">
        <v>138</v>
      </c>
      <c r="B8" s="20">
        <v>12.6</v>
      </c>
      <c r="C8" s="20">
        <v>328.0</v>
      </c>
    </row>
    <row r="9">
      <c r="A9" s="20" t="s">
        <v>139</v>
      </c>
      <c r="B9" s="20">
        <v>8.1</v>
      </c>
      <c r="C9" s="20">
        <v>538.0</v>
      </c>
    </row>
    <row r="10">
      <c r="A10" s="20" t="s">
        <v>225</v>
      </c>
      <c r="B10" s="20">
        <v>12.1</v>
      </c>
      <c r="C10" s="20">
        <v>223.0</v>
      </c>
    </row>
    <row r="11">
      <c r="A11" s="20" t="s">
        <v>141</v>
      </c>
      <c r="B11" s="20">
        <v>2.6</v>
      </c>
      <c r="C11" s="20">
        <v>176.0</v>
      </c>
    </row>
    <row r="12">
      <c r="A12" s="20" t="s">
        <v>142</v>
      </c>
      <c r="B12" s="20">
        <v>23.4</v>
      </c>
      <c r="C12" s="20">
        <v>160.0</v>
      </c>
    </row>
    <row r="13">
      <c r="A13" s="20" t="s">
        <v>143</v>
      </c>
      <c r="B13" s="20">
        <v>10.4</v>
      </c>
      <c r="C13" s="20">
        <v>965.0</v>
      </c>
    </row>
    <row r="14">
      <c r="A14" s="20" t="s">
        <v>144</v>
      </c>
      <c r="B14" s="20">
        <v>11.4</v>
      </c>
      <c r="C14" s="20">
        <v>1282.0</v>
      </c>
    </row>
    <row r="15">
      <c r="A15" s="20" t="s">
        <v>145</v>
      </c>
      <c r="B15" s="20">
        <v>14.1</v>
      </c>
      <c r="C15" s="20">
        <v>195.0</v>
      </c>
    </row>
    <row r="16">
      <c r="A16" s="20" t="s">
        <v>146</v>
      </c>
      <c r="B16" s="20">
        <v>15.5</v>
      </c>
      <c r="C16" s="20">
        <v>1440.0</v>
      </c>
    </row>
    <row r="17">
      <c r="A17" s="20" t="s">
        <v>147</v>
      </c>
      <c r="B17" s="20">
        <v>16.1</v>
      </c>
      <c r="C17" s="20">
        <v>288.0</v>
      </c>
    </row>
    <row r="18">
      <c r="A18" s="20" t="s">
        <v>148</v>
      </c>
      <c r="B18" s="20">
        <v>16.5</v>
      </c>
      <c r="C18" s="20">
        <v>405.0</v>
      </c>
    </row>
    <row r="19">
      <c r="A19" s="20" t="s">
        <v>149</v>
      </c>
      <c r="B19" s="20">
        <v>6.1</v>
      </c>
      <c r="C19" s="20">
        <v>319.0</v>
      </c>
    </row>
    <row r="20">
      <c r="A20" s="20" t="s">
        <v>150</v>
      </c>
      <c r="B20" s="20">
        <v>9.7</v>
      </c>
      <c r="C20" s="20">
        <v>625.0</v>
      </c>
    </row>
    <row r="21">
      <c r="A21" s="20" t="s">
        <v>151</v>
      </c>
      <c r="B21" s="20">
        <v>9.1</v>
      </c>
      <c r="C21" s="20">
        <v>448.0</v>
      </c>
    </row>
    <row r="22">
      <c r="A22" s="20" t="s">
        <v>152</v>
      </c>
      <c r="B22" s="20">
        <v>9.5</v>
      </c>
      <c r="C22" s="20">
        <v>387.0</v>
      </c>
    </row>
    <row r="23">
      <c r="A23" s="20" t="s">
        <v>153</v>
      </c>
      <c r="B23" s="20">
        <v>9.4</v>
      </c>
      <c r="C23" s="20">
        <v>420.0</v>
      </c>
    </row>
    <row r="24">
      <c r="A24" s="20" t="s">
        <v>154</v>
      </c>
      <c r="B24" s="20">
        <v>12.7</v>
      </c>
      <c r="C24" s="20">
        <v>287.0</v>
      </c>
    </row>
    <row r="25">
      <c r="A25" s="20" t="s">
        <v>155</v>
      </c>
      <c r="B25" s="20">
        <v>2.9</v>
      </c>
      <c r="C25" s="20">
        <v>132.0</v>
      </c>
    </row>
    <row r="26">
      <c r="A26" s="20" t="s">
        <v>156</v>
      </c>
      <c r="B26" s="20">
        <v>15.9</v>
      </c>
      <c r="C26" s="20">
        <v>491.0</v>
      </c>
    </row>
    <row r="27">
      <c r="A27" s="20" t="s">
        <v>157</v>
      </c>
      <c r="B27" s="20">
        <v>13.0</v>
      </c>
      <c r="C27" s="20">
        <v>471.0</v>
      </c>
    </row>
    <row r="28">
      <c r="A28" s="20" t="s">
        <v>158</v>
      </c>
      <c r="B28" s="20">
        <v>14.8</v>
      </c>
      <c r="C28" s="20">
        <v>1005.0</v>
      </c>
    </row>
    <row r="29">
      <c r="A29" s="20" t="s">
        <v>159</v>
      </c>
      <c r="B29" s="20">
        <v>9.4</v>
      </c>
      <c r="C29" s="20">
        <v>507.0</v>
      </c>
    </row>
    <row r="30">
      <c r="A30" s="20" t="s">
        <v>160</v>
      </c>
      <c r="B30" s="20">
        <v>15.6</v>
      </c>
      <c r="C30" s="20">
        <v>208.0</v>
      </c>
    </row>
    <row r="31">
      <c r="A31" s="20" t="s">
        <v>161</v>
      </c>
      <c r="B31" s="20">
        <v>12.3</v>
      </c>
      <c r="C31" s="20">
        <v>203.0</v>
      </c>
    </row>
    <row r="32">
      <c r="A32" s="20" t="s">
        <v>162</v>
      </c>
      <c r="B32" s="20">
        <v>9.5</v>
      </c>
      <c r="C32" s="20">
        <v>433.0</v>
      </c>
    </row>
    <row r="33">
      <c r="A33" s="20" t="s">
        <v>163</v>
      </c>
      <c r="B33" s="20">
        <v>10.5</v>
      </c>
      <c r="C33" s="20">
        <v>332.0</v>
      </c>
    </row>
    <row r="34">
      <c r="A34" s="20" t="s">
        <v>164</v>
      </c>
      <c r="B34" s="20">
        <v>13.5</v>
      </c>
      <c r="C34" s="20">
        <v>274.0</v>
      </c>
    </row>
    <row r="35">
      <c r="A35" s="20" t="s">
        <v>165</v>
      </c>
      <c r="B35" s="20">
        <v>15.5</v>
      </c>
      <c r="C35" s="20">
        <v>159.0</v>
      </c>
    </row>
    <row r="36">
      <c r="A36" s="20" t="s">
        <v>166</v>
      </c>
      <c r="B36" s="20">
        <v>11.8</v>
      </c>
      <c r="C36" s="20">
        <v>362.0</v>
      </c>
    </row>
    <row r="37">
      <c r="A37" s="20" t="s">
        <v>167</v>
      </c>
      <c r="B37" s="20">
        <v>13.4</v>
      </c>
      <c r="C37" s="20">
        <v>127.0</v>
      </c>
    </row>
    <row r="38">
      <c r="A38" s="20" t="s">
        <v>168</v>
      </c>
      <c r="B38" s="20">
        <v>12.5</v>
      </c>
      <c r="C38" s="20">
        <v>17278.0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0.0"/>
    <col customWidth="1" min="3" max="3" width="5.63"/>
  </cols>
  <sheetData>
    <row r="1">
      <c r="A1" s="23" t="s">
        <v>120</v>
      </c>
      <c r="B1" s="23" t="s">
        <v>292</v>
      </c>
      <c r="C1" s="23" t="s">
        <v>232</v>
      </c>
    </row>
    <row r="2">
      <c r="A2" s="20" t="s">
        <v>132</v>
      </c>
      <c r="B2" s="20">
        <v>73.0</v>
      </c>
      <c r="C2" s="20">
        <v>2452.0</v>
      </c>
      <c r="D2" s="21">
        <f t="shared" ref="D2:D38" si="1">100-B2</f>
        <v>27</v>
      </c>
    </row>
    <row r="3">
      <c r="A3" s="20" t="s">
        <v>133</v>
      </c>
      <c r="B3" s="20">
        <v>54.3</v>
      </c>
      <c r="C3" s="20">
        <v>4027.0</v>
      </c>
      <c r="D3" s="21">
        <f t="shared" si="1"/>
        <v>45.7</v>
      </c>
    </row>
    <row r="4">
      <c r="A4" s="20" t="s">
        <v>134</v>
      </c>
      <c r="B4" s="20">
        <v>71.0</v>
      </c>
      <c r="C4" s="20">
        <v>2457.0</v>
      </c>
      <c r="D4" s="21">
        <f t="shared" si="1"/>
        <v>29</v>
      </c>
    </row>
    <row r="5">
      <c r="A5" s="20" t="s">
        <v>135</v>
      </c>
      <c r="B5" s="20">
        <v>65.2</v>
      </c>
      <c r="C5" s="20">
        <v>1640.0</v>
      </c>
      <c r="D5" s="21">
        <f t="shared" si="1"/>
        <v>34.8</v>
      </c>
    </row>
    <row r="6">
      <c r="A6" s="20" t="s">
        <v>136</v>
      </c>
      <c r="B6" s="20">
        <v>74.4</v>
      </c>
      <c r="C6" s="20">
        <v>1138.0</v>
      </c>
      <c r="D6" s="21">
        <f t="shared" si="1"/>
        <v>25.6</v>
      </c>
    </row>
    <row r="7">
      <c r="A7" s="20" t="s">
        <v>137</v>
      </c>
      <c r="B7" s="20">
        <v>64.7</v>
      </c>
      <c r="C7" s="20">
        <v>2379.0</v>
      </c>
      <c r="D7" s="21">
        <f t="shared" si="1"/>
        <v>35.3</v>
      </c>
    </row>
    <row r="8">
      <c r="A8" s="20" t="s">
        <v>138</v>
      </c>
      <c r="B8" s="20">
        <v>70.9</v>
      </c>
      <c r="C8" s="20">
        <v>1113.0</v>
      </c>
      <c r="D8" s="21">
        <f t="shared" si="1"/>
        <v>29.1</v>
      </c>
    </row>
    <row r="9">
      <c r="A9" s="20" t="s">
        <v>139</v>
      </c>
      <c r="B9" s="20">
        <v>66.8</v>
      </c>
      <c r="C9" s="20">
        <v>1852.0</v>
      </c>
      <c r="D9" s="21">
        <f t="shared" si="1"/>
        <v>33.2</v>
      </c>
    </row>
    <row r="10">
      <c r="A10" s="20" t="s">
        <v>140</v>
      </c>
      <c r="B10" s="20">
        <v>48.3</v>
      </c>
      <c r="C10" s="20">
        <v>787.0</v>
      </c>
      <c r="D10" s="21">
        <f t="shared" si="1"/>
        <v>51.7</v>
      </c>
    </row>
    <row r="11">
      <c r="A11" s="20" t="s">
        <v>141</v>
      </c>
      <c r="B11" s="20">
        <v>58.3</v>
      </c>
      <c r="C11" s="20">
        <v>760.0</v>
      </c>
      <c r="D11" s="21">
        <f t="shared" si="1"/>
        <v>41.7</v>
      </c>
    </row>
    <row r="12">
      <c r="A12" s="20" t="s">
        <v>142</v>
      </c>
      <c r="B12" s="20">
        <v>58.1</v>
      </c>
      <c r="C12" s="20">
        <v>709.0</v>
      </c>
      <c r="D12" s="21">
        <f t="shared" si="1"/>
        <v>41.9</v>
      </c>
    </row>
    <row r="13">
      <c r="A13" s="20" t="s">
        <v>143</v>
      </c>
      <c r="B13" s="20">
        <v>67.9</v>
      </c>
      <c r="C13" s="20">
        <v>3663.0</v>
      </c>
      <c r="D13" s="21">
        <f t="shared" si="1"/>
        <v>32.1</v>
      </c>
    </row>
    <row r="14">
      <c r="A14" s="20" t="s">
        <v>144</v>
      </c>
      <c r="B14" s="20">
        <v>75.4</v>
      </c>
      <c r="C14" s="20">
        <v>4853.0</v>
      </c>
      <c r="D14" s="21">
        <f t="shared" si="1"/>
        <v>24.6</v>
      </c>
    </row>
    <row r="15">
      <c r="A15" s="20" t="s">
        <v>145</v>
      </c>
      <c r="B15" s="20">
        <v>81.1</v>
      </c>
      <c r="C15" s="20">
        <v>571.0</v>
      </c>
      <c r="D15" s="21">
        <f t="shared" si="1"/>
        <v>18.9</v>
      </c>
    </row>
    <row r="16">
      <c r="A16" s="20" t="s">
        <v>146</v>
      </c>
      <c r="B16" s="20">
        <v>64.8</v>
      </c>
      <c r="C16" s="20">
        <v>5042.0</v>
      </c>
      <c r="D16" s="21">
        <f t="shared" si="1"/>
        <v>35.2</v>
      </c>
    </row>
    <row r="17">
      <c r="A17" s="20" t="s">
        <v>147</v>
      </c>
      <c r="B17" s="20">
        <v>59.2</v>
      </c>
      <c r="C17" s="20">
        <v>1087.0</v>
      </c>
      <c r="D17" s="21">
        <f t="shared" si="1"/>
        <v>40.8</v>
      </c>
    </row>
    <row r="18">
      <c r="A18" s="20" t="s">
        <v>148</v>
      </c>
      <c r="B18" s="20">
        <v>58.9</v>
      </c>
      <c r="C18" s="20">
        <v>1236.0</v>
      </c>
      <c r="D18" s="21">
        <f t="shared" si="1"/>
        <v>41.1</v>
      </c>
    </row>
    <row r="19">
      <c r="A19" s="20" t="s">
        <v>149</v>
      </c>
      <c r="B19" s="20">
        <v>74.6</v>
      </c>
      <c r="C19" s="20">
        <v>1279.0</v>
      </c>
      <c r="D19" s="21">
        <f t="shared" si="1"/>
        <v>25.4</v>
      </c>
    </row>
    <row r="20">
      <c r="A20" s="20" t="s">
        <v>150</v>
      </c>
      <c r="B20" s="20">
        <v>61.8</v>
      </c>
      <c r="C20" s="20">
        <v>2390.0</v>
      </c>
      <c r="D20" s="21">
        <f t="shared" si="1"/>
        <v>38.2</v>
      </c>
    </row>
    <row r="21">
      <c r="A21" s="20" t="s">
        <v>151</v>
      </c>
      <c r="B21" s="20">
        <v>63.7</v>
      </c>
      <c r="C21" s="20">
        <v>1736.0</v>
      </c>
      <c r="D21" s="21">
        <f t="shared" si="1"/>
        <v>36.3</v>
      </c>
    </row>
    <row r="22">
      <c r="A22" s="20" t="s">
        <v>152</v>
      </c>
      <c r="B22" s="20">
        <v>58.2</v>
      </c>
      <c r="C22" s="20">
        <v>1379.0</v>
      </c>
      <c r="D22" s="21">
        <f t="shared" si="1"/>
        <v>41.8</v>
      </c>
    </row>
    <row r="23">
      <c r="A23" s="20" t="s">
        <v>153</v>
      </c>
      <c r="B23" s="20">
        <v>62.3</v>
      </c>
      <c r="C23" s="20">
        <v>1430.0</v>
      </c>
      <c r="D23" s="21">
        <f t="shared" si="1"/>
        <v>37.7</v>
      </c>
    </row>
    <row r="24">
      <c r="A24" s="20" t="s">
        <v>154</v>
      </c>
      <c r="B24" s="20">
        <v>61.9</v>
      </c>
      <c r="C24" s="20">
        <v>1085.0</v>
      </c>
      <c r="D24" s="21">
        <f t="shared" si="1"/>
        <v>38.1</v>
      </c>
    </row>
    <row r="25">
      <c r="A25" s="20" t="s">
        <v>155</v>
      </c>
      <c r="B25" s="20">
        <v>54.1</v>
      </c>
      <c r="C25" s="20">
        <v>382.0</v>
      </c>
      <c r="D25" s="21">
        <f t="shared" si="1"/>
        <v>45.9</v>
      </c>
    </row>
    <row r="26">
      <c r="A26" s="20" t="s">
        <v>156</v>
      </c>
      <c r="B26" s="20">
        <v>38.5</v>
      </c>
      <c r="C26" s="20">
        <v>1731.0</v>
      </c>
      <c r="D26" s="21">
        <f t="shared" si="1"/>
        <v>61.5</v>
      </c>
    </row>
    <row r="27">
      <c r="A27" s="20" t="s">
        <v>157</v>
      </c>
      <c r="B27" s="20">
        <v>60.7</v>
      </c>
      <c r="C27" s="20">
        <v>1474.0</v>
      </c>
      <c r="D27" s="21">
        <f t="shared" si="1"/>
        <v>39.3</v>
      </c>
    </row>
    <row r="28">
      <c r="A28" s="20" t="s">
        <v>158</v>
      </c>
      <c r="B28" s="20">
        <v>55.3</v>
      </c>
      <c r="C28" s="20">
        <v>3137.0</v>
      </c>
      <c r="D28" s="21">
        <f t="shared" si="1"/>
        <v>44.7</v>
      </c>
    </row>
    <row r="29">
      <c r="A29" s="20" t="s">
        <v>159</v>
      </c>
      <c r="B29" s="20">
        <v>50.7</v>
      </c>
      <c r="C29" s="20">
        <v>1881.0</v>
      </c>
      <c r="D29" s="21">
        <f t="shared" si="1"/>
        <v>49.3</v>
      </c>
    </row>
    <row r="30">
      <c r="A30" s="20" t="s">
        <v>160</v>
      </c>
      <c r="B30" s="20">
        <v>40.3</v>
      </c>
      <c r="C30" s="20">
        <v>681.0</v>
      </c>
      <c r="D30" s="21">
        <f t="shared" si="1"/>
        <v>59.7</v>
      </c>
    </row>
    <row r="31">
      <c r="A31" s="20" t="s">
        <v>161</v>
      </c>
      <c r="B31" s="20">
        <v>72.3</v>
      </c>
      <c r="C31" s="20">
        <v>688.0</v>
      </c>
      <c r="D31" s="21">
        <f t="shared" si="1"/>
        <v>27.7</v>
      </c>
    </row>
    <row r="32">
      <c r="A32" s="20" t="s">
        <v>162</v>
      </c>
      <c r="B32" s="20">
        <v>52.3</v>
      </c>
      <c r="C32" s="20">
        <v>1242.0</v>
      </c>
      <c r="D32" s="21">
        <f t="shared" si="1"/>
        <v>47.7</v>
      </c>
    </row>
    <row r="33">
      <c r="A33" s="20" t="s">
        <v>163</v>
      </c>
      <c r="B33" s="20">
        <v>54.2</v>
      </c>
      <c r="C33" s="20">
        <v>1004.0</v>
      </c>
      <c r="D33" s="21">
        <f t="shared" si="1"/>
        <v>45.8</v>
      </c>
    </row>
    <row r="34">
      <c r="A34" s="20" t="s">
        <v>164</v>
      </c>
      <c r="B34" s="20">
        <v>44.8</v>
      </c>
      <c r="C34" s="20">
        <v>757.0</v>
      </c>
      <c r="D34" s="21">
        <f t="shared" si="1"/>
        <v>55.2</v>
      </c>
    </row>
    <row r="35">
      <c r="A35" s="20" t="s">
        <v>165</v>
      </c>
      <c r="B35" s="20">
        <v>50.3</v>
      </c>
      <c r="C35" s="20">
        <v>475.0</v>
      </c>
      <c r="D35" s="21">
        <f t="shared" si="1"/>
        <v>49.7</v>
      </c>
    </row>
    <row r="36">
      <c r="A36" s="20" t="s">
        <v>166</v>
      </c>
      <c r="B36" s="20">
        <v>47.5</v>
      </c>
      <c r="C36" s="20">
        <v>1013.0</v>
      </c>
      <c r="D36" s="21">
        <f t="shared" si="1"/>
        <v>52.5</v>
      </c>
    </row>
    <row r="37">
      <c r="A37" s="20" t="s">
        <v>167</v>
      </c>
      <c r="B37" s="20">
        <v>71.4</v>
      </c>
      <c r="C37" s="20">
        <v>297.0</v>
      </c>
      <c r="D37" s="21">
        <f t="shared" si="1"/>
        <v>28.6</v>
      </c>
    </row>
    <row r="38">
      <c r="A38" s="20" t="s">
        <v>168</v>
      </c>
      <c r="B38" s="20">
        <v>64.9</v>
      </c>
      <c r="C38" s="20">
        <v>60350.0</v>
      </c>
      <c r="D38" s="21">
        <f t="shared" si="1"/>
        <v>35.1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0.5"/>
    <col customWidth="1" min="3" max="3" width="5.63"/>
  </cols>
  <sheetData>
    <row r="1">
      <c r="A1" s="23" t="s">
        <v>120</v>
      </c>
      <c r="B1" s="23" t="s">
        <v>293</v>
      </c>
      <c r="C1" s="23" t="s">
        <v>232</v>
      </c>
    </row>
    <row r="2">
      <c r="A2" s="20" t="s">
        <v>132</v>
      </c>
      <c r="B2" s="20">
        <v>75.2</v>
      </c>
      <c r="C2" s="20">
        <v>495.0</v>
      </c>
      <c r="D2" s="21">
        <f t="shared" ref="D2:D38" si="1">100-B2</f>
        <v>24.8</v>
      </c>
    </row>
    <row r="3">
      <c r="A3" s="20" t="s">
        <v>133</v>
      </c>
      <c r="B3" s="20">
        <v>74.5</v>
      </c>
      <c r="C3" s="20">
        <v>845.0</v>
      </c>
      <c r="D3" s="21">
        <f t="shared" si="1"/>
        <v>25.5</v>
      </c>
    </row>
    <row r="4">
      <c r="A4" s="20" t="s">
        <v>134</v>
      </c>
      <c r="B4" s="20">
        <v>83.9</v>
      </c>
      <c r="C4" s="20">
        <v>583.0</v>
      </c>
      <c r="D4" s="21">
        <f t="shared" si="1"/>
        <v>16.1</v>
      </c>
    </row>
    <row r="5">
      <c r="A5" s="20" t="s">
        <v>135</v>
      </c>
      <c r="B5" s="20">
        <v>77.1</v>
      </c>
      <c r="C5" s="20">
        <v>349.0</v>
      </c>
      <c r="D5" s="21">
        <f t="shared" si="1"/>
        <v>22.9</v>
      </c>
    </row>
    <row r="6">
      <c r="A6" s="20" t="s">
        <v>136</v>
      </c>
      <c r="B6" s="20">
        <v>60.5</v>
      </c>
      <c r="C6" s="20">
        <v>206.0</v>
      </c>
      <c r="D6" s="21">
        <f t="shared" si="1"/>
        <v>39.5</v>
      </c>
    </row>
    <row r="7">
      <c r="A7" s="20" t="s">
        <v>137</v>
      </c>
      <c r="B7" s="20">
        <v>67.8</v>
      </c>
      <c r="C7" s="20">
        <v>549.0</v>
      </c>
      <c r="D7" s="21">
        <f t="shared" si="1"/>
        <v>32.2</v>
      </c>
    </row>
    <row r="8">
      <c r="A8" s="20" t="s">
        <v>138</v>
      </c>
      <c r="B8" s="20">
        <v>82.3</v>
      </c>
      <c r="C8" s="20">
        <v>238.0</v>
      </c>
      <c r="D8" s="21">
        <f t="shared" si="1"/>
        <v>17.7</v>
      </c>
    </row>
    <row r="9">
      <c r="A9" s="20" t="s">
        <v>139</v>
      </c>
      <c r="B9" s="20">
        <v>79.9</v>
      </c>
      <c r="C9" s="20">
        <v>416.0</v>
      </c>
      <c r="D9" s="21">
        <f t="shared" si="1"/>
        <v>20.1</v>
      </c>
    </row>
    <row r="10">
      <c r="A10" s="20" t="s">
        <v>140</v>
      </c>
      <c r="B10" s="20">
        <v>80.9</v>
      </c>
      <c r="C10" s="20">
        <v>201.0</v>
      </c>
      <c r="D10" s="21">
        <f t="shared" si="1"/>
        <v>19.1</v>
      </c>
    </row>
    <row r="11">
      <c r="A11" s="20" t="s">
        <v>141</v>
      </c>
      <c r="B11" s="20">
        <v>84.3</v>
      </c>
      <c r="C11" s="20">
        <v>173.0</v>
      </c>
      <c r="D11" s="21">
        <f t="shared" si="1"/>
        <v>15.7</v>
      </c>
    </row>
    <row r="12">
      <c r="A12" s="20" t="s">
        <v>142</v>
      </c>
      <c r="B12" s="20">
        <v>91.7</v>
      </c>
      <c r="C12" s="20">
        <v>165.0</v>
      </c>
      <c r="D12" s="21">
        <f t="shared" si="1"/>
        <v>8.3</v>
      </c>
    </row>
    <row r="13">
      <c r="A13" s="20" t="s">
        <v>143</v>
      </c>
      <c r="B13" s="20">
        <v>91.3</v>
      </c>
      <c r="C13" s="20">
        <v>893.0</v>
      </c>
      <c r="D13" s="21">
        <f t="shared" si="1"/>
        <v>8.7</v>
      </c>
    </row>
    <row r="14">
      <c r="A14" s="20" t="s">
        <v>144</v>
      </c>
      <c r="B14" s="20">
        <v>92.9</v>
      </c>
      <c r="C14" s="20">
        <v>1189.0</v>
      </c>
      <c r="D14" s="21">
        <f t="shared" si="1"/>
        <v>7.1</v>
      </c>
    </row>
    <row r="15">
      <c r="A15" s="20" t="s">
        <v>145</v>
      </c>
      <c r="B15" s="20">
        <v>93.3</v>
      </c>
      <c r="C15" s="20">
        <v>150.0</v>
      </c>
      <c r="D15" s="21">
        <f t="shared" si="1"/>
        <v>6.7</v>
      </c>
    </row>
    <row r="16">
      <c r="A16" s="20" t="s">
        <v>146</v>
      </c>
      <c r="B16" s="20">
        <v>85.6</v>
      </c>
      <c r="C16" s="20">
        <v>1293.0</v>
      </c>
      <c r="D16" s="21">
        <f t="shared" si="1"/>
        <v>14.4</v>
      </c>
    </row>
    <row r="17">
      <c r="A17" s="20" t="s">
        <v>147</v>
      </c>
      <c r="B17" s="20">
        <v>88.5</v>
      </c>
      <c r="C17" s="20">
        <v>234.0</v>
      </c>
      <c r="D17" s="21">
        <f t="shared" si="1"/>
        <v>11.5</v>
      </c>
    </row>
    <row r="18">
      <c r="A18" s="20" t="s">
        <v>148</v>
      </c>
      <c r="B18" s="20">
        <v>81.8</v>
      </c>
      <c r="C18" s="20">
        <v>304.0</v>
      </c>
      <c r="D18" s="21">
        <f t="shared" si="1"/>
        <v>18.2</v>
      </c>
    </row>
    <row r="19">
      <c r="A19" s="20" t="s">
        <v>149</v>
      </c>
      <c r="B19" s="20">
        <v>87.5</v>
      </c>
      <c r="C19" s="20">
        <v>297.0</v>
      </c>
      <c r="D19" s="21">
        <f t="shared" si="1"/>
        <v>12.5</v>
      </c>
    </row>
    <row r="20">
      <c r="A20" s="20" t="s">
        <v>150</v>
      </c>
      <c r="B20" s="20">
        <v>62.9</v>
      </c>
      <c r="C20" s="20">
        <v>590.0</v>
      </c>
      <c r="D20" s="21">
        <f t="shared" si="1"/>
        <v>37.1</v>
      </c>
    </row>
    <row r="21">
      <c r="A21" s="20" t="s">
        <v>151</v>
      </c>
      <c r="B21" s="20">
        <v>72.0</v>
      </c>
      <c r="C21" s="20">
        <v>358.0</v>
      </c>
      <c r="D21" s="21">
        <f t="shared" si="1"/>
        <v>28</v>
      </c>
    </row>
    <row r="22">
      <c r="A22" s="20" t="s">
        <v>152</v>
      </c>
      <c r="B22" s="20">
        <v>64.6</v>
      </c>
      <c r="C22" s="20">
        <v>341.0</v>
      </c>
      <c r="D22" s="21">
        <f t="shared" si="1"/>
        <v>35.4</v>
      </c>
    </row>
    <row r="23">
      <c r="A23" s="20" t="s">
        <v>153</v>
      </c>
      <c r="B23" s="20">
        <v>80.6</v>
      </c>
      <c r="C23" s="20">
        <v>357.0</v>
      </c>
      <c r="D23" s="21">
        <f t="shared" si="1"/>
        <v>19.4</v>
      </c>
    </row>
    <row r="24">
      <c r="A24" s="20" t="s">
        <v>154</v>
      </c>
      <c r="B24" s="20">
        <v>73.4</v>
      </c>
      <c r="C24" s="20">
        <v>238.0</v>
      </c>
      <c r="D24" s="21">
        <f t="shared" si="1"/>
        <v>26.6</v>
      </c>
    </row>
    <row r="25">
      <c r="A25" s="20" t="s">
        <v>155</v>
      </c>
      <c r="B25" s="20">
        <v>86.3</v>
      </c>
      <c r="C25" s="20">
        <v>93.0</v>
      </c>
      <c r="D25" s="21">
        <f t="shared" si="1"/>
        <v>13.7</v>
      </c>
    </row>
    <row r="26">
      <c r="A26" s="20" t="s">
        <v>156</v>
      </c>
      <c r="B26" s="20">
        <v>55.0</v>
      </c>
      <c r="C26" s="20">
        <v>382.0</v>
      </c>
      <c r="D26" s="21">
        <f t="shared" si="1"/>
        <v>45</v>
      </c>
    </row>
    <row r="27">
      <c r="A27" s="20" t="s">
        <v>157</v>
      </c>
      <c r="B27" s="20">
        <v>74.7</v>
      </c>
      <c r="C27" s="20">
        <v>358.0</v>
      </c>
      <c r="D27" s="21">
        <f t="shared" si="1"/>
        <v>25.3</v>
      </c>
    </row>
    <row r="28">
      <c r="A28" s="20" t="s">
        <v>158</v>
      </c>
      <c r="B28" s="20">
        <v>80.8</v>
      </c>
      <c r="C28" s="20">
        <v>768.0</v>
      </c>
      <c r="D28" s="21">
        <f t="shared" si="1"/>
        <v>19.2</v>
      </c>
    </row>
    <row r="29">
      <c r="A29" s="20" t="s">
        <v>159</v>
      </c>
      <c r="B29" s="20">
        <v>59.8</v>
      </c>
      <c r="C29" s="20">
        <v>430.0</v>
      </c>
      <c r="D29" s="21">
        <f t="shared" si="1"/>
        <v>40.2</v>
      </c>
    </row>
    <row r="30">
      <c r="A30" s="20" t="s">
        <v>160</v>
      </c>
      <c r="B30" s="20">
        <v>79.5</v>
      </c>
      <c r="C30" s="20">
        <v>170.0</v>
      </c>
      <c r="D30" s="21">
        <f t="shared" si="1"/>
        <v>20.5</v>
      </c>
    </row>
    <row r="31">
      <c r="A31" s="20" t="s">
        <v>161</v>
      </c>
      <c r="B31" s="20">
        <v>78.6</v>
      </c>
      <c r="C31" s="20">
        <v>146.0</v>
      </c>
      <c r="D31" s="21">
        <f t="shared" si="1"/>
        <v>21.4</v>
      </c>
    </row>
    <row r="32">
      <c r="A32" s="20" t="s">
        <v>162</v>
      </c>
      <c r="B32" s="20">
        <v>68.0</v>
      </c>
      <c r="C32" s="20">
        <v>296.0</v>
      </c>
      <c r="D32" s="21">
        <f t="shared" si="1"/>
        <v>32</v>
      </c>
    </row>
    <row r="33">
      <c r="A33" s="20" t="s">
        <v>163</v>
      </c>
      <c r="B33" s="20">
        <v>65.9</v>
      </c>
      <c r="C33" s="20">
        <v>258.0</v>
      </c>
      <c r="D33" s="21">
        <f t="shared" si="1"/>
        <v>34.1</v>
      </c>
    </row>
    <row r="34">
      <c r="A34" s="20" t="s">
        <v>164</v>
      </c>
      <c r="B34" s="20">
        <v>63.6</v>
      </c>
      <c r="C34" s="20">
        <v>189.0</v>
      </c>
      <c r="D34" s="21">
        <f t="shared" si="1"/>
        <v>36.4</v>
      </c>
    </row>
    <row r="35">
      <c r="A35" s="20" t="s">
        <v>165</v>
      </c>
      <c r="B35" s="20">
        <v>81.6</v>
      </c>
      <c r="C35" s="20">
        <v>109.0</v>
      </c>
      <c r="D35" s="21">
        <f t="shared" si="1"/>
        <v>18.4</v>
      </c>
    </row>
    <row r="36">
      <c r="A36" s="20" t="s">
        <v>166</v>
      </c>
      <c r="B36" s="20">
        <v>65.9</v>
      </c>
      <c r="C36" s="20">
        <v>243.0</v>
      </c>
      <c r="D36" s="21">
        <f t="shared" si="1"/>
        <v>34.1</v>
      </c>
    </row>
    <row r="37">
      <c r="A37" s="20" t="s">
        <v>167</v>
      </c>
      <c r="B37" s="20">
        <v>58.2</v>
      </c>
      <c r="C37" s="20">
        <v>106.0</v>
      </c>
      <c r="D37" s="21">
        <f t="shared" si="1"/>
        <v>41.8</v>
      </c>
    </row>
    <row r="38">
      <c r="A38" s="20" t="s">
        <v>168</v>
      </c>
      <c r="B38" s="20">
        <v>82.7</v>
      </c>
      <c r="C38" s="20">
        <v>14137.0</v>
      </c>
      <c r="D38" s="21">
        <f t="shared" si="1"/>
        <v>17.3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0.5"/>
    <col customWidth="1" min="3" max="3" width="25.75"/>
    <col customWidth="1" min="4" max="4" width="5.63"/>
  </cols>
  <sheetData>
    <row r="1">
      <c r="A1" s="23" t="s">
        <v>120</v>
      </c>
      <c r="B1" s="23" t="s">
        <v>294</v>
      </c>
      <c r="C1" s="23" t="s">
        <v>295</v>
      </c>
      <c r="D1" s="23" t="s">
        <v>232</v>
      </c>
    </row>
    <row r="2">
      <c r="A2" s="20" t="s">
        <v>132</v>
      </c>
      <c r="B2" s="20">
        <v>53.8</v>
      </c>
      <c r="C2" s="20">
        <v>46.2</v>
      </c>
      <c r="D2" s="20">
        <v>3333.0</v>
      </c>
    </row>
    <row r="3">
      <c r="A3" s="20" t="s">
        <v>133</v>
      </c>
      <c r="B3" s="20">
        <v>45.8</v>
      </c>
      <c r="C3" s="20">
        <v>54.2</v>
      </c>
      <c r="D3" s="20">
        <v>5613.0</v>
      </c>
    </row>
    <row r="4">
      <c r="A4" s="20" t="s">
        <v>134</v>
      </c>
      <c r="B4" s="20">
        <v>37.4</v>
      </c>
      <c r="C4" s="20">
        <v>62.6</v>
      </c>
      <c r="D4" s="20">
        <v>3539.0</v>
      </c>
    </row>
    <row r="5">
      <c r="A5" s="20" t="s">
        <v>135</v>
      </c>
      <c r="B5" s="20">
        <v>41.6</v>
      </c>
      <c r="C5" s="20">
        <v>58.4</v>
      </c>
      <c r="D5" s="20">
        <v>2289.0</v>
      </c>
    </row>
    <row r="6">
      <c r="A6" s="20" t="s">
        <v>136</v>
      </c>
      <c r="B6" s="20">
        <v>56.4</v>
      </c>
      <c r="C6" s="20">
        <v>43.6</v>
      </c>
      <c r="D6" s="20">
        <v>1519.0</v>
      </c>
    </row>
    <row r="7">
      <c r="A7" s="20" t="s">
        <v>137</v>
      </c>
      <c r="B7" s="20">
        <v>42.2</v>
      </c>
      <c r="C7" s="20">
        <v>57.8</v>
      </c>
      <c r="D7" s="20">
        <v>3416.0</v>
      </c>
    </row>
    <row r="8">
      <c r="A8" s="20" t="s">
        <v>138</v>
      </c>
      <c r="B8" s="20">
        <v>60.4</v>
      </c>
      <c r="C8" s="20">
        <v>39.6</v>
      </c>
      <c r="D8" s="20">
        <v>1554.0</v>
      </c>
    </row>
    <row r="9">
      <c r="A9" s="20" t="s">
        <v>139</v>
      </c>
      <c r="B9" s="20">
        <v>42.4</v>
      </c>
      <c r="C9" s="20">
        <v>57.6</v>
      </c>
      <c r="D9" s="20">
        <v>2653.0</v>
      </c>
    </row>
    <row r="10">
      <c r="A10" s="20" t="s">
        <v>225</v>
      </c>
      <c r="B10" s="20">
        <v>31.2</v>
      </c>
      <c r="C10" s="20">
        <v>68.8</v>
      </c>
      <c r="D10" s="20">
        <v>1167.0</v>
      </c>
    </row>
    <row r="11">
      <c r="A11" s="20" t="s">
        <v>141</v>
      </c>
      <c r="B11" s="20">
        <v>47.6</v>
      </c>
      <c r="C11" s="20">
        <v>52.4</v>
      </c>
      <c r="D11" s="20">
        <v>1063.0</v>
      </c>
    </row>
    <row r="12">
      <c r="A12" s="20" t="s">
        <v>142</v>
      </c>
      <c r="B12" s="20">
        <v>60.7</v>
      </c>
      <c r="C12" s="20">
        <v>39.3</v>
      </c>
      <c r="D12" s="20">
        <v>987.0</v>
      </c>
    </row>
    <row r="13">
      <c r="A13" s="20" t="s">
        <v>143</v>
      </c>
      <c r="B13" s="20">
        <v>48.4</v>
      </c>
      <c r="C13" s="20">
        <v>51.6</v>
      </c>
      <c r="D13" s="20">
        <v>5421.0</v>
      </c>
    </row>
    <row r="14">
      <c r="A14" s="20" t="s">
        <v>144</v>
      </c>
      <c r="B14" s="20">
        <v>60.8</v>
      </c>
      <c r="C14" s="20">
        <v>39.2</v>
      </c>
      <c r="D14" s="20">
        <v>7110.0</v>
      </c>
    </row>
    <row r="15">
      <c r="A15" s="20" t="s">
        <v>145</v>
      </c>
      <c r="B15" s="20">
        <v>67.9</v>
      </c>
      <c r="C15" s="20">
        <v>32.1</v>
      </c>
      <c r="D15" s="20">
        <v>840.0</v>
      </c>
    </row>
    <row r="16">
      <c r="A16" s="20" t="s">
        <v>146</v>
      </c>
      <c r="B16" s="20">
        <v>50.9</v>
      </c>
      <c r="C16" s="20">
        <v>49.1</v>
      </c>
      <c r="D16" s="20">
        <v>7448.0</v>
      </c>
    </row>
    <row r="17">
      <c r="A17" s="20" t="s">
        <v>147</v>
      </c>
      <c r="B17" s="20">
        <v>44.6</v>
      </c>
      <c r="C17" s="20">
        <v>55.4</v>
      </c>
      <c r="D17" s="20">
        <v>1545.0</v>
      </c>
    </row>
    <row r="18">
      <c r="A18" s="20" t="s">
        <v>148</v>
      </c>
      <c r="B18" s="20">
        <v>61.4</v>
      </c>
      <c r="C18" s="20">
        <v>38.6</v>
      </c>
      <c r="D18" s="20">
        <v>1786.0</v>
      </c>
    </row>
    <row r="19">
      <c r="A19" s="20" t="s">
        <v>149</v>
      </c>
      <c r="B19" s="20">
        <v>39.3</v>
      </c>
      <c r="C19" s="20">
        <v>60.7</v>
      </c>
      <c r="D19" s="20">
        <v>1865.0</v>
      </c>
    </row>
    <row r="20">
      <c r="A20" s="20" t="s">
        <v>150</v>
      </c>
      <c r="B20" s="20">
        <v>35.9</v>
      </c>
      <c r="C20" s="20">
        <v>64.1</v>
      </c>
      <c r="D20" s="20">
        <v>3424.0</v>
      </c>
    </row>
    <row r="21">
      <c r="A21" s="20" t="s">
        <v>151</v>
      </c>
      <c r="B21" s="20">
        <v>47.2</v>
      </c>
      <c r="C21" s="20">
        <v>52.8</v>
      </c>
      <c r="D21" s="20">
        <v>2408.0</v>
      </c>
    </row>
    <row r="22">
      <c r="A22" s="20" t="s">
        <v>152</v>
      </c>
      <c r="B22" s="20">
        <v>41.5</v>
      </c>
      <c r="C22" s="20">
        <v>58.5</v>
      </c>
      <c r="D22" s="20">
        <v>1948.0</v>
      </c>
    </row>
    <row r="23">
      <c r="A23" s="20" t="s">
        <v>153</v>
      </c>
      <c r="B23" s="20">
        <v>53.8</v>
      </c>
      <c r="C23" s="20">
        <v>46.2</v>
      </c>
      <c r="D23" s="20">
        <v>2081.0</v>
      </c>
    </row>
    <row r="24">
      <c r="A24" s="20" t="s">
        <v>154</v>
      </c>
      <c r="B24" s="20">
        <v>57.4</v>
      </c>
      <c r="C24" s="20">
        <v>42.6</v>
      </c>
      <c r="D24" s="20">
        <v>1520.0</v>
      </c>
    </row>
    <row r="25">
      <c r="A25" s="20" t="s">
        <v>155</v>
      </c>
      <c r="B25" s="20">
        <v>54.4</v>
      </c>
      <c r="C25" s="20">
        <v>45.6</v>
      </c>
      <c r="D25" s="20">
        <v>554.0</v>
      </c>
    </row>
    <row r="26">
      <c r="A26" s="20" t="s">
        <v>156</v>
      </c>
      <c r="B26" s="20">
        <v>34.0</v>
      </c>
      <c r="C26" s="20">
        <v>66.0</v>
      </c>
      <c r="D26" s="20">
        <v>2434.0</v>
      </c>
    </row>
    <row r="27">
      <c r="A27" s="20" t="s">
        <v>157</v>
      </c>
      <c r="B27" s="20">
        <v>36.9</v>
      </c>
      <c r="C27" s="20">
        <v>63.1</v>
      </c>
      <c r="D27" s="20">
        <v>2135.0</v>
      </c>
    </row>
    <row r="28">
      <c r="A28" s="20" t="s">
        <v>158</v>
      </c>
      <c r="B28" s="20">
        <v>43.1</v>
      </c>
      <c r="C28" s="20">
        <v>56.9</v>
      </c>
      <c r="D28" s="20">
        <v>4576.0</v>
      </c>
    </row>
    <row r="29">
      <c r="A29" s="20" t="s">
        <v>159</v>
      </c>
      <c r="B29" s="20">
        <v>37.1</v>
      </c>
      <c r="C29" s="20">
        <v>62.9</v>
      </c>
      <c r="D29" s="20">
        <v>2658.0</v>
      </c>
    </row>
    <row r="30">
      <c r="A30" s="20" t="s">
        <v>160</v>
      </c>
      <c r="B30" s="20">
        <v>25.1</v>
      </c>
      <c r="C30" s="20">
        <v>74.9</v>
      </c>
      <c r="D30" s="20">
        <v>977.0</v>
      </c>
    </row>
    <row r="31">
      <c r="A31" s="20" t="s">
        <v>161</v>
      </c>
      <c r="B31" s="20">
        <v>45.4</v>
      </c>
      <c r="C31" s="20">
        <v>54.6</v>
      </c>
      <c r="D31" s="20">
        <v>979.0</v>
      </c>
    </row>
    <row r="32">
      <c r="A32" s="20" t="s">
        <v>162</v>
      </c>
      <c r="B32" s="20">
        <v>20.5</v>
      </c>
      <c r="C32" s="20">
        <v>79.5</v>
      </c>
      <c r="D32" s="20">
        <v>1756.0</v>
      </c>
    </row>
    <row r="33">
      <c r="A33" s="20" t="s">
        <v>163</v>
      </c>
      <c r="B33" s="20">
        <v>18.4</v>
      </c>
      <c r="C33" s="20">
        <v>81.6</v>
      </c>
      <c r="D33" s="20">
        <v>1438.0</v>
      </c>
    </row>
    <row r="34">
      <c r="A34" s="20" t="s">
        <v>164</v>
      </c>
      <c r="B34" s="20">
        <v>20.4</v>
      </c>
      <c r="C34" s="20">
        <v>79.6</v>
      </c>
      <c r="D34" s="20">
        <v>1118.0</v>
      </c>
    </row>
    <row r="35">
      <c r="A35" s="20" t="s">
        <v>165</v>
      </c>
      <c r="B35" s="20">
        <v>38.0</v>
      </c>
      <c r="C35" s="20">
        <v>62.0</v>
      </c>
      <c r="D35" s="20">
        <v>681.0</v>
      </c>
    </row>
    <row r="36">
      <c r="A36" s="20" t="s">
        <v>166</v>
      </c>
      <c r="B36" s="20">
        <v>41.0</v>
      </c>
      <c r="C36" s="20">
        <v>59.0</v>
      </c>
      <c r="D36" s="20">
        <v>1415.0</v>
      </c>
    </row>
    <row r="37">
      <c r="A37" s="20" t="s">
        <v>167</v>
      </c>
      <c r="B37" s="20">
        <v>21.6</v>
      </c>
      <c r="C37" s="20">
        <v>78.4</v>
      </c>
      <c r="D37" s="20">
        <v>456.0</v>
      </c>
    </row>
    <row r="38">
      <c r="A38" s="20" t="s">
        <v>168</v>
      </c>
      <c r="B38" s="20">
        <v>48.3</v>
      </c>
      <c r="C38" s="20">
        <v>51.7</v>
      </c>
      <c r="D38" s="20">
        <v>86438.0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1.88"/>
    <col customWidth="1" min="3" max="3" width="25.63"/>
    <col customWidth="1" min="4" max="4" width="5.63"/>
  </cols>
  <sheetData>
    <row r="1">
      <c r="A1" s="23" t="s">
        <v>120</v>
      </c>
      <c r="B1" s="23" t="s">
        <v>296</v>
      </c>
      <c r="C1" s="23" t="s">
        <v>297</v>
      </c>
      <c r="D1" s="23" t="s">
        <v>232</v>
      </c>
    </row>
    <row r="2">
      <c r="A2" s="20" t="s">
        <v>132</v>
      </c>
      <c r="B2" s="20">
        <v>63.6</v>
      </c>
      <c r="C2" s="20">
        <v>31.0</v>
      </c>
      <c r="D2" s="20">
        <v>2749.0</v>
      </c>
    </row>
    <row r="3">
      <c r="A3" s="20" t="s">
        <v>133</v>
      </c>
      <c r="B3" s="20">
        <v>63.3</v>
      </c>
      <c r="C3" s="20">
        <v>26.0</v>
      </c>
      <c r="D3" s="20">
        <v>4772.0</v>
      </c>
    </row>
    <row r="4">
      <c r="A4" s="20" t="s">
        <v>134</v>
      </c>
      <c r="B4" s="20">
        <v>63.0</v>
      </c>
      <c r="C4" s="20">
        <v>32.8</v>
      </c>
      <c r="D4" s="20">
        <v>3251.0</v>
      </c>
    </row>
    <row r="5">
      <c r="A5" s="20" t="s">
        <v>135</v>
      </c>
      <c r="B5" s="20">
        <v>59.8</v>
      </c>
      <c r="C5" s="20">
        <v>33.7</v>
      </c>
      <c r="D5" s="20">
        <v>2091.0</v>
      </c>
    </row>
    <row r="6">
      <c r="A6" s="20" t="s">
        <v>136</v>
      </c>
      <c r="B6" s="20">
        <v>66.5</v>
      </c>
      <c r="C6" s="20">
        <v>30.0</v>
      </c>
      <c r="D6" s="20">
        <v>1189.0</v>
      </c>
    </row>
    <row r="7">
      <c r="A7" s="20" t="s">
        <v>137</v>
      </c>
      <c r="B7" s="20">
        <v>58.3</v>
      </c>
      <c r="C7" s="20">
        <v>34.2</v>
      </c>
      <c r="D7" s="20">
        <v>2818.0</v>
      </c>
    </row>
    <row r="8">
      <c r="A8" s="20" t="s">
        <v>138</v>
      </c>
      <c r="B8" s="20">
        <v>66.6</v>
      </c>
      <c r="C8" s="20">
        <v>27.7</v>
      </c>
      <c r="D8" s="20">
        <v>1301.0</v>
      </c>
    </row>
    <row r="9">
      <c r="A9" s="20" t="s">
        <v>139</v>
      </c>
      <c r="B9" s="20">
        <v>59.8</v>
      </c>
      <c r="C9" s="20">
        <v>35.5</v>
      </c>
      <c r="D9" s="20">
        <v>2318.0</v>
      </c>
    </row>
    <row r="10">
      <c r="A10" s="20" t="s">
        <v>225</v>
      </c>
      <c r="B10" s="20">
        <v>52.2</v>
      </c>
      <c r="C10" s="20">
        <v>37.1</v>
      </c>
      <c r="D10" s="20">
        <v>1009.0</v>
      </c>
    </row>
    <row r="11">
      <c r="A11" s="20" t="s">
        <v>141</v>
      </c>
      <c r="B11" s="20">
        <v>60.3</v>
      </c>
      <c r="C11" s="20">
        <v>33.1</v>
      </c>
      <c r="D11" s="20">
        <v>968.0</v>
      </c>
    </row>
    <row r="12">
      <c r="A12" s="20" t="s">
        <v>142</v>
      </c>
      <c r="B12" s="20">
        <v>72.3</v>
      </c>
      <c r="C12" s="20">
        <v>22.7</v>
      </c>
      <c r="D12" s="20">
        <v>957.0</v>
      </c>
    </row>
    <row r="13">
      <c r="A13" s="20" t="s">
        <v>143</v>
      </c>
      <c r="B13" s="20">
        <v>69.4</v>
      </c>
      <c r="C13" s="20">
        <v>25.9</v>
      </c>
      <c r="D13" s="20">
        <v>5171.0</v>
      </c>
    </row>
    <row r="14">
      <c r="A14" s="20" t="s">
        <v>144</v>
      </c>
      <c r="B14" s="20">
        <v>75.0</v>
      </c>
      <c r="C14" s="20">
        <v>22.4</v>
      </c>
      <c r="D14" s="20">
        <v>6859.0</v>
      </c>
    </row>
    <row r="15">
      <c r="A15" s="20" t="s">
        <v>145</v>
      </c>
      <c r="B15" s="20">
        <v>82.2</v>
      </c>
      <c r="C15" s="20">
        <v>15.5</v>
      </c>
      <c r="D15" s="20">
        <v>806.0</v>
      </c>
    </row>
    <row r="16">
      <c r="A16" s="20" t="s">
        <v>146</v>
      </c>
      <c r="B16" s="20">
        <v>67.0</v>
      </c>
      <c r="C16" s="20">
        <v>26.8</v>
      </c>
      <c r="D16" s="20">
        <v>6831.0</v>
      </c>
    </row>
    <row r="17">
      <c r="A17" s="20" t="s">
        <v>147</v>
      </c>
      <c r="B17" s="20">
        <v>63.6</v>
      </c>
      <c r="C17" s="20">
        <v>29.8</v>
      </c>
      <c r="D17" s="20">
        <v>1471.0</v>
      </c>
    </row>
    <row r="18">
      <c r="A18" s="20" t="s">
        <v>148</v>
      </c>
      <c r="B18" s="20">
        <v>61.3</v>
      </c>
      <c r="C18" s="20">
        <v>32.3</v>
      </c>
      <c r="D18" s="20">
        <v>1666.0</v>
      </c>
    </row>
    <row r="19">
      <c r="A19" s="20" t="s">
        <v>149</v>
      </c>
      <c r="B19" s="20">
        <v>73.6</v>
      </c>
      <c r="C19" s="20">
        <v>22.5</v>
      </c>
      <c r="D19" s="20">
        <v>1729.0</v>
      </c>
    </row>
    <row r="20">
      <c r="A20" s="20" t="s">
        <v>150</v>
      </c>
      <c r="B20" s="20">
        <v>71.3</v>
      </c>
      <c r="C20" s="20">
        <v>19.9</v>
      </c>
      <c r="D20" s="20">
        <v>2506.0</v>
      </c>
    </row>
    <row r="21">
      <c r="A21" s="20" t="s">
        <v>151</v>
      </c>
      <c r="B21" s="20">
        <v>54.7</v>
      </c>
      <c r="C21" s="20">
        <v>37.0</v>
      </c>
      <c r="D21" s="20">
        <v>1964.0</v>
      </c>
    </row>
    <row r="22">
      <c r="A22" s="20" t="s">
        <v>152</v>
      </c>
      <c r="B22" s="20">
        <v>61.6</v>
      </c>
      <c r="C22" s="20">
        <v>24.1</v>
      </c>
      <c r="D22" s="20">
        <v>1593.0</v>
      </c>
    </row>
    <row r="23">
      <c r="A23" s="20" t="s">
        <v>153</v>
      </c>
      <c r="B23" s="20">
        <v>53.4</v>
      </c>
      <c r="C23" s="20">
        <v>41.9</v>
      </c>
      <c r="D23" s="20">
        <v>1836.0</v>
      </c>
    </row>
    <row r="24">
      <c r="A24" s="20" t="s">
        <v>154</v>
      </c>
      <c r="B24" s="20">
        <v>54.5</v>
      </c>
      <c r="C24" s="20">
        <v>41.1</v>
      </c>
      <c r="D24" s="20">
        <v>1213.0</v>
      </c>
    </row>
    <row r="25">
      <c r="A25" s="20" t="s">
        <v>155</v>
      </c>
      <c r="B25" s="20">
        <v>61.2</v>
      </c>
      <c r="C25" s="20">
        <v>29.7</v>
      </c>
      <c r="D25" s="20">
        <v>536.0</v>
      </c>
    </row>
    <row r="26">
      <c r="A26" s="20" t="s">
        <v>156</v>
      </c>
      <c r="B26" s="20">
        <v>49.2</v>
      </c>
      <c r="C26" s="20">
        <v>31.1</v>
      </c>
      <c r="D26" s="20">
        <v>1728.0</v>
      </c>
    </row>
    <row r="27">
      <c r="A27" s="20" t="s">
        <v>157</v>
      </c>
      <c r="B27" s="20">
        <v>60.6</v>
      </c>
      <c r="C27" s="20">
        <v>30.1</v>
      </c>
      <c r="D27" s="20">
        <v>1813.0</v>
      </c>
    </row>
    <row r="28">
      <c r="A28" s="20" t="s">
        <v>158</v>
      </c>
      <c r="B28" s="20">
        <v>58.6</v>
      </c>
      <c r="C28" s="20">
        <v>34.1</v>
      </c>
      <c r="D28" s="20">
        <v>4135.0</v>
      </c>
    </row>
    <row r="29">
      <c r="A29" s="20" t="s">
        <v>159</v>
      </c>
      <c r="B29" s="20">
        <v>57.7</v>
      </c>
      <c r="C29" s="20">
        <v>30.9</v>
      </c>
      <c r="D29" s="20">
        <v>2010.0</v>
      </c>
    </row>
    <row r="30">
      <c r="A30" s="20" t="s">
        <v>160</v>
      </c>
      <c r="B30" s="20">
        <v>49.9</v>
      </c>
      <c r="C30" s="20">
        <v>35.3</v>
      </c>
      <c r="D30" s="20">
        <v>845.0</v>
      </c>
    </row>
    <row r="31">
      <c r="A31" s="20" t="s">
        <v>161</v>
      </c>
      <c r="B31" s="20">
        <v>77.2</v>
      </c>
      <c r="C31" s="20">
        <v>16.7</v>
      </c>
      <c r="D31" s="20">
        <v>835.0</v>
      </c>
    </row>
    <row r="32">
      <c r="A32" s="20" t="s">
        <v>162</v>
      </c>
      <c r="B32" s="20">
        <v>56.5</v>
      </c>
      <c r="C32" s="20">
        <v>25.0</v>
      </c>
      <c r="D32" s="20">
        <v>1370.0</v>
      </c>
    </row>
    <row r="33">
      <c r="A33" s="20" t="s">
        <v>163</v>
      </c>
      <c r="B33" s="20">
        <v>62.3</v>
      </c>
      <c r="C33" s="20">
        <v>22.9</v>
      </c>
      <c r="D33" s="20">
        <v>1251.0</v>
      </c>
    </row>
    <row r="34">
      <c r="A34" s="20" t="s">
        <v>164</v>
      </c>
      <c r="B34" s="20">
        <v>48.5</v>
      </c>
      <c r="C34" s="20">
        <v>35.5</v>
      </c>
      <c r="D34" s="20">
        <v>971.0</v>
      </c>
    </row>
    <row r="35">
      <c r="A35" s="20" t="s">
        <v>165</v>
      </c>
      <c r="B35" s="20">
        <v>48.5</v>
      </c>
      <c r="C35" s="20">
        <v>33.6</v>
      </c>
      <c r="D35" s="20">
        <v>590.0</v>
      </c>
    </row>
    <row r="36">
      <c r="A36" s="20" t="s">
        <v>166</v>
      </c>
      <c r="B36" s="20">
        <v>55.6</v>
      </c>
      <c r="C36" s="20">
        <v>30.1</v>
      </c>
      <c r="D36" s="20">
        <v>1120.0</v>
      </c>
    </row>
    <row r="37">
      <c r="A37" s="20" t="s">
        <v>167</v>
      </c>
      <c r="B37" s="20">
        <v>51.0</v>
      </c>
      <c r="C37" s="20">
        <v>41.8</v>
      </c>
      <c r="D37" s="20">
        <v>363.0</v>
      </c>
    </row>
    <row r="38">
      <c r="A38" s="20" t="s">
        <v>168</v>
      </c>
      <c r="B38" s="20">
        <v>66.0</v>
      </c>
      <c r="C38" s="20">
        <v>27.8</v>
      </c>
      <c r="D38" s="20">
        <v>75071.0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22.38"/>
    <col customWidth="1" min="3" max="3" width="26.63"/>
    <col customWidth="1" min="4" max="4" width="5.63"/>
  </cols>
  <sheetData>
    <row r="1">
      <c r="A1" s="23" t="s">
        <v>120</v>
      </c>
      <c r="B1" s="23" t="s">
        <v>298</v>
      </c>
      <c r="C1" s="23" t="s">
        <v>299</v>
      </c>
      <c r="D1" s="23" t="s">
        <v>232</v>
      </c>
    </row>
    <row r="2">
      <c r="A2" s="20" t="s">
        <v>132</v>
      </c>
      <c r="B2" s="20">
        <v>57.5</v>
      </c>
      <c r="C2" s="20">
        <v>42.5</v>
      </c>
      <c r="D2" s="20">
        <v>573.0</v>
      </c>
    </row>
    <row r="3">
      <c r="A3" s="20" t="s">
        <v>133</v>
      </c>
      <c r="B3" s="20">
        <v>78.9</v>
      </c>
      <c r="C3" s="20">
        <v>21.1</v>
      </c>
      <c r="D3" s="20">
        <v>1634.0</v>
      </c>
    </row>
    <row r="4">
      <c r="A4" s="20" t="s">
        <v>134</v>
      </c>
      <c r="B4" s="20">
        <v>70.6</v>
      </c>
      <c r="C4" s="20">
        <v>29.4</v>
      </c>
      <c r="D4" s="20">
        <v>686.0</v>
      </c>
    </row>
    <row r="5">
      <c r="A5" s="20" t="s">
        <v>135</v>
      </c>
      <c r="B5" s="20">
        <v>81.6</v>
      </c>
      <c r="C5" s="20">
        <v>18.4</v>
      </c>
      <c r="D5" s="20">
        <v>613.0</v>
      </c>
    </row>
    <row r="6">
      <c r="A6" s="20" t="s">
        <v>136</v>
      </c>
      <c r="B6" s="20">
        <v>86.4</v>
      </c>
      <c r="C6" s="20">
        <v>13.6</v>
      </c>
      <c r="D6" s="20">
        <v>268.0</v>
      </c>
    </row>
    <row r="7">
      <c r="A7" s="20" t="s">
        <v>137</v>
      </c>
      <c r="B7" s="20">
        <v>83.8</v>
      </c>
      <c r="C7" s="20">
        <v>16.2</v>
      </c>
      <c r="D7" s="20">
        <v>814.0</v>
      </c>
    </row>
    <row r="8">
      <c r="A8" s="20" t="s">
        <v>138</v>
      </c>
      <c r="B8" s="20">
        <v>72.9</v>
      </c>
      <c r="C8" s="20">
        <v>27.1</v>
      </c>
      <c r="D8" s="20">
        <v>314.0</v>
      </c>
    </row>
    <row r="9">
      <c r="A9" s="20" t="s">
        <v>139</v>
      </c>
      <c r="B9" s="20">
        <v>79.7</v>
      </c>
      <c r="C9" s="20">
        <v>20.3</v>
      </c>
      <c r="D9" s="20">
        <v>522.0</v>
      </c>
    </row>
    <row r="10">
      <c r="A10" s="20" t="s">
        <v>225</v>
      </c>
      <c r="B10" s="20">
        <v>95.0</v>
      </c>
      <c r="C10" s="20">
        <v>5.0</v>
      </c>
      <c r="D10" s="20">
        <v>427.0</v>
      </c>
    </row>
    <row r="11">
      <c r="A11" s="20" t="s">
        <v>141</v>
      </c>
      <c r="B11" s="20">
        <v>95.4</v>
      </c>
      <c r="C11" s="20">
        <v>4.6</v>
      </c>
      <c r="D11" s="20">
        <v>391.0</v>
      </c>
    </row>
    <row r="12">
      <c r="A12" s="20" t="s">
        <v>142</v>
      </c>
      <c r="B12" s="20">
        <v>96.1</v>
      </c>
      <c r="C12" s="20">
        <v>3.9</v>
      </c>
      <c r="D12" s="20">
        <v>339.0</v>
      </c>
    </row>
    <row r="13">
      <c r="A13" s="20" t="s">
        <v>143</v>
      </c>
      <c r="B13" s="20">
        <v>81.9</v>
      </c>
      <c r="C13" s="20">
        <v>18.1</v>
      </c>
      <c r="D13" s="20">
        <v>1275.0</v>
      </c>
    </row>
    <row r="14">
      <c r="A14" s="20" t="s">
        <v>144</v>
      </c>
      <c r="B14" s="20">
        <v>87.7</v>
      </c>
      <c r="C14" s="20">
        <v>12.3</v>
      </c>
      <c r="D14" s="20">
        <v>1503.0</v>
      </c>
    </row>
    <row r="15">
      <c r="A15" s="20" t="s">
        <v>145</v>
      </c>
      <c r="B15" s="20">
        <v>95.6</v>
      </c>
      <c r="C15" s="20">
        <v>4.4</v>
      </c>
      <c r="D15" s="20">
        <v>130.0</v>
      </c>
    </row>
    <row r="16">
      <c r="A16" s="20" t="s">
        <v>146</v>
      </c>
      <c r="B16" s="20">
        <v>84.8</v>
      </c>
      <c r="C16" s="20">
        <v>15.2</v>
      </c>
      <c r="D16" s="20">
        <v>1908.0</v>
      </c>
    </row>
    <row r="17">
      <c r="A17" s="20" t="s">
        <v>147</v>
      </c>
      <c r="B17" s="20">
        <v>79.4</v>
      </c>
      <c r="C17" s="20">
        <v>20.6</v>
      </c>
      <c r="D17" s="20">
        <v>414.0</v>
      </c>
    </row>
    <row r="18">
      <c r="A18" s="20" t="s">
        <v>148</v>
      </c>
      <c r="B18" s="20">
        <v>89.6</v>
      </c>
      <c r="C18" s="20">
        <v>10.4</v>
      </c>
      <c r="D18" s="20">
        <v>531.0</v>
      </c>
    </row>
    <row r="19">
      <c r="A19" s="20" t="s">
        <v>149</v>
      </c>
      <c r="B19" s="20">
        <v>47.4</v>
      </c>
      <c r="C19" s="20">
        <v>52.6</v>
      </c>
      <c r="D19" s="20">
        <v>322.0</v>
      </c>
    </row>
    <row r="20">
      <c r="A20" s="20" t="s">
        <v>150</v>
      </c>
      <c r="B20" s="20">
        <v>54.9</v>
      </c>
      <c r="C20" s="20">
        <v>45.1</v>
      </c>
      <c r="D20" s="20">
        <v>770.0</v>
      </c>
    </row>
    <row r="21">
      <c r="A21" s="20" t="s">
        <v>151</v>
      </c>
      <c r="B21" s="20">
        <v>92.5</v>
      </c>
      <c r="C21" s="20">
        <v>7.5</v>
      </c>
      <c r="D21" s="20">
        <v>566.0</v>
      </c>
    </row>
    <row r="22">
      <c r="A22" s="20" t="s">
        <v>152</v>
      </c>
      <c r="B22" s="20">
        <v>90.7</v>
      </c>
      <c r="C22" s="20">
        <v>9.3</v>
      </c>
      <c r="D22" s="20">
        <v>495.0</v>
      </c>
    </row>
    <row r="23">
      <c r="A23" s="20" t="s">
        <v>153</v>
      </c>
      <c r="B23" s="20">
        <v>92.7</v>
      </c>
      <c r="C23" s="20">
        <v>7.3</v>
      </c>
      <c r="D23" s="20">
        <v>590.0</v>
      </c>
    </row>
    <row r="24">
      <c r="A24" s="20" t="s">
        <v>154</v>
      </c>
      <c r="B24" s="20">
        <v>89.5</v>
      </c>
      <c r="C24" s="20">
        <v>10.5</v>
      </c>
      <c r="D24" s="20">
        <v>476.0</v>
      </c>
    </row>
    <row r="25">
      <c r="A25" s="20" t="s">
        <v>155</v>
      </c>
      <c r="B25" s="20">
        <v>92.1</v>
      </c>
      <c r="C25" s="20">
        <v>7.9</v>
      </c>
      <c r="D25" s="20">
        <v>209.0</v>
      </c>
    </row>
    <row r="26">
      <c r="A26" s="20" t="s">
        <v>156</v>
      </c>
      <c r="B26" s="20">
        <v>94.0</v>
      </c>
      <c r="C26" s="20">
        <v>6.0</v>
      </c>
      <c r="D26" s="20">
        <v>885.0</v>
      </c>
    </row>
    <row r="27">
      <c r="A27" s="20" t="s">
        <v>157</v>
      </c>
      <c r="B27" s="20">
        <v>87.4</v>
      </c>
      <c r="C27" s="20">
        <v>12.6</v>
      </c>
      <c r="D27" s="20">
        <v>607.0</v>
      </c>
    </row>
    <row r="28">
      <c r="A28" s="20" t="s">
        <v>158</v>
      </c>
      <c r="B28" s="20">
        <v>88.5</v>
      </c>
      <c r="C28" s="20">
        <v>11.5</v>
      </c>
      <c r="D28" s="20">
        <v>1448.0</v>
      </c>
    </row>
    <row r="29">
      <c r="A29" s="20" t="s">
        <v>159</v>
      </c>
      <c r="B29" s="20">
        <v>75.9</v>
      </c>
      <c r="C29" s="20">
        <v>24.1</v>
      </c>
      <c r="D29" s="20">
        <v>793.0</v>
      </c>
    </row>
    <row r="30">
      <c r="A30" s="20" t="s">
        <v>160</v>
      </c>
      <c r="B30" s="20">
        <v>87.8</v>
      </c>
      <c r="C30" s="20">
        <v>12.2</v>
      </c>
      <c r="D30" s="20">
        <v>376.0</v>
      </c>
    </row>
    <row r="31">
      <c r="A31" s="20" t="s">
        <v>161</v>
      </c>
      <c r="B31" s="20">
        <v>73.7</v>
      </c>
      <c r="C31" s="20">
        <v>26.3</v>
      </c>
      <c r="D31" s="20">
        <v>200.0</v>
      </c>
    </row>
    <row r="32">
      <c r="A32" s="20" t="s">
        <v>162</v>
      </c>
      <c r="B32" s="20">
        <v>77.5</v>
      </c>
      <c r="C32" s="20">
        <v>22.5</v>
      </c>
      <c r="D32" s="20">
        <v>464.0</v>
      </c>
    </row>
    <row r="33">
      <c r="A33" s="20" t="s">
        <v>163</v>
      </c>
      <c r="B33" s="20">
        <v>75.1</v>
      </c>
      <c r="C33" s="20">
        <v>24.9</v>
      </c>
      <c r="D33" s="20">
        <v>388.0</v>
      </c>
    </row>
    <row r="34">
      <c r="A34" s="20" t="s">
        <v>164</v>
      </c>
      <c r="B34" s="20">
        <v>75.5</v>
      </c>
      <c r="C34" s="20">
        <v>24.5</v>
      </c>
      <c r="D34" s="20">
        <v>320.0</v>
      </c>
    </row>
    <row r="35">
      <c r="A35" s="20" t="s">
        <v>165</v>
      </c>
      <c r="B35" s="20">
        <v>82.0</v>
      </c>
      <c r="C35" s="20">
        <v>18.0</v>
      </c>
      <c r="D35" s="20">
        <v>198.0</v>
      </c>
    </row>
    <row r="36">
      <c r="A36" s="20" t="s">
        <v>166</v>
      </c>
      <c r="B36" s="20">
        <v>90.1</v>
      </c>
      <c r="C36" s="20">
        <v>9.9</v>
      </c>
      <c r="D36" s="20">
        <v>406.0</v>
      </c>
    </row>
    <row r="37">
      <c r="A37" s="20" t="s">
        <v>167</v>
      </c>
      <c r="B37" s="20">
        <v>82.4</v>
      </c>
      <c r="C37" s="20">
        <v>17.6</v>
      </c>
      <c r="D37" s="20">
        <v>78.0</v>
      </c>
    </row>
    <row r="38">
      <c r="A38" s="20" t="s">
        <v>168</v>
      </c>
      <c r="B38" s="20">
        <v>83.0</v>
      </c>
      <c r="C38" s="20">
        <v>17.0</v>
      </c>
      <c r="D38" s="20">
        <v>22040.0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0.38"/>
    <col customWidth="1" min="3" max="3" width="25.63"/>
    <col customWidth="1" min="4" max="4" width="5.63"/>
  </cols>
  <sheetData>
    <row r="1">
      <c r="A1" s="23" t="s">
        <v>120</v>
      </c>
      <c r="B1" s="23" t="s">
        <v>300</v>
      </c>
      <c r="C1" s="23" t="s">
        <v>301</v>
      </c>
      <c r="D1" s="23" t="s">
        <v>232</v>
      </c>
    </row>
    <row r="2">
      <c r="A2" s="20" t="s">
        <v>132</v>
      </c>
      <c r="B2" s="20">
        <v>31.4</v>
      </c>
      <c r="C2" s="20">
        <v>63.1</v>
      </c>
      <c r="D2" s="20">
        <v>3333.0</v>
      </c>
    </row>
    <row r="3">
      <c r="A3" s="20" t="s">
        <v>133</v>
      </c>
      <c r="B3" s="20">
        <v>29.7</v>
      </c>
      <c r="C3" s="20">
        <v>59.3</v>
      </c>
      <c r="D3" s="20">
        <v>5613.0</v>
      </c>
    </row>
    <row r="4">
      <c r="A4" s="20" t="s">
        <v>134</v>
      </c>
      <c r="B4" s="20">
        <v>24.4</v>
      </c>
      <c r="C4" s="20">
        <v>71.7</v>
      </c>
      <c r="D4" s="20">
        <v>3539.0</v>
      </c>
    </row>
    <row r="5">
      <c r="A5" s="20" t="s">
        <v>135</v>
      </c>
      <c r="B5" s="20">
        <v>26.4</v>
      </c>
      <c r="C5" s="20">
        <v>67.0</v>
      </c>
      <c r="D5" s="20">
        <v>2289.0</v>
      </c>
    </row>
    <row r="6">
      <c r="A6" s="20" t="s">
        <v>136</v>
      </c>
      <c r="B6" s="20">
        <v>35.1</v>
      </c>
      <c r="C6" s="20">
        <v>59.6</v>
      </c>
      <c r="D6" s="20">
        <v>1519.0</v>
      </c>
    </row>
    <row r="7">
      <c r="A7" s="20" t="s">
        <v>137</v>
      </c>
      <c r="B7" s="20">
        <v>23.6</v>
      </c>
      <c r="C7" s="20">
        <v>68.9</v>
      </c>
      <c r="D7" s="20">
        <v>3416.0</v>
      </c>
    </row>
    <row r="8">
      <c r="A8" s="20" t="s">
        <v>138</v>
      </c>
      <c r="B8" s="20">
        <v>36.2</v>
      </c>
      <c r="C8" s="20">
        <v>58.5</v>
      </c>
      <c r="D8" s="20">
        <v>1554.0</v>
      </c>
    </row>
    <row r="9">
      <c r="A9" s="20" t="s">
        <v>139</v>
      </c>
      <c r="B9" s="20">
        <v>27.2</v>
      </c>
      <c r="C9" s="20">
        <v>67.6</v>
      </c>
      <c r="D9" s="20">
        <v>2653.0</v>
      </c>
    </row>
    <row r="10">
      <c r="A10" s="20" t="s">
        <v>225</v>
      </c>
      <c r="B10" s="20">
        <v>19.4</v>
      </c>
      <c r="C10" s="20">
        <v>68.8</v>
      </c>
      <c r="D10" s="20">
        <v>1167.0</v>
      </c>
    </row>
    <row r="11">
      <c r="A11" s="20" t="s">
        <v>141</v>
      </c>
      <c r="B11" s="20">
        <v>28.8</v>
      </c>
      <c r="C11" s="20">
        <v>64.3</v>
      </c>
      <c r="D11" s="20">
        <v>1063.0</v>
      </c>
    </row>
    <row r="12">
      <c r="A12" s="20" t="s">
        <v>142</v>
      </c>
      <c r="B12" s="20">
        <v>46.9</v>
      </c>
      <c r="C12" s="20">
        <v>48.1</v>
      </c>
      <c r="D12" s="20">
        <v>987.0</v>
      </c>
    </row>
    <row r="13">
      <c r="A13" s="20" t="s">
        <v>143</v>
      </c>
      <c r="B13" s="20">
        <v>35.2</v>
      </c>
      <c r="C13" s="20">
        <v>60.0</v>
      </c>
      <c r="D13" s="20">
        <v>5421.0</v>
      </c>
    </row>
    <row r="14">
      <c r="A14" s="20" t="s">
        <v>144</v>
      </c>
      <c r="B14" s="20">
        <v>47.1</v>
      </c>
      <c r="C14" s="20">
        <v>50.2</v>
      </c>
      <c r="D14" s="20">
        <v>7110.0</v>
      </c>
    </row>
    <row r="15">
      <c r="A15" s="20" t="s">
        <v>145</v>
      </c>
      <c r="B15" s="20">
        <v>55.9</v>
      </c>
      <c r="C15" s="20">
        <v>41.8</v>
      </c>
      <c r="D15" s="20">
        <v>840.0</v>
      </c>
    </row>
    <row r="16">
      <c r="A16" s="20" t="s">
        <v>146</v>
      </c>
      <c r="B16" s="20">
        <v>35.5</v>
      </c>
      <c r="C16" s="20">
        <v>58.5</v>
      </c>
      <c r="D16" s="20">
        <v>7448.0</v>
      </c>
    </row>
    <row r="17">
      <c r="A17" s="20" t="s">
        <v>147</v>
      </c>
      <c r="B17" s="20">
        <v>29.0</v>
      </c>
      <c r="C17" s="20">
        <v>64.2</v>
      </c>
      <c r="D17" s="20">
        <v>1545.0</v>
      </c>
    </row>
    <row r="18">
      <c r="A18" s="20" t="s">
        <v>148</v>
      </c>
      <c r="B18" s="20">
        <v>36.0</v>
      </c>
      <c r="C18" s="20">
        <v>57.4</v>
      </c>
      <c r="D18" s="20">
        <v>1786.0</v>
      </c>
    </row>
    <row r="19">
      <c r="A19" s="20" t="s">
        <v>149</v>
      </c>
      <c r="B19" s="20">
        <v>28.9</v>
      </c>
      <c r="C19" s="20">
        <v>67.1</v>
      </c>
      <c r="D19" s="20">
        <v>1865.0</v>
      </c>
    </row>
    <row r="20">
      <c r="A20" s="20" t="s">
        <v>150</v>
      </c>
      <c r="B20" s="20">
        <v>23.1</v>
      </c>
      <c r="C20" s="20">
        <v>68.4</v>
      </c>
      <c r="D20" s="20">
        <v>3424.0</v>
      </c>
    </row>
    <row r="21">
      <c r="A21" s="20" t="s">
        <v>151</v>
      </c>
      <c r="B21" s="20">
        <v>23.9</v>
      </c>
      <c r="C21" s="20">
        <v>67.5</v>
      </c>
      <c r="D21" s="20">
        <v>2408.0</v>
      </c>
    </row>
    <row r="22">
      <c r="A22" s="20" t="s">
        <v>152</v>
      </c>
      <c r="B22" s="20">
        <v>25.7</v>
      </c>
      <c r="C22" s="20">
        <v>59.0</v>
      </c>
      <c r="D22" s="20">
        <v>1948.0</v>
      </c>
    </row>
    <row r="23">
      <c r="A23" s="20" t="s">
        <v>153</v>
      </c>
      <c r="B23" s="20">
        <v>27.9</v>
      </c>
      <c r="C23" s="20">
        <v>67.4</v>
      </c>
      <c r="D23" s="20">
        <v>2081.0</v>
      </c>
    </row>
    <row r="24">
      <c r="A24" s="20" t="s">
        <v>154</v>
      </c>
      <c r="B24" s="20">
        <v>30.0</v>
      </c>
      <c r="C24" s="20">
        <v>66.1</v>
      </c>
      <c r="D24" s="20">
        <v>1520.0</v>
      </c>
    </row>
    <row r="25">
      <c r="A25" s="20" t="s">
        <v>155</v>
      </c>
      <c r="B25" s="20">
        <v>38.9</v>
      </c>
      <c r="C25" s="20">
        <v>52.3</v>
      </c>
      <c r="D25" s="20">
        <v>554.0</v>
      </c>
    </row>
    <row r="26">
      <c r="A26" s="20" t="s">
        <v>156</v>
      </c>
      <c r="B26" s="20">
        <v>14.3</v>
      </c>
      <c r="C26" s="20">
        <v>65.2</v>
      </c>
      <c r="D26" s="20">
        <v>2434.0</v>
      </c>
    </row>
    <row r="27">
      <c r="A27" s="20" t="s">
        <v>157</v>
      </c>
      <c r="B27" s="20">
        <v>22.2</v>
      </c>
      <c r="C27" s="20">
        <v>68.9</v>
      </c>
      <c r="D27" s="20">
        <v>2135.0</v>
      </c>
    </row>
    <row r="28">
      <c r="A28" s="20" t="s">
        <v>158</v>
      </c>
      <c r="B28" s="20">
        <v>25.0</v>
      </c>
      <c r="C28" s="20">
        <v>67.4</v>
      </c>
      <c r="D28" s="20">
        <v>4576.0</v>
      </c>
    </row>
    <row r="29">
      <c r="A29" s="20" t="s">
        <v>159</v>
      </c>
      <c r="B29" s="20">
        <v>17.3</v>
      </c>
      <c r="C29" s="20">
        <v>70.5</v>
      </c>
      <c r="D29" s="20">
        <v>2658.0</v>
      </c>
    </row>
    <row r="30">
      <c r="A30" s="20" t="s">
        <v>160</v>
      </c>
      <c r="B30" s="20">
        <v>13.3</v>
      </c>
      <c r="C30" s="20">
        <v>70.2</v>
      </c>
      <c r="D30" s="20">
        <v>977.0</v>
      </c>
    </row>
    <row r="31">
      <c r="A31" s="20" t="s">
        <v>161</v>
      </c>
      <c r="B31" s="20">
        <v>33.4</v>
      </c>
      <c r="C31" s="20">
        <v>60.1</v>
      </c>
      <c r="D31" s="20">
        <v>979.0</v>
      </c>
    </row>
    <row r="32">
      <c r="A32" s="20" t="s">
        <v>162</v>
      </c>
      <c r="B32" s="20">
        <v>12.1</v>
      </c>
      <c r="C32" s="20">
        <v>71.5</v>
      </c>
      <c r="D32" s="20">
        <v>1756.0</v>
      </c>
    </row>
    <row r="33">
      <c r="A33" s="20" t="s">
        <v>163</v>
      </c>
      <c r="B33" s="20">
        <v>11.4</v>
      </c>
      <c r="C33" s="20">
        <v>73.4</v>
      </c>
      <c r="D33" s="20">
        <v>1438.0</v>
      </c>
    </row>
    <row r="34">
      <c r="A34" s="20" t="s">
        <v>164</v>
      </c>
      <c r="B34" s="20">
        <v>9.2</v>
      </c>
      <c r="C34" s="20">
        <v>72.3</v>
      </c>
      <c r="D34" s="20">
        <v>1118.0</v>
      </c>
    </row>
    <row r="35">
      <c r="A35" s="20" t="s">
        <v>165</v>
      </c>
      <c r="B35" s="20">
        <v>18.2</v>
      </c>
      <c r="C35" s="20">
        <v>64.4</v>
      </c>
      <c r="D35" s="20">
        <v>681.0</v>
      </c>
    </row>
    <row r="36">
      <c r="A36" s="20" t="s">
        <v>166</v>
      </c>
      <c r="B36" s="20">
        <v>23.9</v>
      </c>
      <c r="C36" s="20">
        <v>63.2</v>
      </c>
      <c r="D36" s="20">
        <v>1415.0</v>
      </c>
    </row>
    <row r="37">
      <c r="A37" s="20" t="s">
        <v>167</v>
      </c>
      <c r="B37" s="20">
        <v>12.0</v>
      </c>
      <c r="C37" s="20">
        <v>80.2</v>
      </c>
      <c r="D37" s="20">
        <v>456.0</v>
      </c>
    </row>
    <row r="38">
      <c r="A38" s="20" t="s">
        <v>168</v>
      </c>
      <c r="B38" s="20">
        <v>32.7</v>
      </c>
      <c r="C38" s="20">
        <v>60.9</v>
      </c>
      <c r="D38" s="20">
        <v>86438.0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8.88"/>
    <col customWidth="1" min="3" max="3" width="5.63"/>
  </cols>
  <sheetData>
    <row r="1">
      <c r="A1" s="23" t="s">
        <v>120</v>
      </c>
      <c r="B1" s="23" t="s">
        <v>302</v>
      </c>
      <c r="C1" s="23" t="s">
        <v>232</v>
      </c>
    </row>
    <row r="2">
      <c r="A2" s="20" t="s">
        <v>132</v>
      </c>
      <c r="B2" s="20">
        <v>84.5</v>
      </c>
      <c r="C2" s="20">
        <v>3379.0</v>
      </c>
    </row>
    <row r="3">
      <c r="A3" s="20" t="s">
        <v>133</v>
      </c>
      <c r="B3" s="20">
        <v>80.6</v>
      </c>
      <c r="C3" s="20">
        <v>5706.0</v>
      </c>
    </row>
    <row r="4">
      <c r="A4" s="20" t="s">
        <v>134</v>
      </c>
      <c r="B4" s="20">
        <v>78.5</v>
      </c>
      <c r="C4" s="20">
        <v>3568.0</v>
      </c>
    </row>
    <row r="5">
      <c r="A5" s="20" t="s">
        <v>135</v>
      </c>
      <c r="B5" s="20">
        <v>79.9</v>
      </c>
      <c r="C5" s="20">
        <v>2323.0</v>
      </c>
    </row>
    <row r="6">
      <c r="A6" s="20" t="s">
        <v>136</v>
      </c>
      <c r="B6" s="20">
        <v>80.6</v>
      </c>
      <c r="C6" s="20">
        <v>1545.0</v>
      </c>
    </row>
    <row r="7">
      <c r="A7" s="20" t="s">
        <v>137</v>
      </c>
      <c r="B7" s="20">
        <v>79.6</v>
      </c>
      <c r="C7" s="20">
        <v>3447.0</v>
      </c>
    </row>
    <row r="8">
      <c r="A8" s="20" t="s">
        <v>138</v>
      </c>
      <c r="B8" s="20">
        <v>85.5</v>
      </c>
      <c r="C8" s="20">
        <v>1569.0</v>
      </c>
    </row>
    <row r="9">
      <c r="A9" s="20" t="s">
        <v>139</v>
      </c>
      <c r="B9" s="20">
        <v>78.9</v>
      </c>
      <c r="C9" s="20">
        <v>2678.0</v>
      </c>
    </row>
    <row r="10">
      <c r="A10" s="20" t="s">
        <v>225</v>
      </c>
      <c r="B10" s="20">
        <v>76.7</v>
      </c>
      <c r="C10" s="20">
        <v>1174.0</v>
      </c>
    </row>
    <row r="11">
      <c r="A11" s="20" t="s">
        <v>141</v>
      </c>
      <c r="B11" s="20">
        <v>88.0</v>
      </c>
      <c r="C11" s="20">
        <v>1077.0</v>
      </c>
    </row>
    <row r="12">
      <c r="A12" s="20" t="s">
        <v>142</v>
      </c>
      <c r="B12" s="20">
        <v>86.8</v>
      </c>
      <c r="C12" s="20">
        <v>995.0</v>
      </c>
    </row>
    <row r="13">
      <c r="A13" s="20" t="s">
        <v>143</v>
      </c>
      <c r="B13" s="20">
        <v>78.0</v>
      </c>
      <c r="C13" s="20">
        <v>5437.0</v>
      </c>
    </row>
    <row r="14">
      <c r="A14" s="20" t="s">
        <v>144</v>
      </c>
      <c r="B14" s="20">
        <v>84.1</v>
      </c>
      <c r="C14" s="20">
        <v>7146.0</v>
      </c>
    </row>
    <row r="15">
      <c r="A15" s="20" t="s">
        <v>145</v>
      </c>
      <c r="B15" s="20">
        <v>88.1</v>
      </c>
      <c r="C15" s="20">
        <v>842.0</v>
      </c>
    </row>
    <row r="16">
      <c r="A16" s="20" t="s">
        <v>146</v>
      </c>
      <c r="B16" s="20">
        <v>79.2</v>
      </c>
      <c r="C16" s="20">
        <v>7526.0</v>
      </c>
    </row>
    <row r="17">
      <c r="A17" s="20" t="s">
        <v>147</v>
      </c>
      <c r="B17" s="20">
        <v>78.2</v>
      </c>
      <c r="C17" s="20">
        <v>1561.0</v>
      </c>
    </row>
    <row r="18">
      <c r="A18" s="20" t="s">
        <v>148</v>
      </c>
      <c r="B18" s="20">
        <v>87.9</v>
      </c>
      <c r="C18" s="20">
        <v>1805.0</v>
      </c>
    </row>
    <row r="19">
      <c r="A19" s="20" t="s">
        <v>149</v>
      </c>
      <c r="B19" s="20">
        <v>70.0</v>
      </c>
      <c r="C19" s="20">
        <v>1885.0</v>
      </c>
    </row>
    <row r="20">
      <c r="A20" s="20" t="s">
        <v>150</v>
      </c>
      <c r="B20" s="20">
        <v>68.5</v>
      </c>
      <c r="C20" s="20">
        <v>3481.0</v>
      </c>
    </row>
    <row r="21">
      <c r="A21" s="20" t="s">
        <v>151</v>
      </c>
      <c r="B21" s="20">
        <v>83.0</v>
      </c>
      <c r="C21" s="20">
        <v>2457.0</v>
      </c>
    </row>
    <row r="22">
      <c r="A22" s="20" t="s">
        <v>152</v>
      </c>
      <c r="B22" s="20">
        <v>75.7</v>
      </c>
      <c r="C22" s="20">
        <v>1996.0</v>
      </c>
    </row>
    <row r="23">
      <c r="A23" s="20" t="s">
        <v>153</v>
      </c>
      <c r="B23" s="20">
        <v>84.2</v>
      </c>
      <c r="C23" s="20">
        <v>2101.0</v>
      </c>
    </row>
    <row r="24">
      <c r="A24" s="20" t="s">
        <v>154</v>
      </c>
      <c r="B24" s="20">
        <v>82.4</v>
      </c>
      <c r="C24" s="20">
        <v>1548.0</v>
      </c>
    </row>
    <row r="25">
      <c r="A25" s="20" t="s">
        <v>155</v>
      </c>
      <c r="B25" s="20">
        <v>86.7</v>
      </c>
      <c r="C25" s="20">
        <v>556.0</v>
      </c>
    </row>
    <row r="26">
      <c r="A26" s="20" t="s">
        <v>156</v>
      </c>
      <c r="B26" s="20">
        <v>67.5</v>
      </c>
      <c r="C26" s="20">
        <v>2475.0</v>
      </c>
    </row>
    <row r="27">
      <c r="A27" s="20" t="s">
        <v>157</v>
      </c>
      <c r="B27" s="20">
        <v>75.4</v>
      </c>
      <c r="C27" s="20">
        <v>2164.0</v>
      </c>
    </row>
    <row r="28">
      <c r="A28" s="20" t="s">
        <v>158</v>
      </c>
      <c r="B28" s="20">
        <v>75.7</v>
      </c>
      <c r="C28" s="20">
        <v>4611.0</v>
      </c>
    </row>
    <row r="29">
      <c r="A29" s="20" t="s">
        <v>159</v>
      </c>
      <c r="B29" s="20">
        <v>74.8</v>
      </c>
      <c r="C29" s="20">
        <v>2708.0</v>
      </c>
    </row>
    <row r="30">
      <c r="A30" s="20" t="s">
        <v>160</v>
      </c>
      <c r="B30" s="20">
        <v>66.9</v>
      </c>
      <c r="C30" s="20">
        <v>991.0</v>
      </c>
    </row>
    <row r="31">
      <c r="A31" s="20" t="s">
        <v>161</v>
      </c>
      <c r="B31" s="20">
        <v>82.0</v>
      </c>
      <c r="C31" s="20">
        <v>991.0</v>
      </c>
    </row>
    <row r="32">
      <c r="A32" s="20" t="s">
        <v>162</v>
      </c>
      <c r="B32" s="20">
        <v>63.7</v>
      </c>
      <c r="C32" s="20">
        <v>1799.0</v>
      </c>
    </row>
    <row r="33">
      <c r="A33" s="20" t="s">
        <v>163</v>
      </c>
      <c r="B33" s="20">
        <v>59.8</v>
      </c>
      <c r="C33" s="20">
        <v>1467.0</v>
      </c>
    </row>
    <row r="34">
      <c r="A34" s="20" t="s">
        <v>164</v>
      </c>
      <c r="B34" s="20">
        <v>60.3</v>
      </c>
      <c r="C34" s="20">
        <v>1132.0</v>
      </c>
    </row>
    <row r="35">
      <c r="A35" s="20" t="s">
        <v>165</v>
      </c>
      <c r="B35" s="20">
        <v>72.7</v>
      </c>
      <c r="C35" s="20">
        <v>696.0</v>
      </c>
    </row>
    <row r="36">
      <c r="A36" s="20" t="s">
        <v>166</v>
      </c>
      <c r="B36" s="20">
        <v>76.5</v>
      </c>
      <c r="C36" s="20">
        <v>1459.0</v>
      </c>
    </row>
    <row r="37">
      <c r="A37" s="20" t="s">
        <v>167</v>
      </c>
      <c r="B37" s="20">
        <v>55.2</v>
      </c>
      <c r="C37" s="20">
        <v>474.0</v>
      </c>
    </row>
    <row r="38">
      <c r="A38" s="20" t="s">
        <v>303</v>
      </c>
      <c r="B38" s="20">
        <v>79.1</v>
      </c>
      <c r="C38" s="20">
        <v>87534.0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9.38"/>
    <col customWidth="1" min="3" max="3" width="5.63"/>
  </cols>
  <sheetData>
    <row r="1">
      <c r="A1" s="23" t="s">
        <v>120</v>
      </c>
      <c r="B1" s="23" t="s">
        <v>304</v>
      </c>
      <c r="C1" s="23" t="s">
        <v>232</v>
      </c>
    </row>
    <row r="2">
      <c r="A2" s="20" t="s">
        <v>132</v>
      </c>
      <c r="B2" s="20">
        <v>27.4</v>
      </c>
      <c r="C2" s="20">
        <v>3411.0</v>
      </c>
    </row>
    <row r="3">
      <c r="A3" s="20" t="s">
        <v>133</v>
      </c>
      <c r="B3" s="20">
        <v>18.1</v>
      </c>
      <c r="C3" s="20">
        <v>5741.0</v>
      </c>
    </row>
    <row r="4">
      <c r="A4" s="20" t="s">
        <v>134</v>
      </c>
      <c r="B4" s="20">
        <v>9.7</v>
      </c>
      <c r="C4" s="20">
        <v>3575.0</v>
      </c>
    </row>
    <row r="5">
      <c r="A5" s="20" t="s">
        <v>135</v>
      </c>
      <c r="B5" s="20">
        <v>10.9</v>
      </c>
      <c r="C5" s="20">
        <v>2332.0</v>
      </c>
    </row>
    <row r="6">
      <c r="A6" s="20" t="s">
        <v>136</v>
      </c>
      <c r="B6" s="20">
        <v>17.2</v>
      </c>
      <c r="C6" s="20">
        <v>1554.0</v>
      </c>
    </row>
    <row r="7">
      <c r="A7" s="20" t="s">
        <v>137</v>
      </c>
      <c r="B7" s="20">
        <v>11.9</v>
      </c>
      <c r="C7" s="20">
        <v>3453.0</v>
      </c>
    </row>
    <row r="8">
      <c r="A8" s="20" t="s">
        <v>138</v>
      </c>
      <c r="B8" s="20">
        <v>14.7</v>
      </c>
      <c r="C8" s="20">
        <v>1574.0</v>
      </c>
    </row>
    <row r="9">
      <c r="A9" s="20" t="s">
        <v>139</v>
      </c>
      <c r="B9" s="20">
        <v>7.8</v>
      </c>
      <c r="C9" s="20">
        <v>2689.0</v>
      </c>
    </row>
    <row r="10">
      <c r="A10" s="20" t="s">
        <v>140</v>
      </c>
      <c r="B10" s="20">
        <v>3.3</v>
      </c>
      <c r="C10" s="20">
        <v>1174.0</v>
      </c>
    </row>
    <row r="11">
      <c r="A11" s="20" t="s">
        <v>141</v>
      </c>
      <c r="B11" s="20">
        <v>11.2</v>
      </c>
      <c r="C11" s="20">
        <v>1080.0</v>
      </c>
    </row>
    <row r="12">
      <c r="A12" s="20" t="s">
        <v>142</v>
      </c>
      <c r="B12" s="20">
        <v>9.1</v>
      </c>
      <c r="C12" s="20">
        <v>997.0</v>
      </c>
    </row>
    <row r="13">
      <c r="A13" s="20" t="s">
        <v>143</v>
      </c>
      <c r="B13" s="20">
        <v>7.1</v>
      </c>
      <c r="C13" s="20">
        <v>5451.0</v>
      </c>
    </row>
    <row r="14">
      <c r="A14" s="20" t="s">
        <v>144</v>
      </c>
      <c r="B14" s="20">
        <v>9.2</v>
      </c>
      <c r="C14" s="20">
        <v>7168.0</v>
      </c>
    </row>
    <row r="15">
      <c r="A15" s="20" t="s">
        <v>145</v>
      </c>
      <c r="B15" s="20">
        <v>10.2</v>
      </c>
      <c r="C15" s="20">
        <v>845.0</v>
      </c>
    </row>
    <row r="16">
      <c r="A16" s="20" t="s">
        <v>146</v>
      </c>
      <c r="B16" s="20">
        <v>8.8</v>
      </c>
      <c r="C16" s="20">
        <v>7540.0</v>
      </c>
    </row>
    <row r="17">
      <c r="A17" s="20" t="s">
        <v>147</v>
      </c>
      <c r="B17" s="20">
        <v>9.0</v>
      </c>
      <c r="C17" s="20">
        <v>1566.0</v>
      </c>
    </row>
    <row r="18">
      <c r="A18" s="20" t="s">
        <v>148</v>
      </c>
      <c r="B18" s="20">
        <v>17.4</v>
      </c>
      <c r="C18" s="20">
        <v>1807.0</v>
      </c>
    </row>
    <row r="19">
      <c r="A19" s="20" t="s">
        <v>149</v>
      </c>
      <c r="B19" s="20">
        <v>6.6</v>
      </c>
      <c r="C19" s="20">
        <v>1885.0</v>
      </c>
    </row>
    <row r="20">
      <c r="A20" s="20" t="s">
        <v>150</v>
      </c>
      <c r="B20" s="20">
        <v>30.1</v>
      </c>
      <c r="C20" s="20">
        <v>3498.0</v>
      </c>
    </row>
    <row r="21">
      <c r="A21" s="20" t="s">
        <v>151</v>
      </c>
      <c r="B21" s="20">
        <v>16.9</v>
      </c>
      <c r="C21" s="20">
        <v>2473.0</v>
      </c>
    </row>
    <row r="22">
      <c r="A22" s="20" t="s">
        <v>152</v>
      </c>
      <c r="B22" s="20">
        <v>15.4</v>
      </c>
      <c r="C22" s="20">
        <v>2005.0</v>
      </c>
    </row>
    <row r="23">
      <c r="A23" s="20" t="s">
        <v>153</v>
      </c>
      <c r="B23" s="20">
        <v>14.4</v>
      </c>
      <c r="C23" s="20">
        <v>2103.0</v>
      </c>
    </row>
    <row r="24">
      <c r="A24" s="20" t="s">
        <v>154</v>
      </c>
      <c r="B24" s="20">
        <v>17.3</v>
      </c>
      <c r="C24" s="20">
        <v>1557.0</v>
      </c>
    </row>
    <row r="25">
      <c r="A25" s="20" t="s">
        <v>155</v>
      </c>
      <c r="B25" s="20">
        <v>20.3</v>
      </c>
      <c r="C25" s="20">
        <v>556.0</v>
      </c>
    </row>
    <row r="26">
      <c r="A26" s="20" t="s">
        <v>156</v>
      </c>
      <c r="B26" s="20">
        <v>13.8</v>
      </c>
      <c r="C26" s="20">
        <v>2490.0</v>
      </c>
    </row>
    <row r="27">
      <c r="A27" s="20" t="s">
        <v>157</v>
      </c>
      <c r="B27" s="20">
        <v>11.3</v>
      </c>
      <c r="C27" s="20">
        <v>2167.0</v>
      </c>
    </row>
    <row r="28">
      <c r="A28" s="20" t="s">
        <v>158</v>
      </c>
      <c r="B28" s="20">
        <v>8.5</v>
      </c>
      <c r="C28" s="20">
        <v>4616.0</v>
      </c>
    </row>
    <row r="29">
      <c r="A29" s="20" t="s">
        <v>159</v>
      </c>
      <c r="B29" s="20">
        <v>10.2</v>
      </c>
      <c r="C29" s="20">
        <v>2715.0</v>
      </c>
    </row>
    <row r="30">
      <c r="A30" s="20" t="s">
        <v>160</v>
      </c>
      <c r="B30" s="20">
        <v>6.3</v>
      </c>
      <c r="C30" s="20">
        <v>996.0</v>
      </c>
    </row>
    <row r="31">
      <c r="A31" s="20" t="s">
        <v>161</v>
      </c>
      <c r="B31" s="20">
        <v>17.3</v>
      </c>
      <c r="C31" s="20">
        <v>993.0</v>
      </c>
    </row>
    <row r="32">
      <c r="A32" s="20" t="s">
        <v>162</v>
      </c>
      <c r="B32" s="20">
        <v>17.3</v>
      </c>
      <c r="C32" s="20">
        <v>1822.0</v>
      </c>
    </row>
    <row r="33">
      <c r="A33" s="20" t="s">
        <v>163</v>
      </c>
      <c r="B33" s="20">
        <v>16.7</v>
      </c>
      <c r="C33" s="20">
        <v>1480.0</v>
      </c>
    </row>
    <row r="34">
      <c r="A34" s="20" t="s">
        <v>164</v>
      </c>
      <c r="B34" s="20">
        <v>17.5</v>
      </c>
      <c r="C34" s="20">
        <v>1139.0</v>
      </c>
    </row>
    <row r="35">
      <c r="A35" s="20" t="s">
        <v>165</v>
      </c>
      <c r="B35" s="20">
        <v>25.7</v>
      </c>
      <c r="C35" s="20">
        <v>698.0</v>
      </c>
    </row>
    <row r="36">
      <c r="A36" s="20" t="s">
        <v>166</v>
      </c>
      <c r="B36" s="20">
        <v>27.1</v>
      </c>
      <c r="C36" s="20">
        <v>1470.0</v>
      </c>
    </row>
    <row r="37">
      <c r="A37" s="20" t="s">
        <v>167</v>
      </c>
      <c r="B37" s="20">
        <v>21.6</v>
      </c>
      <c r="C37" s="20">
        <v>484.0</v>
      </c>
    </row>
    <row r="38">
      <c r="A38" s="20" t="s">
        <v>168</v>
      </c>
      <c r="B38" s="20">
        <v>11.5</v>
      </c>
      <c r="C38" s="20">
        <v>87884.0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32.63"/>
    <col customWidth="1" min="3" max="3" width="5.63"/>
  </cols>
  <sheetData>
    <row r="1">
      <c r="A1" s="23" t="s">
        <v>120</v>
      </c>
      <c r="B1" s="23" t="s">
        <v>305</v>
      </c>
      <c r="C1" s="23" t="s">
        <v>232</v>
      </c>
    </row>
    <row r="2">
      <c r="A2" s="20" t="s">
        <v>132</v>
      </c>
      <c r="B2" s="20">
        <v>46.6</v>
      </c>
      <c r="C2" s="20">
        <v>3411.0</v>
      </c>
    </row>
    <row r="3">
      <c r="A3" s="20" t="s">
        <v>133</v>
      </c>
      <c r="B3" s="20">
        <v>41.2</v>
      </c>
      <c r="C3" s="20">
        <v>5736.0</v>
      </c>
    </row>
    <row r="4">
      <c r="A4" s="20" t="s">
        <v>134</v>
      </c>
      <c r="B4" s="20">
        <v>55.8</v>
      </c>
      <c r="C4" s="20">
        <v>3576.0</v>
      </c>
    </row>
    <row r="5">
      <c r="A5" s="20" t="s">
        <v>135</v>
      </c>
      <c r="B5" s="20">
        <v>46.1</v>
      </c>
      <c r="C5" s="20">
        <v>2337.0</v>
      </c>
    </row>
    <row r="6">
      <c r="A6" s="20" t="s">
        <v>136</v>
      </c>
      <c r="B6" s="20">
        <v>39.9</v>
      </c>
      <c r="C6" s="20">
        <v>1559.0</v>
      </c>
    </row>
    <row r="7">
      <c r="A7" s="20" t="s">
        <v>137</v>
      </c>
      <c r="B7" s="20">
        <v>41.8</v>
      </c>
      <c r="C7" s="20">
        <v>3458.0</v>
      </c>
    </row>
    <row r="8">
      <c r="A8" s="20" t="s">
        <v>138</v>
      </c>
      <c r="B8" s="20">
        <v>41.0</v>
      </c>
      <c r="C8" s="20">
        <v>1574.0</v>
      </c>
    </row>
    <row r="9">
      <c r="A9" s="20" t="s">
        <v>139</v>
      </c>
      <c r="B9" s="20">
        <v>42.1</v>
      </c>
      <c r="C9" s="20">
        <v>2686.0</v>
      </c>
    </row>
    <row r="10">
      <c r="A10" s="20" t="s">
        <v>140</v>
      </c>
      <c r="B10" s="20">
        <v>39.6</v>
      </c>
      <c r="C10" s="20">
        <v>1175.0</v>
      </c>
    </row>
    <row r="11">
      <c r="A11" s="20" t="s">
        <v>141</v>
      </c>
      <c r="B11" s="20">
        <v>35.9</v>
      </c>
      <c r="C11" s="20">
        <v>1082.0</v>
      </c>
    </row>
    <row r="12">
      <c r="A12" s="20" t="s">
        <v>142</v>
      </c>
      <c r="B12" s="20">
        <v>51.6</v>
      </c>
      <c r="C12" s="20">
        <v>997.0</v>
      </c>
    </row>
    <row r="13">
      <c r="A13" s="20" t="s">
        <v>143</v>
      </c>
      <c r="B13" s="20">
        <v>58.2</v>
      </c>
      <c r="C13" s="20">
        <v>5448.0</v>
      </c>
    </row>
    <row r="14">
      <c r="A14" s="20" t="s">
        <v>144</v>
      </c>
      <c r="B14" s="20">
        <v>53.2</v>
      </c>
      <c r="C14" s="20">
        <v>7167.0</v>
      </c>
    </row>
    <row r="15">
      <c r="A15" s="20" t="s">
        <v>145</v>
      </c>
      <c r="B15" s="20">
        <v>59.1</v>
      </c>
      <c r="C15" s="20">
        <v>845.0</v>
      </c>
    </row>
    <row r="16">
      <c r="A16" s="20" t="s">
        <v>146</v>
      </c>
      <c r="B16" s="20">
        <v>48.0</v>
      </c>
      <c r="C16" s="20">
        <v>7548.0</v>
      </c>
    </row>
    <row r="17">
      <c r="A17" s="20" t="s">
        <v>147</v>
      </c>
      <c r="B17" s="20">
        <v>62.0</v>
      </c>
      <c r="C17" s="20">
        <v>1565.0</v>
      </c>
    </row>
    <row r="18">
      <c r="A18" s="20" t="s">
        <v>148</v>
      </c>
      <c r="B18" s="20">
        <v>26.5</v>
      </c>
      <c r="C18" s="20">
        <v>1809.0</v>
      </c>
    </row>
    <row r="19">
      <c r="A19" s="20" t="s">
        <v>149</v>
      </c>
      <c r="B19" s="20">
        <v>48.5</v>
      </c>
      <c r="C19" s="20">
        <v>1885.0</v>
      </c>
    </row>
    <row r="20">
      <c r="A20" s="20" t="s">
        <v>150</v>
      </c>
      <c r="B20" s="20">
        <v>22.5</v>
      </c>
      <c r="C20" s="20">
        <v>3508.0</v>
      </c>
    </row>
    <row r="21">
      <c r="A21" s="20" t="s">
        <v>151</v>
      </c>
      <c r="B21" s="20">
        <v>33.3</v>
      </c>
      <c r="C21" s="20">
        <v>2475.0</v>
      </c>
    </row>
    <row r="22">
      <c r="A22" s="20" t="s">
        <v>152</v>
      </c>
      <c r="B22" s="20">
        <v>30.1</v>
      </c>
      <c r="C22" s="20">
        <v>2007.0</v>
      </c>
    </row>
    <row r="23">
      <c r="A23" s="20" t="s">
        <v>153</v>
      </c>
      <c r="B23" s="20">
        <v>45.7</v>
      </c>
      <c r="C23" s="20">
        <v>2103.0</v>
      </c>
    </row>
    <row r="24">
      <c r="A24" s="20" t="s">
        <v>154</v>
      </c>
      <c r="B24" s="20">
        <v>33.6</v>
      </c>
      <c r="C24" s="20">
        <v>1560.0</v>
      </c>
    </row>
    <row r="25">
      <c r="A25" s="20" t="s">
        <v>155</v>
      </c>
      <c r="B25" s="20">
        <v>33.5</v>
      </c>
      <c r="C25" s="20">
        <v>555.0</v>
      </c>
    </row>
    <row r="26">
      <c r="A26" s="20" t="s">
        <v>156</v>
      </c>
      <c r="B26" s="20">
        <v>17.5</v>
      </c>
      <c r="C26" s="20">
        <v>2488.0</v>
      </c>
    </row>
    <row r="27">
      <c r="A27" s="20" t="s">
        <v>157</v>
      </c>
      <c r="B27" s="20">
        <v>26.1</v>
      </c>
      <c r="C27" s="20">
        <v>2168.0</v>
      </c>
    </row>
    <row r="28">
      <c r="A28" s="20" t="s">
        <v>158</v>
      </c>
      <c r="B28" s="20">
        <v>42.7</v>
      </c>
      <c r="C28" s="20">
        <v>4620.0</v>
      </c>
    </row>
    <row r="29">
      <c r="A29" s="20" t="s">
        <v>159</v>
      </c>
      <c r="B29" s="20">
        <v>24.0</v>
      </c>
      <c r="C29" s="20">
        <v>2723.0</v>
      </c>
    </row>
    <row r="30">
      <c r="A30" s="20" t="s">
        <v>160</v>
      </c>
      <c r="B30" s="20">
        <v>25.8</v>
      </c>
      <c r="C30" s="20">
        <v>993.0</v>
      </c>
    </row>
    <row r="31">
      <c r="A31" s="20" t="s">
        <v>161</v>
      </c>
      <c r="B31" s="20">
        <v>47.1</v>
      </c>
      <c r="C31" s="20">
        <v>992.0</v>
      </c>
    </row>
    <row r="32">
      <c r="A32" s="20" t="s">
        <v>162</v>
      </c>
      <c r="B32" s="20">
        <v>23.2</v>
      </c>
      <c r="C32" s="20">
        <v>1823.0</v>
      </c>
    </row>
    <row r="33">
      <c r="A33" s="20" t="s">
        <v>163</v>
      </c>
      <c r="B33" s="20">
        <v>24.3</v>
      </c>
      <c r="C33" s="20">
        <v>1481.0</v>
      </c>
    </row>
    <row r="34">
      <c r="A34" s="20" t="s">
        <v>164</v>
      </c>
      <c r="B34" s="20">
        <v>25.0</v>
      </c>
      <c r="C34" s="20">
        <v>1136.0</v>
      </c>
    </row>
    <row r="35">
      <c r="A35" s="20" t="s">
        <v>165</v>
      </c>
      <c r="B35" s="20">
        <v>29.9</v>
      </c>
      <c r="C35" s="20">
        <v>698.0</v>
      </c>
    </row>
    <row r="36">
      <c r="A36" s="20" t="s">
        <v>166</v>
      </c>
      <c r="B36" s="20">
        <v>25.2</v>
      </c>
      <c r="C36" s="20">
        <v>1466.0</v>
      </c>
    </row>
    <row r="37">
      <c r="A37" s="20" t="s">
        <v>167</v>
      </c>
      <c r="B37" s="20">
        <v>25.8</v>
      </c>
      <c r="C37" s="20">
        <v>485.0</v>
      </c>
    </row>
    <row r="38">
      <c r="A38" s="20" t="s">
        <v>168</v>
      </c>
      <c r="B38" s="20">
        <v>46.7</v>
      </c>
      <c r="C38" s="20">
        <v>87919.0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31.38"/>
    <col customWidth="1" min="3" max="3" width="5.63"/>
  </cols>
  <sheetData>
    <row r="1">
      <c r="A1" s="23" t="s">
        <v>120</v>
      </c>
      <c r="B1" s="23" t="s">
        <v>306</v>
      </c>
      <c r="C1" s="23" t="s">
        <v>232</v>
      </c>
    </row>
    <row r="2">
      <c r="A2" s="20" t="s">
        <v>132</v>
      </c>
      <c r="B2" s="20">
        <v>23.4</v>
      </c>
      <c r="C2" s="20">
        <v>3400.0</v>
      </c>
    </row>
    <row r="3">
      <c r="A3" s="20" t="s">
        <v>133</v>
      </c>
      <c r="B3" s="20">
        <v>23.5</v>
      </c>
      <c r="C3" s="20">
        <v>5710.0</v>
      </c>
    </row>
    <row r="4">
      <c r="A4" s="20" t="s">
        <v>134</v>
      </c>
      <c r="B4" s="20">
        <v>31.3</v>
      </c>
      <c r="C4" s="20">
        <v>3569.0</v>
      </c>
    </row>
    <row r="5">
      <c r="A5" s="20" t="s">
        <v>135</v>
      </c>
      <c r="B5" s="20">
        <v>28.9</v>
      </c>
      <c r="C5" s="20">
        <v>2331.0</v>
      </c>
    </row>
    <row r="6">
      <c r="A6" s="20" t="s">
        <v>136</v>
      </c>
      <c r="B6" s="20">
        <v>22.7</v>
      </c>
      <c r="C6" s="20">
        <v>1549.0</v>
      </c>
    </row>
    <row r="7">
      <c r="A7" s="20" t="s">
        <v>137</v>
      </c>
      <c r="B7" s="20">
        <v>31.0</v>
      </c>
      <c r="C7" s="20">
        <v>3453.0</v>
      </c>
    </row>
    <row r="8">
      <c r="A8" s="20" t="s">
        <v>138</v>
      </c>
      <c r="B8" s="20">
        <v>13.2</v>
      </c>
      <c r="C8" s="20">
        <v>1570.0</v>
      </c>
    </row>
    <row r="9">
      <c r="A9" s="20" t="s">
        <v>139</v>
      </c>
      <c r="B9" s="20">
        <v>27.6</v>
      </c>
      <c r="C9" s="20">
        <v>2685.0</v>
      </c>
    </row>
    <row r="10">
      <c r="A10" s="20" t="s">
        <v>140</v>
      </c>
      <c r="B10" s="20">
        <v>41.7</v>
      </c>
      <c r="C10" s="20">
        <v>1175.0</v>
      </c>
    </row>
    <row r="11">
      <c r="A11" s="20" t="s">
        <v>141</v>
      </c>
      <c r="B11" s="20">
        <v>23.6</v>
      </c>
      <c r="C11" s="20">
        <v>1079.0</v>
      </c>
    </row>
    <row r="12">
      <c r="A12" s="20" t="s">
        <v>142</v>
      </c>
      <c r="B12" s="20">
        <v>18.9</v>
      </c>
      <c r="C12" s="20">
        <v>996.0</v>
      </c>
    </row>
    <row r="13">
      <c r="A13" s="20" t="s">
        <v>143</v>
      </c>
      <c r="B13" s="20">
        <v>24.8</v>
      </c>
      <c r="C13" s="20">
        <v>5446.0</v>
      </c>
    </row>
    <row r="14">
      <c r="A14" s="20" t="s">
        <v>144</v>
      </c>
      <c r="B14" s="20">
        <v>17.7</v>
      </c>
      <c r="C14" s="20">
        <v>7162.0</v>
      </c>
    </row>
    <row r="15">
      <c r="A15" s="20" t="s">
        <v>145</v>
      </c>
      <c r="B15" s="20">
        <v>15.8</v>
      </c>
      <c r="C15" s="20">
        <v>842.0</v>
      </c>
    </row>
    <row r="16">
      <c r="A16" s="20" t="s">
        <v>146</v>
      </c>
      <c r="B16" s="20">
        <v>25.1</v>
      </c>
      <c r="C16" s="20">
        <v>7537.0</v>
      </c>
    </row>
    <row r="17">
      <c r="A17" s="20" t="s">
        <v>147</v>
      </c>
      <c r="B17" s="20">
        <v>29.1</v>
      </c>
      <c r="C17" s="20">
        <v>1561.0</v>
      </c>
    </row>
    <row r="18">
      <c r="A18" s="20" t="s">
        <v>148</v>
      </c>
      <c r="B18" s="20">
        <v>17.4</v>
      </c>
      <c r="C18" s="20">
        <v>1804.0</v>
      </c>
    </row>
    <row r="19">
      <c r="A19" s="20" t="s">
        <v>149</v>
      </c>
      <c r="B19" s="20">
        <v>28.7</v>
      </c>
      <c r="C19" s="20">
        <v>1886.0</v>
      </c>
    </row>
    <row r="20">
      <c r="A20" s="20" t="s">
        <v>150</v>
      </c>
      <c r="B20" s="20">
        <v>19.8</v>
      </c>
      <c r="C20" s="20">
        <v>3490.0</v>
      </c>
    </row>
    <row r="21">
      <c r="A21" s="20" t="s">
        <v>151</v>
      </c>
      <c r="B21" s="20">
        <v>30.2</v>
      </c>
      <c r="C21" s="20">
        <v>2456.0</v>
      </c>
    </row>
    <row r="22">
      <c r="A22" s="20" t="s">
        <v>152</v>
      </c>
      <c r="B22" s="20">
        <v>40.9</v>
      </c>
      <c r="C22" s="20">
        <v>1992.0</v>
      </c>
    </row>
    <row r="23">
      <c r="A23" s="20" t="s">
        <v>153</v>
      </c>
      <c r="B23" s="20">
        <v>28.8</v>
      </c>
      <c r="C23" s="20">
        <v>2101.0</v>
      </c>
    </row>
    <row r="24">
      <c r="A24" s="20" t="s">
        <v>154</v>
      </c>
      <c r="B24" s="20">
        <v>21.4</v>
      </c>
      <c r="C24" s="20">
        <v>1552.0</v>
      </c>
    </row>
    <row r="25">
      <c r="A25" s="20" t="s">
        <v>155</v>
      </c>
      <c r="B25" s="20">
        <v>14.8</v>
      </c>
      <c r="C25" s="20">
        <v>556.0</v>
      </c>
    </row>
    <row r="26">
      <c r="A26" s="20" t="s">
        <v>156</v>
      </c>
      <c r="B26" s="20">
        <v>36.3</v>
      </c>
      <c r="C26" s="20">
        <v>2486.0</v>
      </c>
    </row>
    <row r="27">
      <c r="A27" s="20" t="s">
        <v>157</v>
      </c>
      <c r="B27" s="20">
        <v>27.2</v>
      </c>
      <c r="C27" s="20">
        <v>2162.0</v>
      </c>
    </row>
    <row r="28">
      <c r="A28" s="20" t="s">
        <v>158</v>
      </c>
      <c r="B28" s="20">
        <v>23.1</v>
      </c>
      <c r="C28" s="20">
        <v>4614.0</v>
      </c>
    </row>
    <row r="29">
      <c r="A29" s="20" t="s">
        <v>159</v>
      </c>
      <c r="B29" s="20">
        <v>30.9</v>
      </c>
      <c r="C29" s="20">
        <v>2709.0</v>
      </c>
    </row>
    <row r="30">
      <c r="A30" s="20" t="s">
        <v>160</v>
      </c>
      <c r="B30" s="20">
        <v>48.3</v>
      </c>
      <c r="C30" s="20">
        <v>997.0</v>
      </c>
    </row>
    <row r="31">
      <c r="A31" s="20" t="s">
        <v>161</v>
      </c>
      <c r="B31" s="20">
        <v>20.3</v>
      </c>
      <c r="C31" s="20">
        <v>988.0</v>
      </c>
    </row>
    <row r="32">
      <c r="A32" s="20" t="s">
        <v>162</v>
      </c>
      <c r="B32" s="20">
        <v>37.5</v>
      </c>
      <c r="C32" s="20">
        <v>1807.0</v>
      </c>
    </row>
    <row r="33">
      <c r="A33" s="20" t="s">
        <v>163</v>
      </c>
      <c r="B33" s="20">
        <v>57.4</v>
      </c>
      <c r="C33" s="20">
        <v>1477.0</v>
      </c>
    </row>
    <row r="34">
      <c r="A34" s="20" t="s">
        <v>164</v>
      </c>
      <c r="B34" s="20">
        <v>37.4</v>
      </c>
      <c r="C34" s="20">
        <v>1132.0</v>
      </c>
    </row>
    <row r="35">
      <c r="A35" s="20" t="s">
        <v>165</v>
      </c>
      <c r="B35" s="20">
        <v>25.9</v>
      </c>
      <c r="C35" s="20">
        <v>696.0</v>
      </c>
    </row>
    <row r="36">
      <c r="A36" s="20" t="s">
        <v>166</v>
      </c>
      <c r="B36" s="20">
        <v>25.7</v>
      </c>
      <c r="C36" s="20">
        <v>1461.0</v>
      </c>
    </row>
    <row r="37">
      <c r="A37" s="20" t="s">
        <v>167</v>
      </c>
      <c r="B37" s="20">
        <v>46.0</v>
      </c>
      <c r="C37" s="20">
        <v>479.0</v>
      </c>
    </row>
    <row r="38">
      <c r="A38" s="20" t="s">
        <v>168</v>
      </c>
      <c r="B38" s="20">
        <v>25.0</v>
      </c>
      <c r="C38" s="20">
        <v>87677.0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3.0"/>
    <col customWidth="1" min="3" max="3" width="14.0"/>
    <col customWidth="1" min="4" max="4" width="14.38"/>
    <col customWidth="1" min="5" max="6" width="14.5"/>
    <col customWidth="1" min="7" max="9" width="14.38"/>
    <col customWidth="1" min="10" max="10" width="18.38"/>
    <col customWidth="1" min="11" max="11" width="20.25"/>
    <col customWidth="1" min="12" max="12" width="16.5"/>
    <col customWidth="1" min="13" max="13" width="6.5"/>
  </cols>
  <sheetData>
    <row r="1">
      <c r="A1" s="23" t="s">
        <v>120</v>
      </c>
      <c r="B1" s="23" t="s">
        <v>307</v>
      </c>
      <c r="C1" s="23" t="s">
        <v>308</v>
      </c>
      <c r="D1" s="23" t="s">
        <v>309</v>
      </c>
      <c r="E1" s="23" t="s">
        <v>310</v>
      </c>
      <c r="F1" s="23" t="s">
        <v>311</v>
      </c>
      <c r="G1" s="23" t="s">
        <v>312</v>
      </c>
      <c r="H1" s="23" t="s">
        <v>313</v>
      </c>
      <c r="I1" s="23" t="s">
        <v>314</v>
      </c>
      <c r="J1" s="23" t="s">
        <v>315</v>
      </c>
      <c r="K1" s="23" t="s">
        <v>316</v>
      </c>
      <c r="L1" s="23" t="s">
        <v>317</v>
      </c>
      <c r="M1" s="23" t="s">
        <v>232</v>
      </c>
    </row>
    <row r="2">
      <c r="A2" s="20" t="s">
        <v>132</v>
      </c>
      <c r="B2" s="20">
        <v>9.3</v>
      </c>
      <c r="C2" s="20">
        <v>1.8</v>
      </c>
      <c r="D2" s="20">
        <v>4.2</v>
      </c>
      <c r="E2" s="20">
        <v>4.2</v>
      </c>
      <c r="F2" s="20">
        <v>5.1</v>
      </c>
      <c r="G2" s="20">
        <v>6.3</v>
      </c>
      <c r="H2" s="20">
        <v>17.2</v>
      </c>
      <c r="I2" s="20">
        <v>38.4</v>
      </c>
      <c r="J2" s="20">
        <v>3.4</v>
      </c>
      <c r="K2" s="20">
        <v>1.1</v>
      </c>
      <c r="L2" s="20">
        <v>8.9</v>
      </c>
      <c r="M2" s="20">
        <v>3977.0</v>
      </c>
      <c r="N2" s="21">
        <f t="shared" ref="N2:N38" si="1">B2+C2+D2+E2+F2+G2</f>
        <v>30.9</v>
      </c>
    </row>
    <row r="3">
      <c r="A3" s="20" t="s">
        <v>133</v>
      </c>
      <c r="B3" s="20">
        <v>17.6</v>
      </c>
      <c r="C3" s="20">
        <v>1.6</v>
      </c>
      <c r="D3" s="20">
        <v>3.5</v>
      </c>
      <c r="E3" s="20">
        <v>3.0</v>
      </c>
      <c r="F3" s="20">
        <v>3.0</v>
      </c>
      <c r="G3" s="20">
        <v>3.5</v>
      </c>
      <c r="H3" s="20">
        <v>13.5</v>
      </c>
      <c r="I3" s="20">
        <v>36.6</v>
      </c>
      <c r="J3" s="20">
        <v>6.4</v>
      </c>
      <c r="K3" s="20">
        <v>1.5</v>
      </c>
      <c r="L3" s="20">
        <v>9.8</v>
      </c>
      <c r="M3" s="20">
        <v>6930.0</v>
      </c>
      <c r="N3" s="21">
        <f t="shared" si="1"/>
        <v>32.2</v>
      </c>
    </row>
    <row r="4">
      <c r="A4" s="20" t="s">
        <v>134</v>
      </c>
      <c r="B4" s="20">
        <v>6.8</v>
      </c>
      <c r="C4" s="20">
        <v>1.6</v>
      </c>
      <c r="D4" s="20">
        <v>2.1</v>
      </c>
      <c r="E4" s="20">
        <v>2.7</v>
      </c>
      <c r="F4" s="20">
        <v>3.1</v>
      </c>
      <c r="G4" s="20">
        <v>3.5</v>
      </c>
      <c r="H4" s="20">
        <v>15.7</v>
      </c>
      <c r="I4" s="20">
        <v>47.4</v>
      </c>
      <c r="J4" s="20">
        <v>4.2</v>
      </c>
      <c r="K4" s="20">
        <v>0.9</v>
      </c>
      <c r="L4" s="20">
        <v>12.0</v>
      </c>
      <c r="M4" s="20">
        <v>4368.0</v>
      </c>
      <c r="N4" s="21">
        <f t="shared" si="1"/>
        <v>19.8</v>
      </c>
    </row>
    <row r="5">
      <c r="A5" s="20" t="s">
        <v>135</v>
      </c>
      <c r="B5" s="20">
        <v>11.6</v>
      </c>
      <c r="C5" s="20">
        <v>1.9</v>
      </c>
      <c r="D5" s="20">
        <v>2.5</v>
      </c>
      <c r="E5" s="20">
        <v>2.4</v>
      </c>
      <c r="F5" s="20">
        <v>2.9</v>
      </c>
      <c r="G5" s="20">
        <v>4.1</v>
      </c>
      <c r="H5" s="20">
        <v>18.5</v>
      </c>
      <c r="I5" s="20">
        <v>42.6</v>
      </c>
      <c r="J5" s="20">
        <v>3.6</v>
      </c>
      <c r="K5" s="20">
        <v>1.0</v>
      </c>
      <c r="L5" s="20">
        <v>8.9</v>
      </c>
      <c r="M5" s="20">
        <v>2779.0</v>
      </c>
      <c r="N5" s="21">
        <f t="shared" si="1"/>
        <v>25.4</v>
      </c>
    </row>
    <row r="6">
      <c r="A6" s="20" t="s">
        <v>136</v>
      </c>
      <c r="B6" s="20">
        <v>9.1</v>
      </c>
      <c r="C6" s="20">
        <v>0.4</v>
      </c>
      <c r="D6" s="20">
        <v>1.3</v>
      </c>
      <c r="E6" s="20">
        <v>0.8</v>
      </c>
      <c r="F6" s="20">
        <v>1.4</v>
      </c>
      <c r="G6" s="20">
        <v>1.6</v>
      </c>
      <c r="H6" s="20">
        <v>12.6</v>
      </c>
      <c r="I6" s="20">
        <v>48.3</v>
      </c>
      <c r="J6" s="20">
        <v>7.0</v>
      </c>
      <c r="K6" s="20">
        <v>4.1</v>
      </c>
      <c r="L6" s="20">
        <v>13.4</v>
      </c>
      <c r="M6" s="20">
        <v>1873.0</v>
      </c>
      <c r="N6" s="21">
        <f t="shared" si="1"/>
        <v>14.6</v>
      </c>
    </row>
    <row r="7">
      <c r="A7" s="20" t="s">
        <v>137</v>
      </c>
      <c r="B7" s="20">
        <v>11.5</v>
      </c>
      <c r="C7" s="20">
        <v>1.3</v>
      </c>
      <c r="D7" s="20">
        <v>4.1</v>
      </c>
      <c r="E7" s="20">
        <v>2.9</v>
      </c>
      <c r="F7" s="20">
        <v>2.9</v>
      </c>
      <c r="G7" s="20">
        <v>2.8</v>
      </c>
      <c r="H7" s="20">
        <v>12.2</v>
      </c>
      <c r="I7" s="20">
        <v>47.4</v>
      </c>
      <c r="J7" s="20">
        <v>3.3</v>
      </c>
      <c r="K7" s="20">
        <v>1.0</v>
      </c>
      <c r="L7" s="20">
        <v>10.6</v>
      </c>
      <c r="M7" s="20">
        <v>4103.0</v>
      </c>
      <c r="N7" s="21">
        <f t="shared" si="1"/>
        <v>25.5</v>
      </c>
    </row>
    <row r="8">
      <c r="A8" s="20" t="s">
        <v>138</v>
      </c>
      <c r="B8" s="20">
        <v>10.4</v>
      </c>
      <c r="C8" s="20">
        <v>1.2</v>
      </c>
      <c r="D8" s="20">
        <v>1.9</v>
      </c>
      <c r="E8" s="20">
        <v>1.9</v>
      </c>
      <c r="F8" s="20">
        <v>1.8</v>
      </c>
      <c r="G8" s="20">
        <v>3.1</v>
      </c>
      <c r="H8" s="20">
        <v>16.7</v>
      </c>
      <c r="I8" s="20">
        <v>46.2</v>
      </c>
      <c r="J8" s="20">
        <v>4.6</v>
      </c>
      <c r="K8" s="20">
        <v>0.4</v>
      </c>
      <c r="L8" s="20">
        <v>11.9</v>
      </c>
      <c r="M8" s="20">
        <v>1902.0</v>
      </c>
      <c r="N8" s="21">
        <f t="shared" si="1"/>
        <v>20.3</v>
      </c>
    </row>
    <row r="9">
      <c r="A9" s="20" t="s">
        <v>139</v>
      </c>
      <c r="B9" s="20">
        <v>10.3</v>
      </c>
      <c r="C9" s="20">
        <v>1.6</v>
      </c>
      <c r="D9" s="20">
        <v>1.8</v>
      </c>
      <c r="E9" s="20">
        <v>1.7</v>
      </c>
      <c r="F9" s="20">
        <v>1.8</v>
      </c>
      <c r="G9" s="20">
        <v>1.9</v>
      </c>
      <c r="H9" s="20">
        <v>11.5</v>
      </c>
      <c r="I9" s="20">
        <v>53.0</v>
      </c>
      <c r="J9" s="20">
        <v>4.1</v>
      </c>
      <c r="K9" s="20">
        <v>1.5</v>
      </c>
      <c r="L9" s="20">
        <v>10.7</v>
      </c>
      <c r="M9" s="20">
        <v>3234.0</v>
      </c>
      <c r="N9" s="21">
        <f t="shared" si="1"/>
        <v>19.1</v>
      </c>
    </row>
    <row r="10">
      <c r="A10" s="20" t="s">
        <v>140</v>
      </c>
      <c r="B10" s="20">
        <v>19.3</v>
      </c>
      <c r="C10" s="20">
        <v>3.3</v>
      </c>
      <c r="D10" s="20">
        <v>7.3</v>
      </c>
      <c r="E10" s="20">
        <v>5.3</v>
      </c>
      <c r="F10" s="20">
        <v>4.2</v>
      </c>
      <c r="G10" s="20">
        <v>2.6</v>
      </c>
      <c r="H10" s="20">
        <v>6.5</v>
      </c>
      <c r="I10" s="20">
        <v>40.1</v>
      </c>
      <c r="J10" s="20">
        <v>3.0</v>
      </c>
      <c r="K10" s="20">
        <v>0.2</v>
      </c>
      <c r="L10" s="20">
        <v>8.2</v>
      </c>
      <c r="M10" s="20">
        <v>1399.0</v>
      </c>
      <c r="N10" s="21">
        <f t="shared" si="1"/>
        <v>42</v>
      </c>
    </row>
    <row r="11">
      <c r="A11" s="20" t="s">
        <v>141</v>
      </c>
      <c r="B11" s="20">
        <v>5.8</v>
      </c>
      <c r="C11" s="20">
        <v>1.7</v>
      </c>
      <c r="D11" s="20">
        <v>2.5</v>
      </c>
      <c r="E11" s="20">
        <v>2.0</v>
      </c>
      <c r="F11" s="20">
        <v>2.3</v>
      </c>
      <c r="G11" s="20">
        <v>0.5</v>
      </c>
      <c r="H11" s="20">
        <v>18.5</v>
      </c>
      <c r="I11" s="20">
        <v>49.6</v>
      </c>
      <c r="J11" s="20">
        <v>3.4</v>
      </c>
      <c r="K11" s="20">
        <v>0.2</v>
      </c>
      <c r="L11" s="20">
        <v>13.6</v>
      </c>
      <c r="M11" s="20">
        <v>1260.0</v>
      </c>
      <c r="N11" s="21">
        <f t="shared" si="1"/>
        <v>14.8</v>
      </c>
    </row>
    <row r="12">
      <c r="A12" s="20" t="s">
        <v>142</v>
      </c>
      <c r="B12" s="20">
        <v>12.1</v>
      </c>
      <c r="C12" s="20">
        <v>2.5</v>
      </c>
      <c r="D12" s="20">
        <v>4.4</v>
      </c>
      <c r="E12" s="20">
        <v>3.9</v>
      </c>
      <c r="F12" s="20">
        <v>4.9</v>
      </c>
      <c r="G12" s="20">
        <v>3.7</v>
      </c>
      <c r="H12" s="20">
        <v>12.3</v>
      </c>
      <c r="I12" s="20">
        <v>45.0</v>
      </c>
      <c r="J12" s="20">
        <v>3.5</v>
      </c>
      <c r="K12" s="20">
        <v>0.1</v>
      </c>
      <c r="L12" s="20">
        <v>7.6</v>
      </c>
      <c r="M12" s="20">
        <v>1165.0</v>
      </c>
      <c r="N12" s="21">
        <f t="shared" si="1"/>
        <v>31.5</v>
      </c>
    </row>
    <row r="13">
      <c r="A13" s="20" t="s">
        <v>143</v>
      </c>
      <c r="B13" s="20">
        <v>11.5</v>
      </c>
      <c r="C13" s="20">
        <v>1.7</v>
      </c>
      <c r="D13" s="20">
        <v>2.9</v>
      </c>
      <c r="E13" s="20">
        <v>2.7</v>
      </c>
      <c r="F13" s="20">
        <v>2.8</v>
      </c>
      <c r="G13" s="20">
        <v>2.9</v>
      </c>
      <c r="H13" s="20">
        <v>11.4</v>
      </c>
      <c r="I13" s="20">
        <v>50.9</v>
      </c>
      <c r="J13" s="20">
        <v>2.6</v>
      </c>
      <c r="K13" s="20">
        <v>0.4</v>
      </c>
      <c r="L13" s="20">
        <v>10.0</v>
      </c>
      <c r="M13" s="20">
        <v>6426.0</v>
      </c>
      <c r="N13" s="21">
        <f t="shared" si="1"/>
        <v>24.5</v>
      </c>
    </row>
    <row r="14">
      <c r="A14" s="20" t="s">
        <v>144</v>
      </c>
      <c r="B14" s="20">
        <v>6.7</v>
      </c>
      <c r="C14" s="20">
        <v>1.3</v>
      </c>
      <c r="D14" s="20">
        <v>2.3</v>
      </c>
      <c r="E14" s="20">
        <v>2.7</v>
      </c>
      <c r="F14" s="20">
        <v>2.4</v>
      </c>
      <c r="G14" s="20">
        <v>3.0</v>
      </c>
      <c r="H14" s="20">
        <v>11.3</v>
      </c>
      <c r="I14" s="20">
        <v>56.9</v>
      </c>
      <c r="J14" s="20">
        <v>2.4</v>
      </c>
      <c r="K14" s="20">
        <v>0.3</v>
      </c>
      <c r="L14" s="20">
        <v>10.9</v>
      </c>
      <c r="M14" s="20">
        <v>8467.0</v>
      </c>
      <c r="N14" s="21">
        <f t="shared" si="1"/>
        <v>18.4</v>
      </c>
    </row>
    <row r="15">
      <c r="A15" s="20" t="s">
        <v>145</v>
      </c>
      <c r="B15" s="20">
        <v>5.7</v>
      </c>
      <c r="C15" s="20">
        <v>1.8</v>
      </c>
      <c r="D15" s="20">
        <v>2.8</v>
      </c>
      <c r="E15" s="20">
        <v>2.0</v>
      </c>
      <c r="F15" s="20">
        <v>2.3</v>
      </c>
      <c r="G15" s="20">
        <v>2.3</v>
      </c>
      <c r="H15" s="20">
        <v>6.9</v>
      </c>
      <c r="I15" s="20">
        <v>59.3</v>
      </c>
      <c r="J15" s="20">
        <v>2.3</v>
      </c>
      <c r="K15" s="20">
        <v>0.4</v>
      </c>
      <c r="L15" s="20">
        <v>14.2</v>
      </c>
      <c r="M15" s="20">
        <v>1041.0</v>
      </c>
      <c r="N15" s="21">
        <f t="shared" si="1"/>
        <v>16.9</v>
      </c>
    </row>
    <row r="16">
      <c r="A16" s="20" t="s">
        <v>146</v>
      </c>
      <c r="B16" s="20">
        <v>12.1</v>
      </c>
      <c r="C16" s="20">
        <v>1.8</v>
      </c>
      <c r="D16" s="20">
        <v>4.1</v>
      </c>
      <c r="E16" s="20">
        <v>2.7</v>
      </c>
      <c r="F16" s="20">
        <v>3.6</v>
      </c>
      <c r="G16" s="20">
        <v>2.7</v>
      </c>
      <c r="H16" s="20">
        <v>11.7</v>
      </c>
      <c r="I16" s="20">
        <v>46.5</v>
      </c>
      <c r="J16" s="20">
        <v>3.7</v>
      </c>
      <c r="K16" s="20">
        <v>0.5</v>
      </c>
      <c r="L16" s="20">
        <v>10.6</v>
      </c>
      <c r="M16" s="20">
        <v>9015.0</v>
      </c>
      <c r="N16" s="21">
        <f t="shared" si="1"/>
        <v>27</v>
      </c>
    </row>
    <row r="17">
      <c r="A17" s="20" t="s">
        <v>147</v>
      </c>
      <c r="B17" s="20">
        <v>10.3</v>
      </c>
      <c r="C17" s="20">
        <v>2.1</v>
      </c>
      <c r="D17" s="20">
        <v>3.9</v>
      </c>
      <c r="E17" s="20">
        <v>4.8</v>
      </c>
      <c r="F17" s="20">
        <v>2.9</v>
      </c>
      <c r="G17" s="20">
        <v>3.8</v>
      </c>
      <c r="H17" s="20">
        <v>11.5</v>
      </c>
      <c r="I17" s="20">
        <v>47.1</v>
      </c>
      <c r="J17" s="20">
        <v>3.6</v>
      </c>
      <c r="K17" s="20">
        <v>1.0</v>
      </c>
      <c r="L17" s="20">
        <v>9.0</v>
      </c>
      <c r="M17" s="20">
        <v>1855.0</v>
      </c>
      <c r="N17" s="21">
        <f t="shared" si="1"/>
        <v>27.8</v>
      </c>
    </row>
    <row r="18">
      <c r="A18" s="20" t="s">
        <v>148</v>
      </c>
      <c r="B18" s="20">
        <v>11.1</v>
      </c>
      <c r="C18" s="20">
        <v>1.5</v>
      </c>
      <c r="D18" s="20">
        <v>3.8</v>
      </c>
      <c r="E18" s="20">
        <v>2.7</v>
      </c>
      <c r="F18" s="20">
        <v>2.5</v>
      </c>
      <c r="G18" s="20">
        <v>1.9</v>
      </c>
      <c r="H18" s="20">
        <v>15.3</v>
      </c>
      <c r="I18" s="20">
        <v>46.7</v>
      </c>
      <c r="J18" s="20">
        <v>3.3</v>
      </c>
      <c r="K18" s="20">
        <v>0.8</v>
      </c>
      <c r="L18" s="20">
        <v>10.4</v>
      </c>
      <c r="M18" s="20">
        <v>2216.0</v>
      </c>
      <c r="N18" s="21">
        <f t="shared" si="1"/>
        <v>23.5</v>
      </c>
    </row>
    <row r="19">
      <c r="A19" s="20" t="s">
        <v>149</v>
      </c>
      <c r="B19" s="20">
        <v>6.2</v>
      </c>
      <c r="C19" s="20">
        <v>1.0</v>
      </c>
      <c r="D19" s="20">
        <v>1.4</v>
      </c>
      <c r="E19" s="20">
        <v>1.5</v>
      </c>
      <c r="F19" s="20">
        <v>1.1</v>
      </c>
      <c r="G19" s="20">
        <v>2.2</v>
      </c>
      <c r="H19" s="20">
        <v>9.2</v>
      </c>
      <c r="I19" s="20">
        <v>63.6</v>
      </c>
      <c r="J19" s="20">
        <v>2.6</v>
      </c>
      <c r="K19" s="20">
        <v>0.8</v>
      </c>
      <c r="L19" s="20">
        <v>10.4</v>
      </c>
      <c r="M19" s="20">
        <v>2207.0</v>
      </c>
      <c r="N19" s="21">
        <f t="shared" si="1"/>
        <v>13.4</v>
      </c>
    </row>
    <row r="20">
      <c r="A20" s="20" t="s">
        <v>150</v>
      </c>
      <c r="B20" s="20">
        <v>5.6</v>
      </c>
      <c r="C20" s="20">
        <v>1.0</v>
      </c>
      <c r="D20" s="20">
        <v>1.5</v>
      </c>
      <c r="E20" s="20">
        <v>1.6</v>
      </c>
      <c r="F20" s="20">
        <v>2.0</v>
      </c>
      <c r="G20" s="20">
        <v>2.4</v>
      </c>
      <c r="H20" s="20">
        <v>12.9</v>
      </c>
      <c r="I20" s="20">
        <v>51.9</v>
      </c>
      <c r="J20" s="20">
        <v>8.2</v>
      </c>
      <c r="K20" s="20">
        <v>1.7</v>
      </c>
      <c r="L20" s="20">
        <v>11.2</v>
      </c>
      <c r="M20" s="20">
        <v>4143.0</v>
      </c>
      <c r="N20" s="21">
        <f t="shared" si="1"/>
        <v>14.1</v>
      </c>
    </row>
    <row r="21">
      <c r="A21" s="20" t="s">
        <v>151</v>
      </c>
      <c r="B21" s="20">
        <v>9.0</v>
      </c>
      <c r="C21" s="20">
        <v>1.8</v>
      </c>
      <c r="D21" s="20">
        <v>3.9</v>
      </c>
      <c r="E21" s="20">
        <v>3.7</v>
      </c>
      <c r="F21" s="20">
        <v>2.7</v>
      </c>
      <c r="G21" s="20">
        <v>5.1</v>
      </c>
      <c r="H21" s="20">
        <v>20.2</v>
      </c>
      <c r="I21" s="20">
        <v>40.0</v>
      </c>
      <c r="J21" s="20">
        <v>2.9</v>
      </c>
      <c r="K21" s="20">
        <v>1.3</v>
      </c>
      <c r="L21" s="20">
        <v>9.4</v>
      </c>
      <c r="M21" s="20">
        <v>2930.0</v>
      </c>
      <c r="N21" s="21">
        <f t="shared" si="1"/>
        <v>26.2</v>
      </c>
    </row>
    <row r="22">
      <c r="A22" s="20" t="s">
        <v>152</v>
      </c>
      <c r="B22" s="20">
        <v>18.1</v>
      </c>
      <c r="C22" s="20">
        <v>2.1</v>
      </c>
      <c r="D22" s="20">
        <v>4.0</v>
      </c>
      <c r="E22" s="20">
        <v>2.9</v>
      </c>
      <c r="F22" s="20">
        <v>2.6</v>
      </c>
      <c r="G22" s="20">
        <v>2.0</v>
      </c>
      <c r="H22" s="20">
        <v>10.5</v>
      </c>
      <c r="I22" s="20">
        <v>40.9</v>
      </c>
      <c r="J22" s="20">
        <v>5.5</v>
      </c>
      <c r="K22" s="20">
        <v>1.5</v>
      </c>
      <c r="L22" s="20">
        <v>9.8</v>
      </c>
      <c r="M22" s="20">
        <v>2407.0</v>
      </c>
      <c r="N22" s="21">
        <f t="shared" si="1"/>
        <v>31.7</v>
      </c>
    </row>
    <row r="23">
      <c r="A23" s="20" t="s">
        <v>153</v>
      </c>
      <c r="B23" s="20">
        <v>9.9</v>
      </c>
      <c r="C23" s="20">
        <v>1.4</v>
      </c>
      <c r="D23" s="20">
        <v>4.7</v>
      </c>
      <c r="E23" s="20">
        <v>2.9</v>
      </c>
      <c r="F23" s="20">
        <v>3.2</v>
      </c>
      <c r="G23" s="20">
        <v>2.2</v>
      </c>
      <c r="H23" s="20">
        <v>8.8</v>
      </c>
      <c r="I23" s="20">
        <v>50.4</v>
      </c>
      <c r="J23" s="20">
        <v>3.6</v>
      </c>
      <c r="K23" s="20">
        <v>0.7</v>
      </c>
      <c r="L23" s="20">
        <v>12.1</v>
      </c>
      <c r="M23" s="20">
        <v>2530.0</v>
      </c>
      <c r="N23" s="21">
        <f t="shared" si="1"/>
        <v>24.3</v>
      </c>
    </row>
    <row r="24">
      <c r="A24" s="20" t="s">
        <v>154</v>
      </c>
      <c r="B24" s="20">
        <v>6.1</v>
      </c>
      <c r="C24" s="20">
        <v>2.0</v>
      </c>
      <c r="D24" s="20">
        <v>3.0</v>
      </c>
      <c r="E24" s="20">
        <v>3.7</v>
      </c>
      <c r="F24" s="20">
        <v>3.6</v>
      </c>
      <c r="G24" s="20">
        <v>1.6</v>
      </c>
      <c r="H24" s="20">
        <v>12.0</v>
      </c>
      <c r="I24" s="20">
        <v>51.0</v>
      </c>
      <c r="J24" s="20">
        <v>5.4</v>
      </c>
      <c r="K24" s="20">
        <v>0.6</v>
      </c>
      <c r="L24" s="20">
        <v>11.0</v>
      </c>
      <c r="M24" s="20">
        <v>1855.0</v>
      </c>
      <c r="N24" s="21">
        <f t="shared" si="1"/>
        <v>20</v>
      </c>
    </row>
    <row r="25">
      <c r="A25" s="20" t="s">
        <v>155</v>
      </c>
      <c r="B25" s="20">
        <v>7.0</v>
      </c>
      <c r="C25" s="20">
        <v>1.6</v>
      </c>
      <c r="D25" s="20">
        <v>2.6</v>
      </c>
      <c r="E25" s="20">
        <v>4.4</v>
      </c>
      <c r="F25" s="20">
        <v>2.7</v>
      </c>
      <c r="G25" s="20">
        <v>2.0</v>
      </c>
      <c r="H25" s="20">
        <v>9.9</v>
      </c>
      <c r="I25" s="20">
        <v>48.6</v>
      </c>
      <c r="J25" s="20">
        <v>3.3</v>
      </c>
      <c r="K25" s="20">
        <v>1.1</v>
      </c>
      <c r="L25" s="20">
        <v>16.8</v>
      </c>
      <c r="M25" s="20">
        <v>690.0</v>
      </c>
      <c r="N25" s="21">
        <f t="shared" si="1"/>
        <v>20.3</v>
      </c>
    </row>
    <row r="26">
      <c r="A26" s="20" t="s">
        <v>156</v>
      </c>
      <c r="B26" s="20">
        <v>26.2</v>
      </c>
      <c r="C26" s="20">
        <v>3.8</v>
      </c>
      <c r="D26" s="20">
        <v>5.4</v>
      </c>
      <c r="E26" s="20">
        <v>3.8</v>
      </c>
      <c r="F26" s="20">
        <v>2.3</v>
      </c>
      <c r="G26" s="20">
        <v>3.2</v>
      </c>
      <c r="H26" s="20">
        <v>14.0</v>
      </c>
      <c r="I26" s="20">
        <v>27.1</v>
      </c>
      <c r="J26" s="20">
        <v>5.6</v>
      </c>
      <c r="K26" s="20">
        <v>1.9</v>
      </c>
      <c r="L26" s="20">
        <v>6.8</v>
      </c>
      <c r="M26" s="20">
        <v>2997.0</v>
      </c>
      <c r="N26" s="21">
        <f t="shared" si="1"/>
        <v>44.7</v>
      </c>
    </row>
    <row r="27">
      <c r="A27" s="20" t="s">
        <v>157</v>
      </c>
      <c r="B27" s="20">
        <v>17.0</v>
      </c>
      <c r="C27" s="20">
        <v>3.1</v>
      </c>
      <c r="D27" s="20">
        <v>5.0</v>
      </c>
      <c r="E27" s="20">
        <v>3.2</v>
      </c>
      <c r="F27" s="20">
        <v>3.7</v>
      </c>
      <c r="G27" s="20">
        <v>2.3</v>
      </c>
      <c r="H27" s="20">
        <v>12.6</v>
      </c>
      <c r="I27" s="20">
        <v>38.3</v>
      </c>
      <c r="J27" s="20">
        <v>4.3</v>
      </c>
      <c r="K27" s="20">
        <v>0.9</v>
      </c>
      <c r="L27" s="20">
        <v>9.6</v>
      </c>
      <c r="M27" s="20">
        <v>2652.0</v>
      </c>
      <c r="N27" s="21">
        <f t="shared" si="1"/>
        <v>34.3</v>
      </c>
    </row>
    <row r="28">
      <c r="A28" s="20" t="s">
        <v>158</v>
      </c>
      <c r="B28" s="20">
        <v>13.4</v>
      </c>
      <c r="C28" s="20">
        <v>2.8</v>
      </c>
      <c r="D28" s="20">
        <v>5.2</v>
      </c>
      <c r="E28" s="20">
        <v>4.4</v>
      </c>
      <c r="F28" s="20">
        <v>3.5</v>
      </c>
      <c r="G28" s="20">
        <v>2.6</v>
      </c>
      <c r="H28" s="20">
        <v>7.2</v>
      </c>
      <c r="I28" s="20">
        <v>46.0</v>
      </c>
      <c r="J28" s="20">
        <v>3.7</v>
      </c>
      <c r="K28" s="20">
        <v>0.6</v>
      </c>
      <c r="L28" s="20">
        <v>10.5</v>
      </c>
      <c r="M28" s="20">
        <v>5644.0</v>
      </c>
      <c r="N28" s="21">
        <f t="shared" si="1"/>
        <v>31.9</v>
      </c>
    </row>
    <row r="29">
      <c r="A29" s="20" t="s">
        <v>159</v>
      </c>
      <c r="B29" s="20">
        <v>9.2</v>
      </c>
      <c r="C29" s="20">
        <v>2.6</v>
      </c>
      <c r="D29" s="20">
        <v>3.7</v>
      </c>
      <c r="E29" s="20">
        <v>3.1</v>
      </c>
      <c r="F29" s="20">
        <v>3.0</v>
      </c>
      <c r="G29" s="20">
        <v>3.6</v>
      </c>
      <c r="H29" s="20">
        <v>13.4</v>
      </c>
      <c r="I29" s="20">
        <v>41.5</v>
      </c>
      <c r="J29" s="20">
        <v>5.3</v>
      </c>
      <c r="K29" s="20">
        <v>2.5</v>
      </c>
      <c r="L29" s="20">
        <v>12.1</v>
      </c>
      <c r="M29" s="20">
        <v>3236.0</v>
      </c>
      <c r="N29" s="21">
        <f t="shared" si="1"/>
        <v>25.2</v>
      </c>
    </row>
    <row r="30">
      <c r="A30" s="20" t="s">
        <v>160</v>
      </c>
      <c r="B30" s="20">
        <v>22.8</v>
      </c>
      <c r="C30" s="20">
        <v>3.8</v>
      </c>
      <c r="D30" s="20">
        <v>6.8</v>
      </c>
      <c r="E30" s="20">
        <v>4.9</v>
      </c>
      <c r="F30" s="20">
        <v>5.7</v>
      </c>
      <c r="G30" s="20">
        <v>5.8</v>
      </c>
      <c r="H30" s="20">
        <v>14.6</v>
      </c>
      <c r="I30" s="20">
        <v>24.5</v>
      </c>
      <c r="J30" s="20">
        <v>1.8</v>
      </c>
      <c r="K30" s="20">
        <v>1.5</v>
      </c>
      <c r="L30" s="20">
        <v>7.8</v>
      </c>
      <c r="M30" s="20">
        <v>1216.0</v>
      </c>
      <c r="N30" s="21">
        <f t="shared" si="1"/>
        <v>49.8</v>
      </c>
    </row>
    <row r="31">
      <c r="A31" s="20" t="s">
        <v>161</v>
      </c>
      <c r="B31" s="20">
        <v>13.4</v>
      </c>
      <c r="C31" s="20">
        <v>0.8</v>
      </c>
      <c r="D31" s="20">
        <v>3.7</v>
      </c>
      <c r="E31" s="20">
        <v>2.1</v>
      </c>
      <c r="F31" s="20">
        <v>2.1</v>
      </c>
      <c r="G31" s="20">
        <v>3.3</v>
      </c>
      <c r="H31" s="20">
        <v>9.4</v>
      </c>
      <c r="I31" s="20">
        <v>47.8</v>
      </c>
      <c r="J31" s="20">
        <v>4.2</v>
      </c>
      <c r="K31" s="20">
        <v>1.0</v>
      </c>
      <c r="L31" s="20">
        <v>12.2</v>
      </c>
      <c r="M31" s="20">
        <v>1200.0</v>
      </c>
      <c r="N31" s="21">
        <f t="shared" si="1"/>
        <v>25.4</v>
      </c>
    </row>
    <row r="32">
      <c r="A32" s="20" t="s">
        <v>162</v>
      </c>
      <c r="B32" s="20">
        <v>21.0</v>
      </c>
      <c r="C32" s="20">
        <v>2.9</v>
      </c>
      <c r="D32" s="20">
        <v>4.1</v>
      </c>
      <c r="E32" s="20">
        <v>3.6</v>
      </c>
      <c r="F32" s="20">
        <v>7.0</v>
      </c>
      <c r="G32" s="20">
        <v>7.2</v>
      </c>
      <c r="H32" s="20">
        <v>13.3</v>
      </c>
      <c r="I32" s="20">
        <v>23.3</v>
      </c>
      <c r="J32" s="20">
        <v>5.2</v>
      </c>
      <c r="K32" s="20">
        <v>1.8</v>
      </c>
      <c r="L32" s="20">
        <v>10.7</v>
      </c>
      <c r="M32" s="20">
        <v>2265.0</v>
      </c>
      <c r="N32" s="21">
        <f t="shared" si="1"/>
        <v>45.8</v>
      </c>
    </row>
    <row r="33">
      <c r="A33" s="20" t="s">
        <v>163</v>
      </c>
      <c r="B33" s="20">
        <v>14.7</v>
      </c>
      <c r="C33" s="20">
        <v>2.0</v>
      </c>
      <c r="D33" s="20">
        <v>4.9</v>
      </c>
      <c r="E33" s="20">
        <v>3.3</v>
      </c>
      <c r="F33" s="20">
        <v>4.0</v>
      </c>
      <c r="G33" s="20">
        <v>3.7</v>
      </c>
      <c r="H33" s="20">
        <v>11.1</v>
      </c>
      <c r="I33" s="20">
        <v>39.8</v>
      </c>
      <c r="J33" s="20">
        <v>5.5</v>
      </c>
      <c r="K33" s="20">
        <v>2.1</v>
      </c>
      <c r="L33" s="20">
        <v>8.9</v>
      </c>
      <c r="M33" s="20">
        <v>1819.0</v>
      </c>
      <c r="N33" s="21">
        <f t="shared" si="1"/>
        <v>32.6</v>
      </c>
    </row>
    <row r="34">
      <c r="A34" s="20" t="s">
        <v>164</v>
      </c>
      <c r="B34" s="20">
        <v>18.5</v>
      </c>
      <c r="C34" s="20">
        <v>2.3</v>
      </c>
      <c r="D34" s="20">
        <v>4.3</v>
      </c>
      <c r="E34" s="20">
        <v>3.4</v>
      </c>
      <c r="F34" s="20">
        <v>3.9</v>
      </c>
      <c r="G34" s="20">
        <v>2.9</v>
      </c>
      <c r="H34" s="20">
        <v>15.9</v>
      </c>
      <c r="I34" s="20">
        <v>31.7</v>
      </c>
      <c r="J34" s="20">
        <v>3.0</v>
      </c>
      <c r="K34" s="20">
        <v>4.8</v>
      </c>
      <c r="L34" s="20">
        <v>9.3</v>
      </c>
      <c r="M34" s="20">
        <v>1425.0</v>
      </c>
      <c r="N34" s="21">
        <f t="shared" si="1"/>
        <v>35.3</v>
      </c>
    </row>
    <row r="35">
      <c r="A35" s="20" t="s">
        <v>165</v>
      </c>
      <c r="B35" s="20">
        <v>21.9</v>
      </c>
      <c r="C35" s="20">
        <v>3.4</v>
      </c>
      <c r="D35" s="20">
        <v>3.8</v>
      </c>
      <c r="E35" s="20">
        <v>3.2</v>
      </c>
      <c r="F35" s="20">
        <v>4.8</v>
      </c>
      <c r="G35" s="20">
        <v>3.3</v>
      </c>
      <c r="H35" s="20">
        <v>13.5</v>
      </c>
      <c r="I35" s="20">
        <v>28.8</v>
      </c>
      <c r="J35" s="20">
        <v>5.9</v>
      </c>
      <c r="K35" s="20">
        <v>0.7</v>
      </c>
      <c r="L35" s="20">
        <v>10.6</v>
      </c>
      <c r="M35" s="20">
        <v>864.0</v>
      </c>
      <c r="N35" s="21">
        <f t="shared" si="1"/>
        <v>40.4</v>
      </c>
    </row>
    <row r="36">
      <c r="A36" s="20" t="s">
        <v>166</v>
      </c>
      <c r="B36" s="20">
        <v>15.3</v>
      </c>
      <c r="C36" s="20">
        <v>1.9</v>
      </c>
      <c r="D36" s="20">
        <v>3.5</v>
      </c>
      <c r="E36" s="20">
        <v>2.5</v>
      </c>
      <c r="F36" s="20">
        <v>2.5</v>
      </c>
      <c r="G36" s="20">
        <v>2.8</v>
      </c>
      <c r="H36" s="20">
        <v>9.5</v>
      </c>
      <c r="I36" s="20">
        <v>34.0</v>
      </c>
      <c r="J36" s="20">
        <v>12.3</v>
      </c>
      <c r="K36" s="20">
        <v>3.2</v>
      </c>
      <c r="L36" s="20">
        <v>12.5</v>
      </c>
      <c r="M36" s="20">
        <v>1844.0</v>
      </c>
      <c r="N36" s="21">
        <f t="shared" si="1"/>
        <v>28.5</v>
      </c>
    </row>
    <row r="37">
      <c r="A37" s="20" t="s">
        <v>167</v>
      </c>
      <c r="B37" s="20">
        <v>10.0</v>
      </c>
      <c r="C37" s="20">
        <v>4.1</v>
      </c>
      <c r="D37" s="20">
        <v>4.0</v>
      </c>
      <c r="E37" s="20">
        <v>3.1</v>
      </c>
      <c r="F37" s="20">
        <v>5.9</v>
      </c>
      <c r="G37" s="20">
        <v>7.6</v>
      </c>
      <c r="H37" s="20">
        <v>15.6</v>
      </c>
      <c r="I37" s="20">
        <v>27.2</v>
      </c>
      <c r="J37" s="20">
        <v>5.9</v>
      </c>
      <c r="K37" s="20">
        <v>2.8</v>
      </c>
      <c r="L37" s="20">
        <v>14.0</v>
      </c>
      <c r="M37" s="20">
        <v>615.0</v>
      </c>
      <c r="N37" s="21">
        <f t="shared" si="1"/>
        <v>34.7</v>
      </c>
    </row>
    <row r="38">
      <c r="A38" s="20" t="s">
        <v>168</v>
      </c>
      <c r="B38" s="20">
        <v>11.1</v>
      </c>
      <c r="C38" s="20">
        <v>1.8</v>
      </c>
      <c r="D38" s="20">
        <v>3.3</v>
      </c>
      <c r="E38" s="20">
        <v>2.9</v>
      </c>
      <c r="F38" s="20">
        <v>3.0</v>
      </c>
      <c r="G38" s="20">
        <v>3.1</v>
      </c>
      <c r="H38" s="20">
        <v>12.3</v>
      </c>
      <c r="I38" s="20">
        <v>47.4</v>
      </c>
      <c r="J38" s="20">
        <v>3.8</v>
      </c>
      <c r="K38" s="20">
        <v>0.9</v>
      </c>
      <c r="L38" s="20">
        <v>10.4</v>
      </c>
      <c r="M38" s="20">
        <v>105570.0</v>
      </c>
      <c r="N38" s="21">
        <f t="shared" si="1"/>
        <v>25.2</v>
      </c>
    </row>
    <row r="39">
      <c r="I39" s="30"/>
    </row>
    <row r="40">
      <c r="I40" s="30"/>
    </row>
    <row r="41">
      <c r="I41" s="30"/>
    </row>
    <row r="42">
      <c r="I42" s="30"/>
    </row>
    <row r="43">
      <c r="I43" s="30"/>
    </row>
    <row r="44">
      <c r="I44" s="30"/>
    </row>
    <row r="45">
      <c r="I45" s="30"/>
    </row>
    <row r="46">
      <c r="I46" s="30"/>
    </row>
    <row r="47">
      <c r="I47" s="30"/>
    </row>
    <row r="48">
      <c r="I48" s="30"/>
    </row>
    <row r="49">
      <c r="I49" s="30"/>
    </row>
    <row r="50">
      <c r="I50" s="30"/>
    </row>
    <row r="51">
      <c r="I51" s="30"/>
    </row>
    <row r="52">
      <c r="I52" s="30"/>
    </row>
    <row r="53">
      <c r="I53" s="30"/>
    </row>
    <row r="54">
      <c r="I54" s="30"/>
    </row>
    <row r="55">
      <c r="I55" s="30"/>
    </row>
    <row r="56">
      <c r="I56" s="30"/>
    </row>
    <row r="57">
      <c r="I57" s="30"/>
    </row>
    <row r="58">
      <c r="I58" s="30"/>
    </row>
    <row r="59">
      <c r="I59" s="30"/>
    </row>
    <row r="60">
      <c r="I60" s="30"/>
    </row>
    <row r="61">
      <c r="I61" s="30"/>
    </row>
    <row r="62">
      <c r="I62" s="30"/>
    </row>
    <row r="63">
      <c r="I63" s="30"/>
    </row>
    <row r="64">
      <c r="I64" s="30"/>
    </row>
    <row r="65">
      <c r="I65" s="30"/>
    </row>
    <row r="66">
      <c r="I66" s="30"/>
    </row>
    <row r="67">
      <c r="I67" s="30"/>
    </row>
    <row r="68">
      <c r="I68" s="30"/>
    </row>
    <row r="69">
      <c r="I69" s="30"/>
    </row>
    <row r="70">
      <c r="I70" s="30"/>
    </row>
    <row r="71">
      <c r="I71" s="30"/>
    </row>
    <row r="72">
      <c r="I72" s="30"/>
    </row>
    <row r="73">
      <c r="I73" s="30"/>
    </row>
    <row r="74">
      <c r="I74" s="30"/>
    </row>
    <row r="75">
      <c r="I75" s="30"/>
    </row>
    <row r="76">
      <c r="I76" s="30"/>
    </row>
    <row r="77">
      <c r="I77" s="30"/>
    </row>
    <row r="78">
      <c r="I78" s="30"/>
    </row>
    <row r="79">
      <c r="I79" s="30"/>
    </row>
    <row r="80">
      <c r="I80" s="30"/>
    </row>
    <row r="81">
      <c r="I81" s="30"/>
    </row>
    <row r="82">
      <c r="I82" s="30"/>
    </row>
    <row r="83">
      <c r="I83" s="30"/>
    </row>
    <row r="84">
      <c r="I84" s="30"/>
    </row>
    <row r="85">
      <c r="I85" s="30"/>
    </row>
    <row r="86">
      <c r="I86" s="30"/>
    </row>
    <row r="87">
      <c r="I87" s="30"/>
    </row>
    <row r="88">
      <c r="I88" s="30"/>
    </row>
    <row r="89">
      <c r="I89" s="30"/>
    </row>
    <row r="90">
      <c r="I90" s="30"/>
    </row>
    <row r="91">
      <c r="I91" s="30"/>
    </row>
    <row r="92">
      <c r="I92" s="30"/>
    </row>
    <row r="93">
      <c r="I93" s="30"/>
    </row>
    <row r="94">
      <c r="I94" s="30"/>
    </row>
    <row r="95">
      <c r="I95" s="30"/>
    </row>
    <row r="96">
      <c r="I96" s="30"/>
    </row>
    <row r="97">
      <c r="I97" s="30"/>
    </row>
    <row r="98">
      <c r="I98" s="30"/>
    </row>
    <row r="99">
      <c r="I99" s="30"/>
    </row>
    <row r="100">
      <c r="I100" s="30"/>
    </row>
    <row r="101">
      <c r="I101" s="30"/>
    </row>
    <row r="102">
      <c r="I102" s="30"/>
    </row>
    <row r="103">
      <c r="I103" s="30"/>
    </row>
    <row r="104">
      <c r="I104" s="30"/>
    </row>
    <row r="105">
      <c r="I105" s="30"/>
    </row>
    <row r="106">
      <c r="I106" s="30"/>
    </row>
    <row r="107">
      <c r="I107" s="30"/>
    </row>
    <row r="108">
      <c r="I108" s="30"/>
    </row>
    <row r="109">
      <c r="I109" s="30"/>
    </row>
    <row r="110">
      <c r="I110" s="30"/>
    </row>
    <row r="111">
      <c r="I111" s="30"/>
    </row>
    <row r="112">
      <c r="I112" s="30"/>
    </row>
    <row r="113">
      <c r="I113" s="30"/>
    </row>
    <row r="114">
      <c r="I114" s="30"/>
    </row>
    <row r="115">
      <c r="I115" s="30"/>
    </row>
    <row r="116">
      <c r="I116" s="30"/>
    </row>
    <row r="117">
      <c r="I117" s="30"/>
    </row>
    <row r="118">
      <c r="I118" s="30"/>
    </row>
    <row r="119">
      <c r="I119" s="30"/>
    </row>
    <row r="120">
      <c r="I120" s="30"/>
    </row>
    <row r="121">
      <c r="I121" s="30"/>
    </row>
    <row r="122">
      <c r="I122" s="30"/>
    </row>
    <row r="123">
      <c r="I123" s="30"/>
    </row>
    <row r="124">
      <c r="I124" s="30"/>
    </row>
    <row r="125">
      <c r="I125" s="30"/>
    </row>
    <row r="126">
      <c r="I126" s="30"/>
    </row>
    <row r="127">
      <c r="I127" s="30"/>
    </row>
    <row r="128">
      <c r="I128" s="30"/>
    </row>
    <row r="129">
      <c r="I129" s="30"/>
    </row>
    <row r="130">
      <c r="I130" s="30"/>
    </row>
    <row r="131">
      <c r="I131" s="30"/>
    </row>
    <row r="132">
      <c r="I132" s="30"/>
    </row>
    <row r="133">
      <c r="I133" s="30"/>
    </row>
    <row r="134">
      <c r="I134" s="30"/>
    </row>
    <row r="135">
      <c r="I135" s="30"/>
    </row>
    <row r="136">
      <c r="I136" s="30"/>
    </row>
    <row r="137">
      <c r="I137" s="30"/>
    </row>
    <row r="138">
      <c r="I138" s="30"/>
    </row>
    <row r="139">
      <c r="I139" s="30"/>
    </row>
    <row r="140">
      <c r="I140" s="30"/>
    </row>
    <row r="141">
      <c r="I141" s="30"/>
    </row>
    <row r="142">
      <c r="I142" s="30"/>
    </row>
    <row r="143">
      <c r="I143" s="30"/>
    </row>
    <row r="144">
      <c r="I144" s="30"/>
    </row>
    <row r="145">
      <c r="I145" s="30"/>
    </row>
    <row r="146">
      <c r="I146" s="30"/>
    </row>
    <row r="147">
      <c r="I147" s="30"/>
    </row>
    <row r="148">
      <c r="I148" s="30"/>
    </row>
    <row r="149">
      <c r="I149" s="30"/>
    </row>
    <row r="150">
      <c r="I150" s="30"/>
    </row>
    <row r="151">
      <c r="I151" s="30"/>
    </row>
    <row r="152">
      <c r="I152" s="30"/>
    </row>
    <row r="153">
      <c r="I153" s="30"/>
    </row>
    <row r="154">
      <c r="I154" s="30"/>
    </row>
    <row r="155">
      <c r="I155" s="30"/>
    </row>
    <row r="156">
      <c r="I156" s="30"/>
    </row>
    <row r="157">
      <c r="I157" s="30"/>
    </row>
    <row r="158">
      <c r="I158" s="30"/>
    </row>
    <row r="159">
      <c r="I159" s="30"/>
    </row>
    <row r="160">
      <c r="I160" s="30"/>
    </row>
    <row r="161">
      <c r="I161" s="30"/>
    </row>
    <row r="162">
      <c r="I162" s="30"/>
    </row>
    <row r="163">
      <c r="I163" s="30"/>
    </row>
    <row r="164">
      <c r="I164" s="30"/>
    </row>
    <row r="165">
      <c r="I165" s="30"/>
    </row>
    <row r="166">
      <c r="I166" s="30"/>
    </row>
    <row r="167">
      <c r="I167" s="30"/>
    </row>
    <row r="168">
      <c r="I168" s="30"/>
    </row>
    <row r="169">
      <c r="I169" s="30"/>
    </row>
    <row r="170">
      <c r="I170" s="30"/>
    </row>
    <row r="171">
      <c r="I171" s="30"/>
    </row>
    <row r="172">
      <c r="I172" s="30"/>
    </row>
    <row r="173">
      <c r="I173" s="30"/>
    </row>
    <row r="174">
      <c r="I174" s="30"/>
    </row>
    <row r="175">
      <c r="I175" s="30"/>
    </row>
    <row r="176">
      <c r="I176" s="30"/>
    </row>
    <row r="177">
      <c r="I177" s="30"/>
    </row>
    <row r="178">
      <c r="I178" s="30"/>
    </row>
    <row r="179">
      <c r="I179" s="30"/>
    </row>
    <row r="180">
      <c r="I180" s="30"/>
    </row>
    <row r="181">
      <c r="I181" s="30"/>
    </row>
    <row r="182">
      <c r="I182" s="30"/>
    </row>
    <row r="183">
      <c r="I183" s="30"/>
    </row>
    <row r="184">
      <c r="I184" s="30"/>
    </row>
    <row r="185">
      <c r="I185" s="30"/>
    </row>
    <row r="186">
      <c r="I186" s="30"/>
    </row>
    <row r="187">
      <c r="I187" s="30"/>
    </row>
    <row r="188">
      <c r="I188" s="30"/>
    </row>
    <row r="189">
      <c r="I189" s="30"/>
    </row>
    <row r="190">
      <c r="I190" s="30"/>
    </row>
    <row r="191">
      <c r="I191" s="30"/>
    </row>
    <row r="192">
      <c r="I192" s="30"/>
    </row>
    <row r="193">
      <c r="I193" s="30"/>
    </row>
    <row r="194">
      <c r="I194" s="30"/>
    </row>
    <row r="195">
      <c r="I195" s="30"/>
    </row>
    <row r="196">
      <c r="I196" s="30"/>
    </row>
    <row r="197">
      <c r="I197" s="30"/>
    </row>
    <row r="198">
      <c r="I198" s="30"/>
    </row>
    <row r="199">
      <c r="I199" s="30"/>
    </row>
    <row r="200">
      <c r="I200" s="30"/>
    </row>
    <row r="201">
      <c r="I201" s="30"/>
    </row>
    <row r="202">
      <c r="I202" s="30"/>
    </row>
    <row r="203">
      <c r="I203" s="30"/>
    </row>
    <row r="204">
      <c r="I204" s="30"/>
    </row>
    <row r="205">
      <c r="I205" s="30"/>
    </row>
    <row r="206">
      <c r="I206" s="30"/>
    </row>
    <row r="207">
      <c r="I207" s="30"/>
    </row>
    <row r="208">
      <c r="I208" s="30"/>
    </row>
    <row r="209">
      <c r="I209" s="30"/>
    </row>
    <row r="210">
      <c r="I210" s="30"/>
    </row>
    <row r="211">
      <c r="I211" s="30"/>
    </row>
    <row r="212">
      <c r="I212" s="30"/>
    </row>
    <row r="213">
      <c r="I213" s="30"/>
    </row>
    <row r="214">
      <c r="I214" s="30"/>
    </row>
    <row r="215">
      <c r="I215" s="30"/>
    </row>
    <row r="216">
      <c r="I216" s="30"/>
    </row>
    <row r="217">
      <c r="I217" s="30"/>
    </row>
    <row r="218">
      <c r="I218" s="30"/>
    </row>
    <row r="219">
      <c r="I219" s="30"/>
    </row>
    <row r="220">
      <c r="I220" s="30"/>
    </row>
    <row r="221">
      <c r="I221" s="30"/>
    </row>
    <row r="222">
      <c r="I222" s="30"/>
    </row>
    <row r="223">
      <c r="I223" s="30"/>
    </row>
    <row r="224">
      <c r="I224" s="30"/>
    </row>
    <row r="225">
      <c r="I225" s="30"/>
    </row>
    <row r="226">
      <c r="I226" s="30"/>
    </row>
    <row r="227">
      <c r="I227" s="30"/>
    </row>
    <row r="228">
      <c r="I228" s="30"/>
    </row>
    <row r="229">
      <c r="I229" s="30"/>
    </row>
    <row r="230">
      <c r="I230" s="30"/>
    </row>
    <row r="231">
      <c r="I231" s="30"/>
    </row>
    <row r="232">
      <c r="I232" s="30"/>
    </row>
    <row r="233">
      <c r="I233" s="30"/>
    </row>
    <row r="234">
      <c r="I234" s="30"/>
    </row>
    <row r="235">
      <c r="I235" s="30"/>
    </row>
    <row r="236">
      <c r="I236" s="30"/>
    </row>
    <row r="237">
      <c r="I237" s="30"/>
    </row>
    <row r="238">
      <c r="I238" s="30"/>
    </row>
    <row r="239">
      <c r="I239" s="30"/>
    </row>
    <row r="240">
      <c r="I240" s="30"/>
    </row>
    <row r="241">
      <c r="I241" s="30"/>
    </row>
    <row r="242">
      <c r="I242" s="30"/>
    </row>
    <row r="243">
      <c r="I243" s="30"/>
    </row>
    <row r="244">
      <c r="I244" s="30"/>
    </row>
    <row r="245">
      <c r="I245" s="30"/>
    </row>
    <row r="246">
      <c r="I246" s="30"/>
    </row>
    <row r="247">
      <c r="I247" s="30"/>
    </row>
    <row r="248">
      <c r="I248" s="30"/>
    </row>
    <row r="249">
      <c r="I249" s="30"/>
    </row>
    <row r="250">
      <c r="I250" s="30"/>
    </row>
    <row r="251">
      <c r="I251" s="30"/>
    </row>
    <row r="252">
      <c r="I252" s="30"/>
    </row>
    <row r="253">
      <c r="I253" s="30"/>
    </row>
    <row r="254">
      <c r="I254" s="30"/>
    </row>
    <row r="255">
      <c r="I255" s="30"/>
    </row>
    <row r="256">
      <c r="I256" s="30"/>
    </row>
    <row r="257">
      <c r="I257" s="30"/>
    </row>
    <row r="258">
      <c r="I258" s="30"/>
    </row>
    <row r="259">
      <c r="I259" s="30"/>
    </row>
    <row r="260">
      <c r="I260" s="30"/>
    </row>
    <row r="261">
      <c r="I261" s="30"/>
    </row>
    <row r="262">
      <c r="I262" s="30"/>
    </row>
    <row r="263">
      <c r="I263" s="30"/>
    </row>
    <row r="264">
      <c r="I264" s="30"/>
    </row>
    <row r="265">
      <c r="I265" s="30"/>
    </row>
    <row r="266">
      <c r="I266" s="30"/>
    </row>
    <row r="267">
      <c r="I267" s="30"/>
    </row>
    <row r="268">
      <c r="I268" s="30"/>
    </row>
    <row r="269">
      <c r="I269" s="30"/>
    </row>
    <row r="270">
      <c r="I270" s="30"/>
    </row>
    <row r="271">
      <c r="I271" s="30"/>
    </row>
    <row r="272">
      <c r="I272" s="30"/>
    </row>
    <row r="273">
      <c r="I273" s="30"/>
    </row>
    <row r="274">
      <c r="I274" s="30"/>
    </row>
    <row r="275">
      <c r="I275" s="30"/>
    </row>
    <row r="276">
      <c r="I276" s="30"/>
    </row>
    <row r="277">
      <c r="I277" s="30"/>
    </row>
    <row r="278">
      <c r="I278" s="30"/>
    </row>
    <row r="279">
      <c r="I279" s="30"/>
    </row>
    <row r="280">
      <c r="I280" s="30"/>
    </row>
    <row r="281">
      <c r="I281" s="30"/>
    </row>
    <row r="282">
      <c r="I282" s="30"/>
    </row>
    <row r="283">
      <c r="I283" s="30"/>
    </row>
    <row r="284">
      <c r="I284" s="30"/>
    </row>
    <row r="285">
      <c r="I285" s="30"/>
    </row>
    <row r="286">
      <c r="I286" s="30"/>
    </row>
    <row r="287">
      <c r="I287" s="30"/>
    </row>
    <row r="288">
      <c r="I288" s="30"/>
    </row>
    <row r="289">
      <c r="I289" s="30"/>
    </row>
    <row r="290">
      <c r="I290" s="30"/>
    </row>
    <row r="291">
      <c r="I291" s="30"/>
    </row>
    <row r="292">
      <c r="I292" s="30"/>
    </row>
    <row r="293">
      <c r="I293" s="30"/>
    </row>
    <row r="294">
      <c r="I294" s="30"/>
    </row>
    <row r="295">
      <c r="I295" s="30"/>
    </row>
    <row r="296">
      <c r="I296" s="30"/>
    </row>
    <row r="297">
      <c r="I297" s="30"/>
    </row>
    <row r="298">
      <c r="I298" s="30"/>
    </row>
    <row r="299">
      <c r="I299" s="30"/>
    </row>
    <row r="300">
      <c r="I300" s="30"/>
    </row>
    <row r="301">
      <c r="I301" s="30"/>
    </row>
    <row r="302">
      <c r="I302" s="30"/>
    </row>
    <row r="303">
      <c r="I303" s="30"/>
    </row>
    <row r="304">
      <c r="I304" s="30"/>
    </row>
    <row r="305">
      <c r="I305" s="30"/>
    </row>
    <row r="306">
      <c r="I306" s="30"/>
    </row>
    <row r="307">
      <c r="I307" s="30"/>
    </row>
    <row r="308">
      <c r="I308" s="30"/>
    </row>
    <row r="309">
      <c r="I309" s="30"/>
    </row>
    <row r="310">
      <c r="I310" s="30"/>
    </row>
    <row r="311">
      <c r="I311" s="30"/>
    </row>
    <row r="312">
      <c r="I312" s="30"/>
    </row>
    <row r="313">
      <c r="I313" s="30"/>
    </row>
    <row r="314">
      <c r="I314" s="30"/>
    </row>
    <row r="315">
      <c r="I315" s="30"/>
    </row>
    <row r="316">
      <c r="I316" s="30"/>
    </row>
    <row r="317">
      <c r="I317" s="30"/>
    </row>
    <row r="318">
      <c r="I318" s="30"/>
    </row>
    <row r="319">
      <c r="I319" s="30"/>
    </row>
    <row r="320">
      <c r="I320" s="30"/>
    </row>
    <row r="321">
      <c r="I321" s="30"/>
    </row>
    <row r="322">
      <c r="I322" s="30"/>
    </row>
    <row r="323">
      <c r="I323" s="30"/>
    </row>
    <row r="324">
      <c r="I324" s="30"/>
    </row>
    <row r="325">
      <c r="I325" s="30"/>
    </row>
    <row r="326">
      <c r="I326" s="30"/>
    </row>
    <row r="327">
      <c r="I327" s="30"/>
    </row>
    <row r="328">
      <c r="I328" s="30"/>
    </row>
    <row r="329">
      <c r="I329" s="30"/>
    </row>
    <row r="330">
      <c r="I330" s="30"/>
    </row>
    <row r="331">
      <c r="I331" s="30"/>
    </row>
    <row r="332">
      <c r="I332" s="30"/>
    </row>
    <row r="333">
      <c r="I333" s="30"/>
    </row>
    <row r="334">
      <c r="I334" s="30"/>
    </row>
    <row r="335">
      <c r="I335" s="30"/>
    </row>
    <row r="336">
      <c r="I336" s="30"/>
    </row>
    <row r="337">
      <c r="I337" s="30"/>
    </row>
    <row r="338">
      <c r="I338" s="30"/>
    </row>
    <row r="339">
      <c r="I339" s="30"/>
    </row>
    <row r="340">
      <c r="I340" s="30"/>
    </row>
    <row r="341">
      <c r="I341" s="30"/>
    </row>
    <row r="342">
      <c r="I342" s="30"/>
    </row>
    <row r="343">
      <c r="I343" s="30"/>
    </row>
    <row r="344">
      <c r="I344" s="30"/>
    </row>
    <row r="345">
      <c r="I345" s="30"/>
    </row>
    <row r="346">
      <c r="I346" s="30"/>
    </row>
    <row r="347">
      <c r="I347" s="30"/>
    </row>
    <row r="348">
      <c r="I348" s="30"/>
    </row>
    <row r="349">
      <c r="I349" s="30"/>
    </row>
    <row r="350">
      <c r="I350" s="30"/>
    </row>
    <row r="351">
      <c r="I351" s="30"/>
    </row>
    <row r="352">
      <c r="I352" s="30"/>
    </row>
    <row r="353">
      <c r="I353" s="30"/>
    </row>
    <row r="354">
      <c r="I354" s="30"/>
    </row>
    <row r="355">
      <c r="I355" s="30"/>
    </row>
    <row r="356">
      <c r="I356" s="30"/>
    </row>
    <row r="357">
      <c r="I357" s="30"/>
    </row>
    <row r="358">
      <c r="I358" s="30"/>
    </row>
    <row r="359">
      <c r="I359" s="30"/>
    </row>
    <row r="360">
      <c r="I360" s="30"/>
    </row>
    <row r="361">
      <c r="I361" s="30"/>
    </row>
    <row r="362">
      <c r="I362" s="30"/>
    </row>
    <row r="363">
      <c r="I363" s="30"/>
    </row>
    <row r="364">
      <c r="I364" s="30"/>
    </row>
    <row r="365">
      <c r="I365" s="30"/>
    </row>
    <row r="366">
      <c r="I366" s="30"/>
    </row>
    <row r="367">
      <c r="I367" s="30"/>
    </row>
    <row r="368">
      <c r="I368" s="30"/>
    </row>
    <row r="369">
      <c r="I369" s="30"/>
    </row>
    <row r="370">
      <c r="I370" s="30"/>
    </row>
    <row r="371">
      <c r="I371" s="30"/>
    </row>
    <row r="372">
      <c r="I372" s="30"/>
    </row>
    <row r="373">
      <c r="I373" s="30"/>
    </row>
    <row r="374">
      <c r="I374" s="30"/>
    </row>
    <row r="375">
      <c r="I375" s="30"/>
    </row>
    <row r="376">
      <c r="I376" s="30"/>
    </row>
    <row r="377">
      <c r="I377" s="30"/>
    </row>
    <row r="378">
      <c r="I378" s="30"/>
    </row>
    <row r="379">
      <c r="I379" s="30"/>
    </row>
    <row r="380">
      <c r="I380" s="30"/>
    </row>
    <row r="381">
      <c r="I381" s="30"/>
    </row>
    <row r="382">
      <c r="I382" s="30"/>
    </row>
    <row r="383">
      <c r="I383" s="30"/>
    </row>
    <row r="384">
      <c r="I384" s="30"/>
    </row>
    <row r="385">
      <c r="I385" s="30"/>
    </row>
    <row r="386">
      <c r="I386" s="30"/>
    </row>
    <row r="387">
      <c r="I387" s="30"/>
    </row>
    <row r="388">
      <c r="I388" s="30"/>
    </row>
    <row r="389">
      <c r="I389" s="30"/>
    </row>
    <row r="390">
      <c r="I390" s="30"/>
    </row>
    <row r="391">
      <c r="I391" s="30"/>
    </row>
    <row r="392">
      <c r="I392" s="30"/>
    </row>
    <row r="393">
      <c r="I393" s="30"/>
    </row>
    <row r="394">
      <c r="I394" s="30"/>
    </row>
    <row r="395">
      <c r="I395" s="30"/>
    </row>
    <row r="396">
      <c r="I396" s="30"/>
    </row>
    <row r="397">
      <c r="I397" s="30"/>
    </row>
    <row r="398">
      <c r="I398" s="30"/>
    </row>
    <row r="399">
      <c r="I399" s="30"/>
    </row>
    <row r="400">
      <c r="I400" s="30"/>
    </row>
    <row r="401">
      <c r="I401" s="30"/>
    </row>
    <row r="402">
      <c r="I402" s="30"/>
    </row>
    <row r="403">
      <c r="I403" s="30"/>
    </row>
    <row r="404">
      <c r="I404" s="30"/>
    </row>
    <row r="405">
      <c r="I405" s="30"/>
    </row>
    <row r="406">
      <c r="I406" s="30"/>
    </row>
    <row r="407">
      <c r="I407" s="30"/>
    </row>
    <row r="408">
      <c r="I408" s="30"/>
    </row>
    <row r="409">
      <c r="I409" s="30"/>
    </row>
    <row r="410">
      <c r="I410" s="30"/>
    </row>
    <row r="411">
      <c r="I411" s="30"/>
    </row>
    <row r="412">
      <c r="I412" s="30"/>
    </row>
    <row r="413">
      <c r="I413" s="30"/>
    </row>
    <row r="414">
      <c r="I414" s="30"/>
    </row>
    <row r="415">
      <c r="I415" s="30"/>
    </row>
    <row r="416">
      <c r="I416" s="30"/>
    </row>
    <row r="417">
      <c r="I417" s="30"/>
    </row>
    <row r="418">
      <c r="I418" s="30"/>
    </row>
    <row r="419">
      <c r="I419" s="30"/>
    </row>
    <row r="420">
      <c r="I420" s="30"/>
    </row>
    <row r="421">
      <c r="I421" s="30"/>
    </row>
    <row r="422">
      <c r="I422" s="30"/>
    </row>
    <row r="423">
      <c r="I423" s="30"/>
    </row>
    <row r="424">
      <c r="I424" s="30"/>
    </row>
    <row r="425">
      <c r="I425" s="30"/>
    </row>
    <row r="426">
      <c r="I426" s="30"/>
    </row>
    <row r="427">
      <c r="I427" s="30"/>
    </row>
    <row r="428">
      <c r="I428" s="30"/>
    </row>
    <row r="429">
      <c r="I429" s="30"/>
    </row>
    <row r="430">
      <c r="I430" s="30"/>
    </row>
    <row r="431">
      <c r="I431" s="30"/>
    </row>
    <row r="432">
      <c r="I432" s="30"/>
    </row>
    <row r="433">
      <c r="I433" s="30"/>
    </row>
    <row r="434">
      <c r="I434" s="30"/>
    </row>
    <row r="435">
      <c r="I435" s="30"/>
    </row>
    <row r="436">
      <c r="I436" s="30"/>
    </row>
    <row r="437">
      <c r="I437" s="30"/>
    </row>
    <row r="438">
      <c r="I438" s="30"/>
    </row>
    <row r="439">
      <c r="I439" s="30"/>
    </row>
    <row r="440">
      <c r="I440" s="30"/>
    </row>
    <row r="441">
      <c r="I441" s="30"/>
    </row>
    <row r="442">
      <c r="I442" s="30"/>
    </row>
    <row r="443">
      <c r="I443" s="30"/>
    </row>
    <row r="444">
      <c r="I444" s="30"/>
    </row>
    <row r="445">
      <c r="I445" s="30"/>
    </row>
    <row r="446">
      <c r="I446" s="30"/>
    </row>
    <row r="447">
      <c r="I447" s="30"/>
    </row>
    <row r="448">
      <c r="I448" s="30"/>
    </row>
    <row r="449">
      <c r="I449" s="30"/>
    </row>
    <row r="450">
      <c r="I450" s="30"/>
    </row>
    <row r="451">
      <c r="I451" s="30"/>
    </row>
    <row r="452">
      <c r="I452" s="30"/>
    </row>
    <row r="453">
      <c r="I453" s="30"/>
    </row>
    <row r="454">
      <c r="I454" s="30"/>
    </row>
    <row r="455">
      <c r="I455" s="30"/>
    </row>
    <row r="456">
      <c r="I456" s="30"/>
    </row>
    <row r="457">
      <c r="I457" s="30"/>
    </row>
    <row r="458">
      <c r="I458" s="30"/>
    </row>
    <row r="459">
      <c r="I459" s="30"/>
    </row>
    <row r="460">
      <c r="I460" s="30"/>
    </row>
    <row r="461">
      <c r="I461" s="30"/>
    </row>
    <row r="462">
      <c r="I462" s="30"/>
    </row>
    <row r="463">
      <c r="I463" s="30"/>
    </row>
    <row r="464">
      <c r="I464" s="30"/>
    </row>
    <row r="465">
      <c r="I465" s="30"/>
    </row>
    <row r="466">
      <c r="I466" s="30"/>
    </row>
    <row r="467">
      <c r="I467" s="30"/>
    </row>
    <row r="468">
      <c r="I468" s="30"/>
    </row>
    <row r="469">
      <c r="I469" s="30"/>
    </row>
    <row r="470">
      <c r="I470" s="30"/>
    </row>
    <row r="471">
      <c r="I471" s="30"/>
    </row>
    <row r="472">
      <c r="I472" s="30"/>
    </row>
    <row r="473">
      <c r="I473" s="30"/>
    </row>
    <row r="474">
      <c r="I474" s="30"/>
    </row>
    <row r="475">
      <c r="I475" s="30"/>
    </row>
    <row r="476">
      <c r="I476" s="30"/>
    </row>
    <row r="477">
      <c r="I477" s="30"/>
    </row>
    <row r="478">
      <c r="I478" s="30"/>
    </row>
    <row r="479">
      <c r="I479" s="30"/>
    </row>
    <row r="480">
      <c r="I480" s="30"/>
    </row>
    <row r="481">
      <c r="I481" s="30"/>
    </row>
    <row r="482">
      <c r="I482" s="30"/>
    </row>
    <row r="483">
      <c r="I483" s="30"/>
    </row>
    <row r="484">
      <c r="I484" s="30"/>
    </row>
    <row r="485">
      <c r="I485" s="30"/>
    </row>
    <row r="486">
      <c r="I486" s="30"/>
    </row>
    <row r="487">
      <c r="I487" s="30"/>
    </row>
    <row r="488">
      <c r="I488" s="30"/>
    </row>
    <row r="489">
      <c r="I489" s="30"/>
    </row>
    <row r="490">
      <c r="I490" s="30"/>
    </row>
    <row r="491">
      <c r="I491" s="30"/>
    </row>
    <row r="492">
      <c r="I492" s="30"/>
    </row>
    <row r="493">
      <c r="I493" s="30"/>
    </row>
    <row r="494">
      <c r="I494" s="30"/>
    </row>
    <row r="495">
      <c r="I495" s="30"/>
    </row>
    <row r="496">
      <c r="I496" s="30"/>
    </row>
    <row r="497">
      <c r="I497" s="30"/>
    </row>
    <row r="498">
      <c r="I498" s="30"/>
    </row>
    <row r="499">
      <c r="I499" s="30"/>
    </row>
    <row r="500">
      <c r="I500" s="30"/>
    </row>
    <row r="501">
      <c r="I501" s="30"/>
    </row>
    <row r="502">
      <c r="I502" s="30"/>
    </row>
    <row r="503">
      <c r="I503" s="30"/>
    </row>
    <row r="504">
      <c r="I504" s="30"/>
    </row>
    <row r="505">
      <c r="I505" s="30"/>
    </row>
    <row r="506">
      <c r="I506" s="30"/>
    </row>
    <row r="507">
      <c r="I507" s="30"/>
    </row>
    <row r="508">
      <c r="I508" s="30"/>
    </row>
    <row r="509">
      <c r="I509" s="30"/>
    </row>
    <row r="510">
      <c r="I510" s="30"/>
    </row>
    <row r="511">
      <c r="I511" s="30"/>
    </row>
    <row r="512">
      <c r="I512" s="30"/>
    </row>
    <row r="513">
      <c r="I513" s="30"/>
    </row>
    <row r="514">
      <c r="I514" s="30"/>
    </row>
    <row r="515">
      <c r="I515" s="30"/>
    </row>
    <row r="516">
      <c r="I516" s="30"/>
    </row>
    <row r="517">
      <c r="I517" s="30"/>
    </row>
    <row r="518">
      <c r="I518" s="30"/>
    </row>
    <row r="519">
      <c r="I519" s="30"/>
    </row>
    <row r="520">
      <c r="I520" s="30"/>
    </row>
    <row r="521">
      <c r="I521" s="30"/>
    </row>
    <row r="522">
      <c r="I522" s="30"/>
    </row>
    <row r="523">
      <c r="I523" s="30"/>
    </row>
    <row r="524">
      <c r="I524" s="30"/>
    </row>
    <row r="525">
      <c r="I525" s="30"/>
    </row>
    <row r="526">
      <c r="I526" s="30"/>
    </row>
    <row r="527">
      <c r="I527" s="30"/>
    </row>
    <row r="528">
      <c r="I528" s="30"/>
    </row>
    <row r="529">
      <c r="I529" s="30"/>
    </row>
    <row r="530">
      <c r="I530" s="30"/>
    </row>
    <row r="531">
      <c r="I531" s="30"/>
    </row>
    <row r="532">
      <c r="I532" s="30"/>
    </row>
    <row r="533">
      <c r="I533" s="30"/>
    </row>
    <row r="534">
      <c r="I534" s="30"/>
    </row>
    <row r="535">
      <c r="I535" s="30"/>
    </row>
    <row r="536">
      <c r="I536" s="30"/>
    </row>
    <row r="537">
      <c r="I537" s="30"/>
    </row>
    <row r="538">
      <c r="I538" s="30"/>
    </row>
    <row r="539">
      <c r="I539" s="30"/>
    </row>
    <row r="540">
      <c r="I540" s="30"/>
    </row>
    <row r="541">
      <c r="I541" s="30"/>
    </row>
    <row r="542">
      <c r="I542" s="30"/>
    </row>
    <row r="543">
      <c r="I543" s="30"/>
    </row>
    <row r="544">
      <c r="I544" s="30"/>
    </row>
    <row r="545">
      <c r="I545" s="30"/>
    </row>
    <row r="546">
      <c r="I546" s="30"/>
    </row>
    <row r="547">
      <c r="I547" s="30"/>
    </row>
    <row r="548">
      <c r="I548" s="30"/>
    </row>
    <row r="549">
      <c r="I549" s="30"/>
    </row>
    <row r="550">
      <c r="I550" s="30"/>
    </row>
    <row r="551">
      <c r="I551" s="30"/>
    </row>
    <row r="552">
      <c r="I552" s="30"/>
    </row>
    <row r="553">
      <c r="I553" s="30"/>
    </row>
    <row r="554">
      <c r="I554" s="30"/>
    </row>
    <row r="555">
      <c r="I555" s="30"/>
    </row>
    <row r="556">
      <c r="I556" s="30"/>
    </row>
    <row r="557">
      <c r="I557" s="30"/>
    </row>
    <row r="558">
      <c r="I558" s="30"/>
    </row>
    <row r="559">
      <c r="I559" s="30"/>
    </row>
    <row r="560">
      <c r="I560" s="30"/>
    </row>
    <row r="561">
      <c r="I561" s="30"/>
    </row>
    <row r="562">
      <c r="I562" s="30"/>
    </row>
    <row r="563">
      <c r="I563" s="30"/>
    </row>
    <row r="564">
      <c r="I564" s="30"/>
    </row>
    <row r="565">
      <c r="I565" s="30"/>
    </row>
    <row r="566">
      <c r="I566" s="30"/>
    </row>
    <row r="567">
      <c r="I567" s="30"/>
    </row>
    <row r="568">
      <c r="I568" s="30"/>
    </row>
    <row r="569">
      <c r="I569" s="30"/>
    </row>
    <row r="570">
      <c r="I570" s="30"/>
    </row>
    <row r="571">
      <c r="I571" s="30"/>
    </row>
    <row r="572">
      <c r="I572" s="30"/>
    </row>
    <row r="573">
      <c r="I573" s="30"/>
    </row>
    <row r="574">
      <c r="I574" s="30"/>
    </row>
    <row r="575">
      <c r="I575" s="30"/>
    </row>
    <row r="576">
      <c r="I576" s="30"/>
    </row>
    <row r="577">
      <c r="I577" s="30"/>
    </row>
    <row r="578">
      <c r="I578" s="30"/>
    </row>
    <row r="579">
      <c r="I579" s="30"/>
    </row>
    <row r="580">
      <c r="I580" s="30"/>
    </row>
    <row r="581">
      <c r="I581" s="30"/>
    </row>
    <row r="582">
      <c r="I582" s="30"/>
    </row>
    <row r="583">
      <c r="I583" s="30"/>
    </row>
    <row r="584">
      <c r="I584" s="30"/>
    </row>
    <row r="585">
      <c r="I585" s="30"/>
    </row>
    <row r="586">
      <c r="I586" s="30"/>
    </row>
    <row r="587">
      <c r="I587" s="30"/>
    </row>
    <row r="588">
      <c r="I588" s="30"/>
    </row>
    <row r="589">
      <c r="I589" s="30"/>
    </row>
    <row r="590">
      <c r="I590" s="30"/>
    </row>
    <row r="591">
      <c r="I591" s="30"/>
    </row>
    <row r="592">
      <c r="I592" s="30"/>
    </row>
    <row r="593">
      <c r="I593" s="30"/>
    </row>
    <row r="594">
      <c r="I594" s="30"/>
    </row>
    <row r="595">
      <c r="I595" s="30"/>
    </row>
    <row r="596">
      <c r="I596" s="30"/>
    </row>
    <row r="597">
      <c r="I597" s="30"/>
    </row>
    <row r="598">
      <c r="I598" s="30"/>
    </row>
    <row r="599">
      <c r="I599" s="30"/>
    </row>
    <row r="600">
      <c r="I600" s="30"/>
    </row>
    <row r="601">
      <c r="I601" s="30"/>
    </row>
    <row r="602">
      <c r="I602" s="30"/>
    </row>
    <row r="603">
      <c r="I603" s="30"/>
    </row>
    <row r="604">
      <c r="I604" s="30"/>
    </row>
    <row r="605">
      <c r="I605" s="30"/>
    </row>
    <row r="606">
      <c r="I606" s="30"/>
    </row>
    <row r="607">
      <c r="I607" s="30"/>
    </row>
    <row r="608">
      <c r="I608" s="30"/>
    </row>
    <row r="609">
      <c r="I609" s="30"/>
    </row>
    <row r="610">
      <c r="I610" s="30"/>
    </row>
    <row r="611">
      <c r="I611" s="30"/>
    </row>
    <row r="612">
      <c r="I612" s="30"/>
    </row>
    <row r="613">
      <c r="I613" s="30"/>
    </row>
    <row r="614">
      <c r="I614" s="30"/>
    </row>
    <row r="615">
      <c r="I615" s="30"/>
    </row>
    <row r="616">
      <c r="I616" s="30"/>
    </row>
    <row r="617">
      <c r="I617" s="30"/>
    </row>
    <row r="618">
      <c r="I618" s="30"/>
    </row>
    <row r="619">
      <c r="I619" s="30"/>
    </row>
    <row r="620">
      <c r="I620" s="30"/>
    </row>
    <row r="621">
      <c r="I621" s="30"/>
    </row>
    <row r="622">
      <c r="I622" s="30"/>
    </row>
    <row r="623">
      <c r="I623" s="30"/>
    </row>
    <row r="624">
      <c r="I624" s="30"/>
    </row>
    <row r="625">
      <c r="I625" s="30"/>
    </row>
    <row r="626">
      <c r="I626" s="30"/>
    </row>
    <row r="627">
      <c r="I627" s="30"/>
    </row>
    <row r="628">
      <c r="I628" s="30"/>
    </row>
    <row r="629">
      <c r="I629" s="30"/>
    </row>
    <row r="630">
      <c r="I630" s="30"/>
    </row>
    <row r="631">
      <c r="I631" s="30"/>
    </row>
    <row r="632">
      <c r="I632" s="30"/>
    </row>
    <row r="633">
      <c r="I633" s="30"/>
    </row>
    <row r="634">
      <c r="I634" s="30"/>
    </row>
    <row r="635">
      <c r="I635" s="30"/>
    </row>
    <row r="636">
      <c r="I636" s="30"/>
    </row>
    <row r="637">
      <c r="I637" s="30"/>
    </row>
    <row r="638">
      <c r="I638" s="30"/>
    </row>
    <row r="639">
      <c r="I639" s="30"/>
    </row>
    <row r="640">
      <c r="I640" s="30"/>
    </row>
    <row r="641">
      <c r="I641" s="30"/>
    </row>
    <row r="642">
      <c r="I642" s="30"/>
    </row>
    <row r="643">
      <c r="I643" s="30"/>
    </row>
    <row r="644">
      <c r="I644" s="30"/>
    </row>
    <row r="645">
      <c r="I645" s="30"/>
    </row>
    <row r="646">
      <c r="I646" s="30"/>
    </row>
    <row r="647">
      <c r="I647" s="30"/>
    </row>
    <row r="648">
      <c r="I648" s="30"/>
    </row>
    <row r="649">
      <c r="I649" s="30"/>
    </row>
    <row r="650">
      <c r="I650" s="30"/>
    </row>
    <row r="651">
      <c r="I651" s="30"/>
    </row>
    <row r="652">
      <c r="I652" s="30"/>
    </row>
    <row r="653">
      <c r="I653" s="30"/>
    </row>
    <row r="654">
      <c r="I654" s="30"/>
    </row>
    <row r="655">
      <c r="I655" s="30"/>
    </row>
    <row r="656">
      <c r="I656" s="30"/>
    </row>
    <row r="657">
      <c r="I657" s="30"/>
    </row>
    <row r="658">
      <c r="I658" s="30"/>
    </row>
    <row r="659">
      <c r="I659" s="30"/>
    </row>
    <row r="660">
      <c r="I660" s="30"/>
    </row>
    <row r="661">
      <c r="I661" s="30"/>
    </row>
    <row r="662">
      <c r="I662" s="30"/>
    </row>
    <row r="663">
      <c r="I663" s="30"/>
    </row>
    <row r="664">
      <c r="I664" s="30"/>
    </row>
    <row r="665">
      <c r="I665" s="30"/>
    </row>
    <row r="666">
      <c r="I666" s="30"/>
    </row>
    <row r="667">
      <c r="I667" s="30"/>
    </row>
    <row r="668">
      <c r="I668" s="30"/>
    </row>
    <row r="669">
      <c r="I669" s="30"/>
    </row>
    <row r="670">
      <c r="I670" s="30"/>
    </row>
    <row r="671">
      <c r="I671" s="30"/>
    </row>
    <row r="672">
      <c r="I672" s="30"/>
    </row>
    <row r="673">
      <c r="I673" s="30"/>
    </row>
    <row r="674">
      <c r="I674" s="30"/>
    </row>
    <row r="675">
      <c r="I675" s="30"/>
    </row>
    <row r="676">
      <c r="I676" s="30"/>
    </row>
    <row r="677">
      <c r="I677" s="30"/>
    </row>
    <row r="678">
      <c r="I678" s="30"/>
    </row>
    <row r="679">
      <c r="I679" s="30"/>
    </row>
    <row r="680">
      <c r="I680" s="30"/>
    </row>
    <row r="681">
      <c r="I681" s="30"/>
    </row>
    <row r="682">
      <c r="I682" s="30"/>
    </row>
    <row r="683">
      <c r="I683" s="30"/>
    </row>
    <row r="684">
      <c r="I684" s="30"/>
    </row>
    <row r="685">
      <c r="I685" s="30"/>
    </row>
    <row r="686">
      <c r="I686" s="30"/>
    </row>
    <row r="687">
      <c r="I687" s="30"/>
    </row>
    <row r="688">
      <c r="I688" s="30"/>
    </row>
    <row r="689">
      <c r="I689" s="30"/>
    </row>
    <row r="690">
      <c r="I690" s="30"/>
    </row>
    <row r="691">
      <c r="I691" s="30"/>
    </row>
    <row r="692">
      <c r="I692" s="30"/>
    </row>
    <row r="693">
      <c r="I693" s="30"/>
    </row>
    <row r="694">
      <c r="I694" s="30"/>
    </row>
    <row r="695">
      <c r="I695" s="30"/>
    </row>
    <row r="696">
      <c r="I696" s="30"/>
    </row>
    <row r="697">
      <c r="I697" s="30"/>
    </row>
    <row r="698">
      <c r="I698" s="30"/>
    </row>
    <row r="699">
      <c r="I699" s="30"/>
    </row>
    <row r="700">
      <c r="I700" s="30"/>
    </row>
    <row r="701">
      <c r="I701" s="30"/>
    </row>
    <row r="702">
      <c r="I702" s="30"/>
    </row>
    <row r="703">
      <c r="I703" s="30"/>
    </row>
    <row r="704">
      <c r="I704" s="30"/>
    </row>
    <row r="705">
      <c r="I705" s="30"/>
    </row>
    <row r="706">
      <c r="I706" s="30"/>
    </row>
    <row r="707">
      <c r="I707" s="30"/>
    </row>
    <row r="708">
      <c r="I708" s="30"/>
    </row>
    <row r="709">
      <c r="I709" s="30"/>
    </row>
    <row r="710">
      <c r="I710" s="30"/>
    </row>
    <row r="711">
      <c r="I711" s="30"/>
    </row>
    <row r="712">
      <c r="I712" s="30"/>
    </row>
    <row r="713">
      <c r="I713" s="30"/>
    </row>
    <row r="714">
      <c r="I714" s="30"/>
    </row>
    <row r="715">
      <c r="I715" s="30"/>
    </row>
    <row r="716">
      <c r="I716" s="30"/>
    </row>
    <row r="717">
      <c r="I717" s="30"/>
    </row>
    <row r="718">
      <c r="I718" s="30"/>
    </row>
    <row r="719">
      <c r="I719" s="30"/>
    </row>
    <row r="720">
      <c r="I720" s="30"/>
    </row>
    <row r="721">
      <c r="I721" s="30"/>
    </row>
    <row r="722">
      <c r="I722" s="30"/>
    </row>
    <row r="723">
      <c r="I723" s="30"/>
    </row>
    <row r="724">
      <c r="I724" s="30"/>
    </row>
    <row r="725">
      <c r="I725" s="30"/>
    </row>
    <row r="726">
      <c r="I726" s="30"/>
    </row>
    <row r="727">
      <c r="I727" s="30"/>
    </row>
    <row r="728">
      <c r="I728" s="30"/>
    </row>
    <row r="729">
      <c r="I729" s="30"/>
    </row>
    <row r="730">
      <c r="I730" s="30"/>
    </row>
    <row r="731">
      <c r="I731" s="30"/>
    </row>
    <row r="732">
      <c r="I732" s="30"/>
    </row>
    <row r="733">
      <c r="I733" s="30"/>
    </row>
    <row r="734">
      <c r="I734" s="30"/>
    </row>
    <row r="735">
      <c r="I735" s="30"/>
    </row>
    <row r="736">
      <c r="I736" s="30"/>
    </row>
    <row r="737">
      <c r="I737" s="30"/>
    </row>
    <row r="738">
      <c r="I738" s="30"/>
    </row>
    <row r="739">
      <c r="I739" s="30"/>
    </row>
    <row r="740">
      <c r="I740" s="30"/>
    </row>
    <row r="741">
      <c r="I741" s="30"/>
    </row>
    <row r="742">
      <c r="I742" s="30"/>
    </row>
    <row r="743">
      <c r="I743" s="30"/>
    </row>
    <row r="744">
      <c r="I744" s="30"/>
    </row>
    <row r="745">
      <c r="I745" s="30"/>
    </row>
    <row r="746">
      <c r="I746" s="30"/>
    </row>
    <row r="747">
      <c r="I747" s="30"/>
    </row>
    <row r="748">
      <c r="I748" s="30"/>
    </row>
    <row r="749">
      <c r="I749" s="30"/>
    </row>
    <row r="750">
      <c r="I750" s="30"/>
    </row>
    <row r="751">
      <c r="I751" s="30"/>
    </row>
    <row r="752">
      <c r="I752" s="30"/>
    </row>
    <row r="753">
      <c r="I753" s="30"/>
    </row>
    <row r="754">
      <c r="I754" s="30"/>
    </row>
    <row r="755">
      <c r="I755" s="30"/>
    </row>
    <row r="756">
      <c r="I756" s="30"/>
    </row>
    <row r="757">
      <c r="I757" s="30"/>
    </row>
    <row r="758">
      <c r="I758" s="30"/>
    </row>
    <row r="759">
      <c r="I759" s="30"/>
    </row>
    <row r="760">
      <c r="I760" s="30"/>
    </row>
    <row r="761">
      <c r="I761" s="30"/>
    </row>
    <row r="762">
      <c r="I762" s="30"/>
    </row>
    <row r="763">
      <c r="I763" s="30"/>
    </row>
    <row r="764">
      <c r="I764" s="30"/>
    </row>
    <row r="765">
      <c r="I765" s="30"/>
    </row>
    <row r="766">
      <c r="I766" s="30"/>
    </row>
    <row r="767">
      <c r="I767" s="30"/>
    </row>
    <row r="768">
      <c r="I768" s="30"/>
    </row>
    <row r="769">
      <c r="I769" s="30"/>
    </row>
    <row r="770">
      <c r="I770" s="30"/>
    </row>
    <row r="771">
      <c r="I771" s="30"/>
    </row>
    <row r="772">
      <c r="I772" s="30"/>
    </row>
    <row r="773">
      <c r="I773" s="30"/>
    </row>
    <row r="774">
      <c r="I774" s="30"/>
    </row>
    <row r="775">
      <c r="I775" s="30"/>
    </row>
    <row r="776">
      <c r="I776" s="30"/>
    </row>
    <row r="777">
      <c r="I777" s="30"/>
    </row>
    <row r="778">
      <c r="I778" s="30"/>
    </row>
    <row r="779">
      <c r="I779" s="30"/>
    </row>
    <row r="780">
      <c r="I780" s="30"/>
    </row>
    <row r="781">
      <c r="I781" s="30"/>
    </row>
    <row r="782">
      <c r="I782" s="30"/>
    </row>
    <row r="783">
      <c r="I783" s="30"/>
    </row>
    <row r="784">
      <c r="I784" s="30"/>
    </row>
    <row r="785">
      <c r="I785" s="30"/>
    </row>
    <row r="786">
      <c r="I786" s="30"/>
    </row>
    <row r="787">
      <c r="I787" s="30"/>
    </row>
    <row r="788">
      <c r="I788" s="30"/>
    </row>
    <row r="789">
      <c r="I789" s="30"/>
    </row>
    <row r="790">
      <c r="I790" s="30"/>
    </row>
    <row r="791">
      <c r="I791" s="30"/>
    </row>
    <row r="792">
      <c r="I792" s="30"/>
    </row>
    <row r="793">
      <c r="I793" s="30"/>
    </row>
    <row r="794">
      <c r="I794" s="30"/>
    </row>
    <row r="795">
      <c r="I795" s="30"/>
    </row>
    <row r="796">
      <c r="I796" s="30"/>
    </row>
    <row r="797">
      <c r="I797" s="30"/>
    </row>
    <row r="798">
      <c r="I798" s="30"/>
    </row>
    <row r="799">
      <c r="I799" s="30"/>
    </row>
    <row r="800">
      <c r="I800" s="30"/>
    </row>
    <row r="801">
      <c r="I801" s="30"/>
    </row>
    <row r="802">
      <c r="I802" s="30"/>
    </row>
    <row r="803">
      <c r="I803" s="30"/>
    </row>
    <row r="804">
      <c r="I804" s="30"/>
    </row>
    <row r="805">
      <c r="I805" s="30"/>
    </row>
    <row r="806">
      <c r="I806" s="30"/>
    </row>
    <row r="807">
      <c r="I807" s="30"/>
    </row>
    <row r="808">
      <c r="I808" s="30"/>
    </row>
    <row r="809">
      <c r="I809" s="30"/>
    </row>
    <row r="810">
      <c r="I810" s="30"/>
    </row>
    <row r="811">
      <c r="I811" s="30"/>
    </row>
    <row r="812">
      <c r="I812" s="30"/>
    </row>
    <row r="813">
      <c r="I813" s="30"/>
    </row>
    <row r="814">
      <c r="I814" s="30"/>
    </row>
    <row r="815">
      <c r="I815" s="30"/>
    </row>
    <row r="816">
      <c r="I816" s="30"/>
    </row>
    <row r="817">
      <c r="I817" s="30"/>
    </row>
    <row r="818">
      <c r="I818" s="30"/>
    </row>
    <row r="819">
      <c r="I819" s="30"/>
    </row>
    <row r="820">
      <c r="I820" s="30"/>
    </row>
    <row r="821">
      <c r="I821" s="30"/>
    </row>
    <row r="822">
      <c r="I822" s="30"/>
    </row>
    <row r="823">
      <c r="I823" s="30"/>
    </row>
    <row r="824">
      <c r="I824" s="30"/>
    </row>
    <row r="825">
      <c r="I825" s="30"/>
    </row>
    <row r="826">
      <c r="I826" s="30"/>
    </row>
    <row r="827">
      <c r="I827" s="30"/>
    </row>
    <row r="828">
      <c r="I828" s="30"/>
    </row>
    <row r="829">
      <c r="I829" s="30"/>
    </row>
    <row r="830">
      <c r="I830" s="30"/>
    </row>
    <row r="831">
      <c r="I831" s="30"/>
    </row>
    <row r="832">
      <c r="I832" s="30"/>
    </row>
    <row r="833">
      <c r="I833" s="30"/>
    </row>
    <row r="834">
      <c r="I834" s="30"/>
    </row>
    <row r="835">
      <c r="I835" s="30"/>
    </row>
    <row r="836">
      <c r="I836" s="30"/>
    </row>
    <row r="837">
      <c r="I837" s="30"/>
    </row>
    <row r="838">
      <c r="I838" s="30"/>
    </row>
    <row r="839">
      <c r="I839" s="30"/>
    </row>
    <row r="840">
      <c r="I840" s="30"/>
    </row>
    <row r="841">
      <c r="I841" s="30"/>
    </row>
    <row r="842">
      <c r="I842" s="30"/>
    </row>
    <row r="843">
      <c r="I843" s="30"/>
    </row>
    <row r="844">
      <c r="I844" s="30"/>
    </row>
    <row r="845">
      <c r="I845" s="30"/>
    </row>
    <row r="846">
      <c r="I846" s="30"/>
    </row>
    <row r="847">
      <c r="I847" s="30"/>
    </row>
    <row r="848">
      <c r="I848" s="30"/>
    </row>
    <row r="849">
      <c r="I849" s="30"/>
    </row>
    <row r="850">
      <c r="I850" s="30"/>
    </row>
    <row r="851">
      <c r="I851" s="30"/>
    </row>
    <row r="852">
      <c r="I852" s="30"/>
    </row>
    <row r="853">
      <c r="I853" s="30"/>
    </row>
    <row r="854">
      <c r="I854" s="30"/>
    </row>
    <row r="855">
      <c r="I855" s="30"/>
    </row>
    <row r="856">
      <c r="I856" s="30"/>
    </row>
    <row r="857">
      <c r="I857" s="30"/>
    </row>
    <row r="858">
      <c r="I858" s="30"/>
    </row>
    <row r="859">
      <c r="I859" s="30"/>
    </row>
    <row r="860">
      <c r="I860" s="30"/>
    </row>
    <row r="861">
      <c r="I861" s="30"/>
    </row>
    <row r="862">
      <c r="I862" s="30"/>
    </row>
    <row r="863">
      <c r="I863" s="30"/>
    </row>
    <row r="864">
      <c r="I864" s="30"/>
    </row>
    <row r="865">
      <c r="I865" s="30"/>
    </row>
    <row r="866">
      <c r="I866" s="30"/>
    </row>
    <row r="867">
      <c r="I867" s="30"/>
    </row>
    <row r="868">
      <c r="I868" s="30"/>
    </row>
    <row r="869">
      <c r="I869" s="30"/>
    </row>
    <row r="870">
      <c r="I870" s="30"/>
    </row>
    <row r="871">
      <c r="I871" s="30"/>
    </row>
    <row r="872">
      <c r="I872" s="30"/>
    </row>
    <row r="873">
      <c r="I873" s="30"/>
    </row>
    <row r="874">
      <c r="I874" s="30"/>
    </row>
    <row r="875">
      <c r="I875" s="30"/>
    </row>
    <row r="876">
      <c r="I876" s="30"/>
    </row>
    <row r="877">
      <c r="I877" s="30"/>
    </row>
    <row r="878">
      <c r="I878" s="30"/>
    </row>
    <row r="879">
      <c r="I879" s="30"/>
    </row>
    <row r="880">
      <c r="I880" s="30"/>
    </row>
    <row r="881">
      <c r="I881" s="30"/>
    </row>
    <row r="882">
      <c r="I882" s="30"/>
    </row>
    <row r="883">
      <c r="I883" s="30"/>
    </row>
    <row r="884">
      <c r="I884" s="30"/>
    </row>
    <row r="885">
      <c r="I885" s="30"/>
    </row>
    <row r="886">
      <c r="I886" s="30"/>
    </row>
    <row r="887">
      <c r="I887" s="30"/>
    </row>
    <row r="888">
      <c r="I888" s="30"/>
    </row>
    <row r="889">
      <c r="I889" s="30"/>
    </row>
    <row r="890">
      <c r="I890" s="30"/>
    </row>
    <row r="891">
      <c r="I891" s="30"/>
    </row>
    <row r="892">
      <c r="I892" s="30"/>
    </row>
    <row r="893">
      <c r="I893" s="30"/>
    </row>
    <row r="894">
      <c r="I894" s="30"/>
    </row>
    <row r="895">
      <c r="I895" s="30"/>
    </row>
    <row r="896">
      <c r="I896" s="30"/>
    </row>
    <row r="897">
      <c r="I897" s="30"/>
    </row>
    <row r="898">
      <c r="I898" s="30"/>
    </row>
    <row r="899">
      <c r="I899" s="30"/>
    </row>
    <row r="900">
      <c r="I900" s="30"/>
    </row>
    <row r="901">
      <c r="I901" s="30"/>
    </row>
    <row r="902">
      <c r="I902" s="30"/>
    </row>
    <row r="903">
      <c r="I903" s="30"/>
    </row>
    <row r="904">
      <c r="I904" s="30"/>
    </row>
    <row r="905">
      <c r="I905" s="30"/>
    </row>
    <row r="906">
      <c r="I906" s="30"/>
    </row>
    <row r="907">
      <c r="I907" s="30"/>
    </row>
    <row r="908">
      <c r="I908" s="30"/>
    </row>
    <row r="909">
      <c r="I909" s="30"/>
    </row>
    <row r="910">
      <c r="I910" s="30"/>
    </row>
    <row r="911">
      <c r="I911" s="30"/>
    </row>
    <row r="912">
      <c r="I912" s="30"/>
    </row>
    <row r="913">
      <c r="I913" s="30"/>
    </row>
    <row r="914">
      <c r="I914" s="30"/>
    </row>
    <row r="915">
      <c r="I915" s="30"/>
    </row>
    <row r="916">
      <c r="I916" s="30"/>
    </row>
    <row r="917">
      <c r="I917" s="30"/>
    </row>
    <row r="918">
      <c r="I918" s="30"/>
    </row>
    <row r="919">
      <c r="I919" s="30"/>
    </row>
    <row r="920">
      <c r="I920" s="30"/>
    </row>
    <row r="921">
      <c r="I921" s="30"/>
    </row>
    <row r="922">
      <c r="I922" s="30"/>
    </row>
    <row r="923">
      <c r="I923" s="30"/>
    </row>
    <row r="924">
      <c r="I924" s="30"/>
    </row>
    <row r="925">
      <c r="I925" s="30"/>
    </row>
    <row r="926">
      <c r="I926" s="30"/>
    </row>
    <row r="927">
      <c r="I927" s="30"/>
    </row>
    <row r="928">
      <c r="I928" s="30"/>
    </row>
    <row r="929">
      <c r="I929" s="30"/>
    </row>
    <row r="930">
      <c r="I930" s="30"/>
    </row>
    <row r="931">
      <c r="I931" s="30"/>
    </row>
    <row r="932">
      <c r="I932" s="30"/>
    </row>
    <row r="933">
      <c r="I933" s="30"/>
    </row>
    <row r="934">
      <c r="I934" s="30"/>
    </row>
    <row r="935">
      <c r="I935" s="30"/>
    </row>
    <row r="936">
      <c r="I936" s="30"/>
    </row>
    <row r="937">
      <c r="I937" s="30"/>
    </row>
    <row r="938">
      <c r="I938" s="30"/>
    </row>
    <row r="939">
      <c r="I939" s="30"/>
    </row>
    <row r="940">
      <c r="I940" s="30"/>
    </row>
    <row r="941">
      <c r="I941" s="30"/>
    </row>
    <row r="942">
      <c r="I942" s="30"/>
    </row>
    <row r="943">
      <c r="I943" s="30"/>
    </row>
    <row r="944">
      <c r="I944" s="30"/>
    </row>
    <row r="945">
      <c r="I945" s="30"/>
    </row>
    <row r="946">
      <c r="I946" s="30"/>
    </row>
    <row r="947">
      <c r="I947" s="30"/>
    </row>
    <row r="948">
      <c r="I948" s="30"/>
    </row>
    <row r="949">
      <c r="I949" s="30"/>
    </row>
    <row r="950">
      <c r="I950" s="30"/>
    </row>
    <row r="951">
      <c r="I951" s="30"/>
    </row>
    <row r="952">
      <c r="I952" s="30"/>
    </row>
    <row r="953">
      <c r="I953" s="30"/>
    </row>
    <row r="954">
      <c r="I954" s="30"/>
    </row>
    <row r="955">
      <c r="I955" s="30"/>
    </row>
    <row r="956">
      <c r="I956" s="30"/>
    </row>
    <row r="957">
      <c r="I957" s="30"/>
    </row>
    <row r="958">
      <c r="I958" s="30"/>
    </row>
    <row r="959">
      <c r="I959" s="30"/>
    </row>
    <row r="960">
      <c r="I960" s="30"/>
    </row>
    <row r="961">
      <c r="I961" s="30"/>
    </row>
    <row r="962">
      <c r="I962" s="30"/>
    </row>
    <row r="963">
      <c r="I963" s="30"/>
    </row>
    <row r="964">
      <c r="I964" s="30"/>
    </row>
    <row r="965">
      <c r="I965" s="30"/>
    </row>
    <row r="966">
      <c r="I966" s="30"/>
    </row>
    <row r="967">
      <c r="I967" s="30"/>
    </row>
    <row r="968">
      <c r="I968" s="30"/>
    </row>
    <row r="969">
      <c r="I969" s="30"/>
    </row>
    <row r="970">
      <c r="I970" s="30"/>
    </row>
    <row r="971">
      <c r="I971" s="30"/>
    </row>
    <row r="972">
      <c r="I972" s="30"/>
    </row>
    <row r="973">
      <c r="I973" s="30"/>
    </row>
    <row r="974">
      <c r="I974" s="30"/>
    </row>
    <row r="975">
      <c r="I975" s="30"/>
    </row>
    <row r="976">
      <c r="I976" s="30"/>
    </row>
    <row r="977">
      <c r="I977" s="30"/>
    </row>
    <row r="978">
      <c r="I978" s="30"/>
    </row>
    <row r="979">
      <c r="I979" s="30"/>
    </row>
    <row r="980">
      <c r="I980" s="30"/>
    </row>
    <row r="981">
      <c r="I981" s="30"/>
    </row>
    <row r="982">
      <c r="I982" s="30"/>
    </row>
    <row r="983">
      <c r="I983" s="30"/>
    </row>
    <row r="984">
      <c r="I984" s="30"/>
    </row>
    <row r="985">
      <c r="I985" s="30"/>
    </row>
    <row r="986">
      <c r="I986" s="30"/>
    </row>
    <row r="987">
      <c r="I987" s="30"/>
    </row>
    <row r="988">
      <c r="I988" s="30"/>
    </row>
    <row r="989">
      <c r="I989" s="30"/>
    </row>
    <row r="990">
      <c r="I990" s="30"/>
    </row>
    <row r="991">
      <c r="I991" s="30"/>
    </row>
    <row r="992">
      <c r="I992" s="30"/>
    </row>
    <row r="993">
      <c r="I993" s="30"/>
    </row>
    <row r="994">
      <c r="I994" s="30"/>
    </row>
    <row r="995">
      <c r="I995" s="30"/>
    </row>
    <row r="996">
      <c r="I996" s="30"/>
    </row>
    <row r="997">
      <c r="I997" s="30"/>
    </row>
    <row r="998">
      <c r="I998" s="30"/>
    </row>
    <row r="999">
      <c r="I999" s="30"/>
    </row>
    <row r="1000">
      <c r="I1000" s="30"/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9.0"/>
    <col customWidth="1" min="3" max="3" width="22.25"/>
    <col customWidth="1" min="4" max="4" width="13.38"/>
    <col customWidth="1" min="5" max="5" width="13.0"/>
    <col customWidth="1" min="6" max="6" width="18.38"/>
    <col customWidth="1" min="7" max="7" width="14.38"/>
    <col customWidth="1" min="8" max="8" width="17.0"/>
    <col customWidth="1" min="9" max="9" width="16.75"/>
    <col customWidth="1" min="10" max="10" width="15.63"/>
    <col customWidth="1" min="11" max="11" width="13.63"/>
    <col customWidth="1" min="12" max="12" width="4.75"/>
  </cols>
  <sheetData>
    <row r="1">
      <c r="A1" s="23" t="s">
        <v>120</v>
      </c>
      <c r="B1" s="23" t="s">
        <v>318</v>
      </c>
      <c r="C1" s="23" t="s">
        <v>319</v>
      </c>
      <c r="D1" s="23" t="s">
        <v>320</v>
      </c>
      <c r="E1" s="23" t="s">
        <v>321</v>
      </c>
      <c r="F1" s="23" t="s">
        <v>322</v>
      </c>
      <c r="G1" s="23" t="s">
        <v>323</v>
      </c>
      <c r="H1" s="23" t="s">
        <v>324</v>
      </c>
      <c r="I1" s="23" t="s">
        <v>325</v>
      </c>
      <c r="J1" s="23" t="s">
        <v>326</v>
      </c>
      <c r="K1" s="23" t="s">
        <v>327</v>
      </c>
      <c r="L1" s="23" t="s">
        <v>232</v>
      </c>
    </row>
    <row r="2">
      <c r="A2" s="20" t="s">
        <v>132</v>
      </c>
      <c r="B2" s="20">
        <v>38.3</v>
      </c>
      <c r="C2" s="20">
        <v>2.4</v>
      </c>
      <c r="D2" s="20">
        <v>17.1</v>
      </c>
      <c r="E2" s="20">
        <v>42.2</v>
      </c>
      <c r="F2" s="20">
        <v>14.6</v>
      </c>
      <c r="G2" s="20">
        <v>2.8</v>
      </c>
      <c r="H2" s="20">
        <v>43.8</v>
      </c>
      <c r="I2" s="20">
        <v>66.5</v>
      </c>
      <c r="J2" s="20">
        <v>16.4</v>
      </c>
      <c r="K2" s="20">
        <v>3.1</v>
      </c>
      <c r="L2" s="20">
        <v>3977.0</v>
      </c>
    </row>
    <row r="3">
      <c r="A3" s="20" t="s">
        <v>133</v>
      </c>
      <c r="B3" s="20">
        <v>54.0</v>
      </c>
      <c r="C3" s="20">
        <v>3.6</v>
      </c>
      <c r="D3" s="20">
        <v>19.4</v>
      </c>
      <c r="E3" s="20">
        <v>43.4</v>
      </c>
      <c r="F3" s="20">
        <v>14.8</v>
      </c>
      <c r="G3" s="20">
        <v>3.2</v>
      </c>
      <c r="H3" s="20">
        <v>31.9</v>
      </c>
      <c r="I3" s="20">
        <v>60.7</v>
      </c>
      <c r="J3" s="20">
        <v>10.0</v>
      </c>
      <c r="K3" s="20">
        <v>2.1</v>
      </c>
      <c r="L3" s="20">
        <v>6930.0</v>
      </c>
    </row>
    <row r="4">
      <c r="A4" s="20" t="s">
        <v>134</v>
      </c>
      <c r="B4" s="20">
        <v>34.5</v>
      </c>
      <c r="C4" s="20">
        <v>1.5</v>
      </c>
      <c r="D4" s="20">
        <v>39.2</v>
      </c>
      <c r="E4" s="20">
        <v>48.1</v>
      </c>
      <c r="F4" s="20">
        <v>20.7</v>
      </c>
      <c r="G4" s="20">
        <v>5.0</v>
      </c>
      <c r="H4" s="20">
        <v>46.5</v>
      </c>
      <c r="I4" s="20">
        <v>57.8</v>
      </c>
      <c r="J4" s="20">
        <v>14.3</v>
      </c>
      <c r="K4" s="20">
        <v>2.7</v>
      </c>
      <c r="L4" s="20">
        <v>4368.0</v>
      </c>
    </row>
    <row r="5">
      <c r="A5" s="20" t="s">
        <v>135</v>
      </c>
      <c r="B5" s="20">
        <v>44.2</v>
      </c>
      <c r="C5" s="20">
        <v>2.7</v>
      </c>
      <c r="D5" s="20">
        <v>24.7</v>
      </c>
      <c r="E5" s="20">
        <v>41.0</v>
      </c>
      <c r="F5" s="20">
        <v>12.1</v>
      </c>
      <c r="G5" s="20">
        <v>0.8</v>
      </c>
      <c r="H5" s="20">
        <v>31.4</v>
      </c>
      <c r="I5" s="20">
        <v>60.5</v>
      </c>
      <c r="J5" s="20">
        <v>9.3</v>
      </c>
      <c r="K5" s="20">
        <v>6.4</v>
      </c>
      <c r="L5" s="20">
        <v>2779.0</v>
      </c>
    </row>
    <row r="6">
      <c r="A6" s="20" t="s">
        <v>136</v>
      </c>
      <c r="B6" s="20">
        <v>41.2</v>
      </c>
      <c r="C6" s="20">
        <v>5.5</v>
      </c>
      <c r="D6" s="20">
        <v>25.5</v>
      </c>
      <c r="E6" s="20">
        <v>50.1</v>
      </c>
      <c r="F6" s="20">
        <v>15.0</v>
      </c>
      <c r="G6" s="20">
        <v>2.2</v>
      </c>
      <c r="H6" s="20">
        <v>38.8</v>
      </c>
      <c r="I6" s="20">
        <v>64.2</v>
      </c>
      <c r="J6" s="20">
        <v>10.6</v>
      </c>
      <c r="K6" s="20">
        <v>6.6</v>
      </c>
      <c r="L6" s="20">
        <v>1873.0</v>
      </c>
    </row>
    <row r="7">
      <c r="A7" s="20" t="s">
        <v>137</v>
      </c>
      <c r="B7" s="20">
        <v>45.0</v>
      </c>
      <c r="C7" s="20">
        <v>2.2</v>
      </c>
      <c r="D7" s="20">
        <v>36.0</v>
      </c>
      <c r="E7" s="20">
        <v>34.7</v>
      </c>
      <c r="F7" s="20">
        <v>17.3</v>
      </c>
      <c r="G7" s="20">
        <v>2.0</v>
      </c>
      <c r="H7" s="20">
        <v>31.6</v>
      </c>
      <c r="I7" s="20">
        <v>56.1</v>
      </c>
      <c r="J7" s="20">
        <v>11.2</v>
      </c>
      <c r="K7" s="20">
        <v>2.7</v>
      </c>
      <c r="L7" s="20">
        <v>4103.0</v>
      </c>
    </row>
    <row r="8">
      <c r="A8" s="20" t="s">
        <v>138</v>
      </c>
      <c r="B8" s="20">
        <v>41.9</v>
      </c>
      <c r="C8" s="20">
        <v>1.0</v>
      </c>
      <c r="D8" s="20">
        <v>27.8</v>
      </c>
      <c r="E8" s="20">
        <v>45.8</v>
      </c>
      <c r="F8" s="20">
        <v>16.0</v>
      </c>
      <c r="G8" s="20">
        <v>2.7</v>
      </c>
      <c r="H8" s="20">
        <v>42.5</v>
      </c>
      <c r="I8" s="20">
        <v>64.4</v>
      </c>
      <c r="J8" s="20">
        <v>11.6</v>
      </c>
      <c r="K8" s="20">
        <v>2.8</v>
      </c>
      <c r="L8" s="20">
        <v>1902.0</v>
      </c>
    </row>
    <row r="9">
      <c r="A9" s="20" t="s">
        <v>139</v>
      </c>
      <c r="B9" s="20">
        <v>38.1</v>
      </c>
      <c r="C9" s="20">
        <v>1.6</v>
      </c>
      <c r="D9" s="20">
        <v>31.0</v>
      </c>
      <c r="E9" s="20">
        <v>38.2</v>
      </c>
      <c r="F9" s="20">
        <v>17.6</v>
      </c>
      <c r="G9" s="20">
        <v>0.4</v>
      </c>
      <c r="H9" s="20">
        <v>31.7</v>
      </c>
      <c r="I9" s="20">
        <v>54.4</v>
      </c>
      <c r="J9" s="20">
        <v>7.2</v>
      </c>
      <c r="K9" s="20">
        <v>4.4</v>
      </c>
      <c r="L9" s="20">
        <v>3234.0</v>
      </c>
    </row>
    <row r="10">
      <c r="A10" s="20" t="s">
        <v>140</v>
      </c>
      <c r="B10" s="20">
        <v>59.8</v>
      </c>
      <c r="C10" s="20">
        <v>2.3</v>
      </c>
      <c r="D10" s="20">
        <v>24.5</v>
      </c>
      <c r="E10" s="20">
        <v>36.2</v>
      </c>
      <c r="F10" s="20">
        <v>16.0</v>
      </c>
      <c r="G10" s="20">
        <v>0.2</v>
      </c>
      <c r="H10" s="20">
        <v>31.2</v>
      </c>
      <c r="I10" s="20">
        <v>50.9</v>
      </c>
      <c r="J10" s="20">
        <v>5.3</v>
      </c>
      <c r="K10" s="20">
        <v>2.8</v>
      </c>
      <c r="L10" s="20">
        <v>1399.0</v>
      </c>
    </row>
    <row r="11">
      <c r="A11" s="20" t="s">
        <v>141</v>
      </c>
      <c r="B11" s="20">
        <v>43.4</v>
      </c>
      <c r="C11" s="20">
        <v>7.4</v>
      </c>
      <c r="D11" s="20">
        <v>39.9</v>
      </c>
      <c r="E11" s="20">
        <v>39.7</v>
      </c>
      <c r="F11" s="20">
        <v>14.0</v>
      </c>
      <c r="G11" s="20">
        <v>1.3</v>
      </c>
      <c r="H11" s="20">
        <v>36.3</v>
      </c>
      <c r="I11" s="20">
        <v>60.8</v>
      </c>
      <c r="J11" s="20">
        <v>19.0</v>
      </c>
      <c r="K11" s="20">
        <v>1.9</v>
      </c>
      <c r="L11" s="20">
        <v>1260.0</v>
      </c>
    </row>
    <row r="12">
      <c r="A12" s="20" t="s">
        <v>142</v>
      </c>
      <c r="B12" s="20">
        <v>52.7</v>
      </c>
      <c r="C12" s="20">
        <v>6.0</v>
      </c>
      <c r="D12" s="20">
        <v>34.7</v>
      </c>
      <c r="E12" s="20">
        <v>39.3</v>
      </c>
      <c r="F12" s="20">
        <v>14.8</v>
      </c>
      <c r="G12" s="20">
        <v>1.4</v>
      </c>
      <c r="H12" s="20">
        <v>46.7</v>
      </c>
      <c r="I12" s="20">
        <v>57.4</v>
      </c>
      <c r="J12" s="20">
        <v>13.2</v>
      </c>
      <c r="K12" s="20">
        <v>6.1</v>
      </c>
      <c r="L12" s="20">
        <v>1165.0</v>
      </c>
    </row>
    <row r="13">
      <c r="A13" s="20" t="s">
        <v>143</v>
      </c>
      <c r="B13" s="20">
        <v>36.5</v>
      </c>
      <c r="C13" s="20">
        <v>4.0</v>
      </c>
      <c r="D13" s="20">
        <v>44.2</v>
      </c>
      <c r="E13" s="20">
        <v>44.6</v>
      </c>
      <c r="F13" s="20">
        <v>23.4</v>
      </c>
      <c r="G13" s="20">
        <v>2.0</v>
      </c>
      <c r="H13" s="20">
        <v>41.1</v>
      </c>
      <c r="I13" s="20">
        <v>48.4</v>
      </c>
      <c r="J13" s="20">
        <v>16.1</v>
      </c>
      <c r="K13" s="20">
        <v>6.0</v>
      </c>
      <c r="L13" s="20">
        <v>6426.0</v>
      </c>
    </row>
    <row r="14">
      <c r="A14" s="20" t="s">
        <v>144</v>
      </c>
      <c r="B14" s="20">
        <v>29.3</v>
      </c>
      <c r="C14" s="20">
        <v>2.2</v>
      </c>
      <c r="D14" s="20">
        <v>37.6</v>
      </c>
      <c r="E14" s="20">
        <v>31.5</v>
      </c>
      <c r="F14" s="20">
        <v>18.4</v>
      </c>
      <c r="G14" s="20">
        <v>0.8</v>
      </c>
      <c r="H14" s="20">
        <v>43.2</v>
      </c>
      <c r="I14" s="20">
        <v>52.8</v>
      </c>
      <c r="J14" s="20">
        <v>12.1</v>
      </c>
      <c r="K14" s="20">
        <v>16.0</v>
      </c>
      <c r="L14" s="20">
        <v>8467.0</v>
      </c>
    </row>
    <row r="15">
      <c r="A15" s="20" t="s">
        <v>145</v>
      </c>
      <c r="B15" s="20">
        <v>29.7</v>
      </c>
      <c r="C15" s="20">
        <v>4.7</v>
      </c>
      <c r="D15" s="20">
        <v>35.0</v>
      </c>
      <c r="E15" s="20">
        <v>37.6</v>
      </c>
      <c r="F15" s="20">
        <v>26.0</v>
      </c>
      <c r="G15" s="20">
        <v>4.7</v>
      </c>
      <c r="H15" s="20">
        <v>46.1</v>
      </c>
      <c r="I15" s="20">
        <v>60.8</v>
      </c>
      <c r="J15" s="20">
        <v>19.2</v>
      </c>
      <c r="K15" s="20">
        <v>11.6</v>
      </c>
      <c r="L15" s="20">
        <v>1041.0</v>
      </c>
    </row>
    <row r="16">
      <c r="A16" s="20" t="s">
        <v>146</v>
      </c>
      <c r="B16" s="20">
        <v>45.1</v>
      </c>
      <c r="C16" s="20">
        <v>2.7</v>
      </c>
      <c r="D16" s="20">
        <v>35.5</v>
      </c>
      <c r="E16" s="20">
        <v>37.3</v>
      </c>
      <c r="F16" s="20">
        <v>17.9</v>
      </c>
      <c r="G16" s="20">
        <v>4.2</v>
      </c>
      <c r="H16" s="20">
        <v>38.4</v>
      </c>
      <c r="I16" s="20">
        <v>52.6</v>
      </c>
      <c r="J16" s="20">
        <v>10.2</v>
      </c>
      <c r="K16" s="20">
        <v>3.9</v>
      </c>
      <c r="L16" s="20">
        <v>9015.0</v>
      </c>
    </row>
    <row r="17">
      <c r="A17" s="20" t="s">
        <v>147</v>
      </c>
      <c r="B17" s="20">
        <v>42.5</v>
      </c>
      <c r="C17" s="20">
        <v>6.6</v>
      </c>
      <c r="D17" s="20">
        <v>39.0</v>
      </c>
      <c r="E17" s="20">
        <v>49.2</v>
      </c>
      <c r="F17" s="20">
        <v>13.4</v>
      </c>
      <c r="G17" s="20">
        <v>1.4</v>
      </c>
      <c r="H17" s="20">
        <v>42.9</v>
      </c>
      <c r="I17" s="20">
        <v>51.4</v>
      </c>
      <c r="J17" s="20">
        <v>14.5</v>
      </c>
      <c r="K17" s="20">
        <v>6.3</v>
      </c>
      <c r="L17" s="20">
        <v>1855.0</v>
      </c>
    </row>
    <row r="18">
      <c r="A18" s="20" t="s">
        <v>148</v>
      </c>
      <c r="B18" s="20">
        <v>55.7</v>
      </c>
      <c r="C18" s="20">
        <v>4.3</v>
      </c>
      <c r="D18" s="20">
        <v>21.2</v>
      </c>
      <c r="E18" s="20">
        <v>41.1</v>
      </c>
      <c r="F18" s="20">
        <v>27.2</v>
      </c>
      <c r="G18" s="20">
        <v>1.7</v>
      </c>
      <c r="H18" s="20">
        <v>51.7</v>
      </c>
      <c r="I18" s="20">
        <v>61.7</v>
      </c>
      <c r="J18" s="20">
        <v>19.3</v>
      </c>
      <c r="K18" s="20">
        <v>6.1</v>
      </c>
      <c r="L18" s="20">
        <v>2216.0</v>
      </c>
    </row>
    <row r="19">
      <c r="A19" s="20" t="s">
        <v>149</v>
      </c>
      <c r="B19" s="20">
        <v>23.2</v>
      </c>
      <c r="C19" s="20">
        <v>3.9</v>
      </c>
      <c r="D19" s="20">
        <v>38.5</v>
      </c>
      <c r="E19" s="20">
        <v>33.9</v>
      </c>
      <c r="F19" s="20">
        <v>19.9</v>
      </c>
      <c r="G19" s="20">
        <v>3.2</v>
      </c>
      <c r="H19" s="20">
        <v>35.7</v>
      </c>
      <c r="I19" s="20">
        <v>58.4</v>
      </c>
      <c r="J19" s="20">
        <v>12.0</v>
      </c>
      <c r="K19" s="20">
        <v>2.2</v>
      </c>
      <c r="L19" s="20">
        <v>2207.0</v>
      </c>
    </row>
    <row r="20">
      <c r="A20" s="20" t="s">
        <v>150</v>
      </c>
      <c r="B20" s="20">
        <v>40.0</v>
      </c>
      <c r="C20" s="20">
        <v>3.7</v>
      </c>
      <c r="D20" s="20">
        <v>15.1</v>
      </c>
      <c r="E20" s="20">
        <v>44.9</v>
      </c>
      <c r="F20" s="20">
        <v>35.0</v>
      </c>
      <c r="G20" s="20">
        <v>7.8</v>
      </c>
      <c r="H20" s="20">
        <v>41.1</v>
      </c>
      <c r="I20" s="20">
        <v>67.3</v>
      </c>
      <c r="J20" s="20">
        <v>5.6</v>
      </c>
      <c r="K20" s="20">
        <v>4.4</v>
      </c>
      <c r="L20" s="20">
        <v>4143.0</v>
      </c>
    </row>
    <row r="21">
      <c r="A21" s="20" t="s">
        <v>151</v>
      </c>
      <c r="B21" s="20">
        <v>52.9</v>
      </c>
      <c r="C21" s="20">
        <v>4.4</v>
      </c>
      <c r="D21" s="20">
        <v>26.9</v>
      </c>
      <c r="E21" s="20">
        <v>43.2</v>
      </c>
      <c r="F21" s="20">
        <v>27.2</v>
      </c>
      <c r="G21" s="20">
        <v>1.3</v>
      </c>
      <c r="H21" s="20">
        <v>37.9</v>
      </c>
      <c r="I21" s="20">
        <v>59.5</v>
      </c>
      <c r="J21" s="20">
        <v>16.8</v>
      </c>
      <c r="K21" s="20">
        <v>3.7</v>
      </c>
      <c r="L21" s="20">
        <v>2930.0</v>
      </c>
    </row>
    <row r="22">
      <c r="A22" s="20" t="s">
        <v>152</v>
      </c>
      <c r="B22" s="20">
        <v>55.4</v>
      </c>
      <c r="C22" s="20">
        <v>8.5</v>
      </c>
      <c r="D22" s="20">
        <v>28.9</v>
      </c>
      <c r="E22" s="20">
        <v>37.5</v>
      </c>
      <c r="F22" s="20">
        <v>15.6</v>
      </c>
      <c r="G22" s="20">
        <v>1.8</v>
      </c>
      <c r="H22" s="20">
        <v>32.7</v>
      </c>
      <c r="I22" s="20">
        <v>58.8</v>
      </c>
      <c r="J22" s="20">
        <v>14.8</v>
      </c>
      <c r="K22" s="20">
        <v>4.1</v>
      </c>
      <c r="L22" s="20">
        <v>2407.0</v>
      </c>
    </row>
    <row r="23">
      <c r="A23" s="20" t="s">
        <v>153</v>
      </c>
      <c r="B23" s="20">
        <v>46.5</v>
      </c>
      <c r="C23" s="20">
        <v>2.9</v>
      </c>
      <c r="D23" s="20">
        <v>36.6</v>
      </c>
      <c r="E23" s="20">
        <v>31.1</v>
      </c>
      <c r="F23" s="20">
        <v>14.5</v>
      </c>
      <c r="G23" s="20">
        <v>0.4</v>
      </c>
      <c r="H23" s="20">
        <v>32.7</v>
      </c>
      <c r="I23" s="20">
        <v>53.9</v>
      </c>
      <c r="J23" s="20">
        <v>6.9</v>
      </c>
      <c r="K23" s="20">
        <v>3.1</v>
      </c>
      <c r="L23" s="20">
        <v>2530.0</v>
      </c>
    </row>
    <row r="24">
      <c r="A24" s="20" t="s">
        <v>154</v>
      </c>
      <c r="B24" s="20">
        <v>49.5</v>
      </c>
      <c r="C24" s="20">
        <v>6.7</v>
      </c>
      <c r="D24" s="20">
        <v>34.2</v>
      </c>
      <c r="E24" s="20">
        <v>43.0</v>
      </c>
      <c r="F24" s="20">
        <v>22.4</v>
      </c>
      <c r="G24" s="20">
        <v>1.6</v>
      </c>
      <c r="H24" s="20">
        <v>44.1</v>
      </c>
      <c r="I24" s="20">
        <v>57.1</v>
      </c>
      <c r="J24" s="20">
        <v>14.5</v>
      </c>
      <c r="K24" s="20">
        <v>1.6</v>
      </c>
      <c r="L24" s="20">
        <v>1855.0</v>
      </c>
    </row>
    <row r="25">
      <c r="A25" s="20" t="s">
        <v>155</v>
      </c>
      <c r="B25" s="20">
        <v>49.8</v>
      </c>
      <c r="C25" s="20">
        <v>0.5</v>
      </c>
      <c r="D25" s="20">
        <v>16.7</v>
      </c>
      <c r="E25" s="20">
        <v>22.9</v>
      </c>
      <c r="F25" s="20">
        <v>25.4</v>
      </c>
      <c r="G25" s="20">
        <v>0.3</v>
      </c>
      <c r="H25" s="20">
        <v>30.6</v>
      </c>
      <c r="I25" s="20">
        <v>52.0</v>
      </c>
      <c r="J25" s="20">
        <v>7.3</v>
      </c>
      <c r="K25" s="20">
        <v>3.6</v>
      </c>
      <c r="L25" s="20">
        <v>690.0</v>
      </c>
    </row>
    <row r="26">
      <c r="A26" s="20" t="s">
        <v>156</v>
      </c>
      <c r="B26" s="20">
        <v>73.6</v>
      </c>
      <c r="C26" s="20">
        <v>2.4</v>
      </c>
      <c r="D26" s="20">
        <v>27.5</v>
      </c>
      <c r="E26" s="20">
        <v>42.3</v>
      </c>
      <c r="F26" s="20">
        <v>15.1</v>
      </c>
      <c r="G26" s="20">
        <v>1.0</v>
      </c>
      <c r="H26" s="20">
        <v>30.4</v>
      </c>
      <c r="I26" s="20">
        <v>38.8</v>
      </c>
      <c r="J26" s="20">
        <v>4.0</v>
      </c>
      <c r="K26" s="20">
        <v>2.1</v>
      </c>
      <c r="L26" s="20">
        <v>2997.0</v>
      </c>
    </row>
    <row r="27">
      <c r="A27" s="20" t="s">
        <v>157</v>
      </c>
      <c r="B27" s="20">
        <v>51.2</v>
      </c>
      <c r="C27" s="20">
        <v>2.3</v>
      </c>
      <c r="D27" s="20">
        <v>19.7</v>
      </c>
      <c r="E27" s="20">
        <v>33.3</v>
      </c>
      <c r="F27" s="20">
        <v>21.9</v>
      </c>
      <c r="G27" s="20">
        <v>0.4</v>
      </c>
      <c r="H27" s="20">
        <v>29.7</v>
      </c>
      <c r="I27" s="20">
        <v>48.2</v>
      </c>
      <c r="J27" s="20">
        <v>4.8</v>
      </c>
      <c r="K27" s="20">
        <v>4.1</v>
      </c>
      <c r="L27" s="20">
        <v>2652.0</v>
      </c>
    </row>
    <row r="28">
      <c r="A28" s="20" t="s">
        <v>158</v>
      </c>
      <c r="B28" s="20">
        <v>47.5</v>
      </c>
      <c r="C28" s="20">
        <v>1.8</v>
      </c>
      <c r="D28" s="20">
        <v>22.4</v>
      </c>
      <c r="E28" s="20">
        <v>31.0</v>
      </c>
      <c r="F28" s="20">
        <v>19.4</v>
      </c>
      <c r="G28" s="20">
        <v>1.2</v>
      </c>
      <c r="H28" s="20">
        <v>32.9</v>
      </c>
      <c r="I28" s="20">
        <v>47.9</v>
      </c>
      <c r="J28" s="20">
        <v>3.0</v>
      </c>
      <c r="K28" s="20">
        <v>4.7</v>
      </c>
      <c r="L28" s="20">
        <v>5644.0</v>
      </c>
    </row>
    <row r="29">
      <c r="A29" s="20" t="s">
        <v>159</v>
      </c>
      <c r="B29" s="20">
        <v>44.7</v>
      </c>
      <c r="C29" s="20">
        <v>1.7</v>
      </c>
      <c r="D29" s="20">
        <v>23.3</v>
      </c>
      <c r="E29" s="20">
        <v>30.4</v>
      </c>
      <c r="F29" s="20">
        <v>18.0</v>
      </c>
      <c r="G29" s="20">
        <v>0.5</v>
      </c>
      <c r="H29" s="20">
        <v>27.2</v>
      </c>
      <c r="I29" s="20">
        <v>53.7</v>
      </c>
      <c r="J29" s="20">
        <v>4.9</v>
      </c>
      <c r="K29" s="20">
        <v>4.4</v>
      </c>
      <c r="L29" s="20">
        <v>3236.0</v>
      </c>
    </row>
    <row r="30">
      <c r="A30" s="20" t="s">
        <v>160</v>
      </c>
      <c r="B30" s="20">
        <v>63.8</v>
      </c>
      <c r="C30" s="20">
        <v>0.7</v>
      </c>
      <c r="D30" s="20">
        <v>24.8</v>
      </c>
      <c r="E30" s="20">
        <v>22.6</v>
      </c>
      <c r="F30" s="20">
        <v>12.1</v>
      </c>
      <c r="G30" s="20">
        <v>0.0</v>
      </c>
      <c r="H30" s="20">
        <v>16.8</v>
      </c>
      <c r="I30" s="20">
        <v>38.3</v>
      </c>
      <c r="J30" s="20">
        <v>1.1</v>
      </c>
      <c r="K30" s="20">
        <v>1.2</v>
      </c>
      <c r="L30" s="20">
        <v>1216.0</v>
      </c>
    </row>
    <row r="31">
      <c r="A31" s="20" t="s">
        <v>161</v>
      </c>
      <c r="B31" s="20">
        <v>38.6</v>
      </c>
      <c r="C31" s="20">
        <v>1.5</v>
      </c>
      <c r="D31" s="20">
        <v>12.1</v>
      </c>
      <c r="E31" s="20">
        <v>30.2</v>
      </c>
      <c r="F31" s="20">
        <v>16.5</v>
      </c>
      <c r="G31" s="20">
        <v>0.6</v>
      </c>
      <c r="H31" s="20">
        <v>33.8</v>
      </c>
      <c r="I31" s="20">
        <v>55.9</v>
      </c>
      <c r="J31" s="20">
        <v>3.2</v>
      </c>
      <c r="K31" s="20">
        <v>5.2</v>
      </c>
      <c r="L31" s="20">
        <v>1200.0</v>
      </c>
    </row>
    <row r="32">
      <c r="A32" s="20" t="s">
        <v>162</v>
      </c>
      <c r="B32" s="20">
        <v>52.0</v>
      </c>
      <c r="C32" s="20">
        <v>5.1</v>
      </c>
      <c r="D32" s="20">
        <v>18.3</v>
      </c>
      <c r="E32" s="20">
        <v>34.1</v>
      </c>
      <c r="F32" s="20">
        <v>26.3</v>
      </c>
      <c r="G32" s="20">
        <v>3.0</v>
      </c>
      <c r="H32" s="20">
        <v>20.4</v>
      </c>
      <c r="I32" s="20">
        <v>57.4</v>
      </c>
      <c r="J32" s="20">
        <v>4.0</v>
      </c>
      <c r="K32" s="20">
        <v>4.6</v>
      </c>
      <c r="L32" s="20">
        <v>2265.0</v>
      </c>
    </row>
    <row r="33">
      <c r="A33" s="20" t="s">
        <v>163</v>
      </c>
      <c r="B33" s="20">
        <v>47.7</v>
      </c>
      <c r="C33" s="20">
        <v>2.3</v>
      </c>
      <c r="D33" s="20">
        <v>22.7</v>
      </c>
      <c r="E33" s="20">
        <v>23.9</v>
      </c>
      <c r="F33" s="20">
        <v>16.8</v>
      </c>
      <c r="G33" s="20">
        <v>2.1</v>
      </c>
      <c r="H33" s="20">
        <v>19.2</v>
      </c>
      <c r="I33" s="20">
        <v>36.9</v>
      </c>
      <c r="J33" s="20">
        <v>1.7</v>
      </c>
      <c r="K33" s="20">
        <v>8.3</v>
      </c>
      <c r="L33" s="20">
        <v>1819.0</v>
      </c>
    </row>
    <row r="34">
      <c r="A34" s="20" t="s">
        <v>164</v>
      </c>
      <c r="B34" s="20">
        <v>52.0</v>
      </c>
      <c r="C34" s="20">
        <v>3.0</v>
      </c>
      <c r="D34" s="20">
        <v>22.4</v>
      </c>
      <c r="E34" s="20">
        <v>25.8</v>
      </c>
      <c r="F34" s="20">
        <v>17.2</v>
      </c>
      <c r="G34" s="20">
        <v>0.4</v>
      </c>
      <c r="H34" s="20">
        <v>17.9</v>
      </c>
      <c r="I34" s="20">
        <v>39.2</v>
      </c>
      <c r="J34" s="20">
        <v>2.7</v>
      </c>
      <c r="K34" s="20">
        <v>7.4</v>
      </c>
      <c r="L34" s="20">
        <v>1425.0</v>
      </c>
    </row>
    <row r="35">
      <c r="A35" s="20" t="s">
        <v>165</v>
      </c>
      <c r="B35" s="20">
        <v>54.5</v>
      </c>
      <c r="C35" s="20">
        <v>4.5</v>
      </c>
      <c r="D35" s="20">
        <v>26.9</v>
      </c>
      <c r="E35" s="20">
        <v>30.6</v>
      </c>
      <c r="F35" s="20">
        <v>21.4</v>
      </c>
      <c r="G35" s="20">
        <v>0.5</v>
      </c>
      <c r="H35" s="20">
        <v>18.5</v>
      </c>
      <c r="I35" s="20">
        <v>40.2</v>
      </c>
      <c r="J35" s="20">
        <v>4.0</v>
      </c>
      <c r="K35" s="20">
        <v>1.2</v>
      </c>
      <c r="L35" s="20">
        <v>864.0</v>
      </c>
    </row>
    <row r="36">
      <c r="A36" s="20" t="s">
        <v>166</v>
      </c>
      <c r="B36" s="20">
        <v>58.7</v>
      </c>
      <c r="C36" s="20">
        <v>3.4</v>
      </c>
      <c r="D36" s="20">
        <v>27.6</v>
      </c>
      <c r="E36" s="20">
        <v>31.0</v>
      </c>
      <c r="F36" s="20">
        <v>28.7</v>
      </c>
      <c r="G36" s="20">
        <v>0.9</v>
      </c>
      <c r="H36" s="20">
        <v>30.7</v>
      </c>
      <c r="I36" s="20">
        <v>57.0</v>
      </c>
      <c r="J36" s="20">
        <v>3.9</v>
      </c>
      <c r="K36" s="20">
        <v>2.0</v>
      </c>
      <c r="L36" s="20">
        <v>1844.0</v>
      </c>
    </row>
    <row r="37">
      <c r="A37" s="20" t="s">
        <v>167</v>
      </c>
      <c r="B37" s="20">
        <v>43.4</v>
      </c>
      <c r="C37" s="20">
        <v>3.9</v>
      </c>
      <c r="D37" s="20">
        <v>22.3</v>
      </c>
      <c r="E37" s="20">
        <v>22.2</v>
      </c>
      <c r="F37" s="20">
        <v>13.8</v>
      </c>
      <c r="G37" s="20">
        <v>1.3</v>
      </c>
      <c r="H37" s="20">
        <v>15.9</v>
      </c>
      <c r="I37" s="20">
        <v>47.9</v>
      </c>
      <c r="J37" s="20">
        <v>4.3</v>
      </c>
      <c r="K37" s="20">
        <v>10.5</v>
      </c>
      <c r="L37" s="20">
        <v>615.0</v>
      </c>
    </row>
    <row r="38">
      <c r="A38" s="20" t="s">
        <v>168</v>
      </c>
      <c r="B38" s="20">
        <v>41.9</v>
      </c>
      <c r="C38" s="20">
        <v>3.4</v>
      </c>
      <c r="D38" s="20">
        <v>33.0</v>
      </c>
      <c r="E38" s="20">
        <v>39.1</v>
      </c>
      <c r="F38" s="20">
        <v>19.2</v>
      </c>
      <c r="G38" s="20">
        <v>2.2</v>
      </c>
      <c r="H38" s="20">
        <v>38.1</v>
      </c>
      <c r="I38" s="20">
        <v>54.1</v>
      </c>
      <c r="J38" s="20">
        <v>11.5</v>
      </c>
      <c r="K38" s="20">
        <v>6.0</v>
      </c>
      <c r="L38" s="20">
        <v>105570.0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7.63"/>
    <col customWidth="1" min="3" max="3" width="26.88"/>
    <col customWidth="1" min="4" max="4" width="25.5"/>
  </cols>
  <sheetData>
    <row r="1">
      <c r="A1" s="23" t="s">
        <v>120</v>
      </c>
      <c r="B1" s="23" t="s">
        <v>328</v>
      </c>
      <c r="C1" s="23" t="s">
        <v>329</v>
      </c>
      <c r="D1" s="23" t="s">
        <v>330</v>
      </c>
    </row>
    <row r="2">
      <c r="A2" s="20" t="s">
        <v>132</v>
      </c>
      <c r="B2" s="20">
        <v>87.8</v>
      </c>
      <c r="C2" s="20">
        <v>32.2</v>
      </c>
      <c r="D2" s="20">
        <v>67.8</v>
      </c>
    </row>
    <row r="3">
      <c r="A3" s="20" t="s">
        <v>133</v>
      </c>
      <c r="B3" s="20">
        <v>70.1</v>
      </c>
      <c r="C3" s="20">
        <v>45.8</v>
      </c>
      <c r="D3" s="20">
        <v>54.2</v>
      </c>
    </row>
    <row r="4">
      <c r="A4" s="20" t="s">
        <v>134</v>
      </c>
      <c r="B4" s="20">
        <v>90.3</v>
      </c>
      <c r="C4" s="20">
        <v>37.5</v>
      </c>
      <c r="D4" s="20">
        <v>62.5</v>
      </c>
    </row>
    <row r="5">
      <c r="A5" s="20" t="s">
        <v>135</v>
      </c>
      <c r="B5" s="20">
        <v>74.2</v>
      </c>
      <c r="C5" s="20">
        <v>54.8</v>
      </c>
      <c r="D5" s="20">
        <v>45.2</v>
      </c>
    </row>
    <row r="6">
      <c r="A6" s="20" t="s">
        <v>136</v>
      </c>
      <c r="B6" s="20">
        <v>69.0</v>
      </c>
      <c r="C6" s="20">
        <v>64.1</v>
      </c>
      <c r="D6" s="20">
        <v>35.9</v>
      </c>
    </row>
    <row r="7">
      <c r="A7" s="20" t="s">
        <v>137</v>
      </c>
      <c r="B7" s="20">
        <v>70.3</v>
      </c>
      <c r="C7" s="20">
        <v>52.4</v>
      </c>
      <c r="D7" s="20">
        <v>47.6</v>
      </c>
    </row>
    <row r="8">
      <c r="A8" s="20" t="s">
        <v>138</v>
      </c>
      <c r="B8" s="20">
        <v>65.7</v>
      </c>
      <c r="C8" s="20">
        <v>58.5</v>
      </c>
      <c r="D8" s="20">
        <v>41.5</v>
      </c>
    </row>
    <row r="9">
      <c r="A9" s="20" t="s">
        <v>139</v>
      </c>
      <c r="B9" s="20">
        <v>82.4</v>
      </c>
      <c r="C9" s="20">
        <v>43.9</v>
      </c>
      <c r="D9" s="20">
        <v>56.1</v>
      </c>
    </row>
    <row r="10">
      <c r="A10" s="20" t="s">
        <v>140</v>
      </c>
      <c r="B10" s="20">
        <v>71.7</v>
      </c>
      <c r="C10" s="20">
        <v>48.3</v>
      </c>
      <c r="D10" s="20">
        <v>51.7</v>
      </c>
    </row>
    <row r="11">
      <c r="A11" s="20" t="s">
        <v>141</v>
      </c>
      <c r="B11" s="20">
        <v>81.8</v>
      </c>
      <c r="C11" s="20">
        <v>44.5</v>
      </c>
      <c r="D11" s="20">
        <v>55.5</v>
      </c>
    </row>
    <row r="12">
      <c r="A12" s="20" t="s">
        <v>142</v>
      </c>
      <c r="B12" s="20">
        <v>87.8</v>
      </c>
      <c r="C12" s="20">
        <v>42.4</v>
      </c>
      <c r="D12" s="20">
        <v>57.6</v>
      </c>
    </row>
    <row r="13">
      <c r="A13" s="20" t="s">
        <v>143</v>
      </c>
      <c r="B13" s="20">
        <v>95.1</v>
      </c>
      <c r="C13" s="20">
        <v>30.5</v>
      </c>
      <c r="D13" s="20">
        <v>69.5</v>
      </c>
    </row>
    <row r="14">
      <c r="A14" s="20" t="s">
        <v>144</v>
      </c>
      <c r="B14" s="20">
        <v>98.2</v>
      </c>
      <c r="C14" s="20">
        <v>21.5</v>
      </c>
      <c r="D14" s="20">
        <v>78.5</v>
      </c>
    </row>
    <row r="15">
      <c r="A15" s="20" t="s">
        <v>145</v>
      </c>
      <c r="B15" s="20">
        <v>96.4</v>
      </c>
      <c r="C15" s="20">
        <v>26.1</v>
      </c>
      <c r="D15" s="20">
        <v>73.9</v>
      </c>
    </row>
    <row r="16">
      <c r="A16" s="20" t="s">
        <v>146</v>
      </c>
      <c r="B16" s="20">
        <v>96.0</v>
      </c>
      <c r="C16" s="20">
        <v>25.3</v>
      </c>
      <c r="D16" s="20">
        <v>74.7</v>
      </c>
    </row>
    <row r="17">
      <c r="A17" s="20" t="s">
        <v>147</v>
      </c>
      <c r="B17" s="20">
        <v>85.9</v>
      </c>
      <c r="C17" s="20">
        <v>48.8</v>
      </c>
      <c r="D17" s="20">
        <v>51.2</v>
      </c>
    </row>
    <row r="18">
      <c r="A18" s="20" t="s">
        <v>148</v>
      </c>
      <c r="B18" s="20">
        <v>93.4</v>
      </c>
      <c r="C18" s="20">
        <v>32.7</v>
      </c>
      <c r="D18" s="20">
        <v>67.3</v>
      </c>
    </row>
    <row r="19">
      <c r="A19" s="20" t="s">
        <v>149</v>
      </c>
      <c r="B19" s="20">
        <v>94.6</v>
      </c>
      <c r="C19" s="20">
        <v>24.3</v>
      </c>
      <c r="D19" s="20">
        <v>75.7</v>
      </c>
    </row>
    <row r="20">
      <c r="A20" s="20" t="s">
        <v>150</v>
      </c>
      <c r="B20" s="20">
        <v>97.2</v>
      </c>
      <c r="C20" s="20">
        <v>18.2</v>
      </c>
      <c r="D20" s="20">
        <v>81.8</v>
      </c>
    </row>
    <row r="21">
      <c r="A21" s="20" t="s">
        <v>151</v>
      </c>
      <c r="B21" s="20">
        <v>72.7</v>
      </c>
      <c r="C21" s="20">
        <v>42.3</v>
      </c>
      <c r="D21" s="20">
        <v>57.7</v>
      </c>
    </row>
    <row r="22">
      <c r="A22" s="20" t="s">
        <v>152</v>
      </c>
      <c r="B22" s="20">
        <v>68.6</v>
      </c>
      <c r="C22" s="20">
        <v>45.5</v>
      </c>
      <c r="D22" s="20">
        <v>54.5</v>
      </c>
    </row>
    <row r="23">
      <c r="A23" s="20" t="s">
        <v>153</v>
      </c>
      <c r="B23" s="20">
        <v>81.5</v>
      </c>
      <c r="C23" s="20">
        <v>40.9</v>
      </c>
      <c r="D23" s="20">
        <v>59.1</v>
      </c>
    </row>
    <row r="24">
      <c r="A24" s="20" t="s">
        <v>154</v>
      </c>
      <c r="B24" s="20">
        <v>86.6</v>
      </c>
      <c r="C24" s="20">
        <v>32.7</v>
      </c>
      <c r="D24" s="20">
        <v>67.3</v>
      </c>
    </row>
    <row r="25">
      <c r="A25" s="20" t="s">
        <v>155</v>
      </c>
      <c r="B25" s="20">
        <v>85.9</v>
      </c>
      <c r="C25" s="20">
        <v>53.5</v>
      </c>
      <c r="D25" s="20">
        <v>46.5</v>
      </c>
    </row>
    <row r="26">
      <c r="A26" s="20" t="s">
        <v>156</v>
      </c>
      <c r="B26" s="20">
        <v>75.2</v>
      </c>
      <c r="C26" s="20">
        <v>49.6</v>
      </c>
      <c r="D26" s="20">
        <v>50.4</v>
      </c>
    </row>
    <row r="27">
      <c r="A27" s="20" t="s">
        <v>157</v>
      </c>
      <c r="B27" s="20">
        <v>81.2</v>
      </c>
      <c r="C27" s="20">
        <v>42.3</v>
      </c>
      <c r="D27" s="20">
        <v>57.7</v>
      </c>
    </row>
    <row r="28">
      <c r="A28" s="20" t="s">
        <v>158</v>
      </c>
      <c r="B28" s="20">
        <v>85.9</v>
      </c>
      <c r="C28" s="20">
        <v>42.6</v>
      </c>
      <c r="D28" s="20">
        <v>57.4</v>
      </c>
    </row>
    <row r="29">
      <c r="A29" s="20" t="s">
        <v>159</v>
      </c>
      <c r="B29" s="20">
        <v>68.8</v>
      </c>
      <c r="C29" s="20">
        <v>49.0</v>
      </c>
      <c r="D29" s="20">
        <v>51.0</v>
      </c>
    </row>
    <row r="30">
      <c r="A30" s="20" t="s">
        <v>160</v>
      </c>
      <c r="B30" s="20">
        <v>81.2</v>
      </c>
      <c r="C30" s="20">
        <v>52.3</v>
      </c>
      <c r="D30" s="20">
        <v>47.7</v>
      </c>
    </row>
    <row r="31">
      <c r="A31" s="20" t="s">
        <v>161</v>
      </c>
      <c r="B31" s="20">
        <v>92.3</v>
      </c>
      <c r="C31" s="20">
        <v>29.1</v>
      </c>
      <c r="D31" s="20">
        <v>70.9</v>
      </c>
    </row>
    <row r="32">
      <c r="A32" s="20" t="s">
        <v>162</v>
      </c>
      <c r="B32" s="20">
        <v>78.8</v>
      </c>
      <c r="C32" s="20">
        <v>37.0</v>
      </c>
      <c r="D32" s="20">
        <v>63.0</v>
      </c>
    </row>
    <row r="33">
      <c r="A33" s="20" t="s">
        <v>163</v>
      </c>
      <c r="B33" s="20">
        <v>76.8</v>
      </c>
      <c r="C33" s="20">
        <v>40.2</v>
      </c>
      <c r="D33" s="20">
        <v>59.8</v>
      </c>
    </row>
    <row r="34">
      <c r="A34" s="20" t="s">
        <v>164</v>
      </c>
      <c r="B34" s="20">
        <v>63.1</v>
      </c>
      <c r="C34" s="20">
        <v>53.5</v>
      </c>
      <c r="D34" s="20">
        <v>46.5</v>
      </c>
    </row>
    <row r="35">
      <c r="A35" s="20" t="s">
        <v>165</v>
      </c>
      <c r="B35" s="20">
        <v>80.2</v>
      </c>
      <c r="C35" s="20">
        <v>49.4</v>
      </c>
      <c r="D35" s="20">
        <v>50.6</v>
      </c>
    </row>
    <row r="36">
      <c r="A36" s="20" t="s">
        <v>166</v>
      </c>
      <c r="B36" s="20">
        <v>79.8</v>
      </c>
      <c r="C36" s="20">
        <v>49.7</v>
      </c>
      <c r="D36" s="20">
        <v>50.3</v>
      </c>
    </row>
    <row r="37">
      <c r="A37" s="20" t="s">
        <v>167</v>
      </c>
      <c r="B37" s="20">
        <v>65.4</v>
      </c>
      <c r="C37" s="20">
        <v>51.0</v>
      </c>
      <c r="D37" s="20">
        <v>49.0</v>
      </c>
    </row>
    <row r="38">
      <c r="A38" s="20" t="s">
        <v>168</v>
      </c>
      <c r="B38" s="20">
        <v>87.4</v>
      </c>
      <c r="C38" s="20">
        <v>34.5</v>
      </c>
      <c r="D38" s="20">
        <v>65.5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4.38"/>
    <col customWidth="1" min="3" max="3" width="26.88"/>
    <col customWidth="1" min="4" max="4" width="25.5"/>
  </cols>
  <sheetData>
    <row r="1">
      <c r="A1" s="23" t="s">
        <v>120</v>
      </c>
      <c r="B1" s="23" t="s">
        <v>331</v>
      </c>
      <c r="C1" s="23" t="s">
        <v>332</v>
      </c>
      <c r="D1" s="23" t="s">
        <v>333</v>
      </c>
    </row>
    <row r="2">
      <c r="A2" s="20" t="s">
        <v>132</v>
      </c>
      <c r="B2" s="20">
        <v>87.4</v>
      </c>
      <c r="C2" s="20">
        <v>2.3</v>
      </c>
      <c r="D2" s="20">
        <v>97.7</v>
      </c>
    </row>
    <row r="3">
      <c r="A3" s="20" t="s">
        <v>133</v>
      </c>
      <c r="B3" s="20">
        <v>67.8</v>
      </c>
      <c r="C3" s="20">
        <v>4.8</v>
      </c>
      <c r="D3" s="20">
        <v>95.2</v>
      </c>
    </row>
    <row r="4">
      <c r="A4" s="20" t="s">
        <v>134</v>
      </c>
      <c r="B4" s="20">
        <v>87.9</v>
      </c>
      <c r="C4" s="20">
        <v>3.8</v>
      </c>
      <c r="D4" s="20">
        <v>96.2</v>
      </c>
    </row>
    <row r="5">
      <c r="A5" s="20" t="s">
        <v>135</v>
      </c>
      <c r="B5" s="20">
        <v>70.0</v>
      </c>
      <c r="C5" s="20">
        <v>5.8</v>
      </c>
      <c r="D5" s="20">
        <v>94.2</v>
      </c>
    </row>
    <row r="6">
      <c r="A6" s="20" t="s">
        <v>136</v>
      </c>
      <c r="B6" s="20">
        <v>66.7</v>
      </c>
      <c r="C6" s="20">
        <v>5.0</v>
      </c>
      <c r="D6" s="20">
        <v>95.0</v>
      </c>
    </row>
    <row r="7">
      <c r="A7" s="20" t="s">
        <v>137</v>
      </c>
      <c r="B7" s="20">
        <v>68.3</v>
      </c>
      <c r="C7" s="20">
        <v>4.6</v>
      </c>
      <c r="D7" s="20">
        <v>95.4</v>
      </c>
    </row>
    <row r="8">
      <c r="A8" s="20" t="s">
        <v>138</v>
      </c>
      <c r="B8" s="20">
        <v>61.8</v>
      </c>
      <c r="C8" s="20">
        <v>9.0</v>
      </c>
      <c r="D8" s="20">
        <v>91.0</v>
      </c>
    </row>
    <row r="9">
      <c r="A9" s="20" t="s">
        <v>139</v>
      </c>
      <c r="B9" s="20">
        <v>80.7</v>
      </c>
      <c r="C9" s="20">
        <v>3.7</v>
      </c>
      <c r="D9" s="20">
        <v>96.3</v>
      </c>
    </row>
    <row r="10">
      <c r="A10" s="20" t="s">
        <v>140</v>
      </c>
      <c r="B10" s="20">
        <v>68.9</v>
      </c>
      <c r="C10" s="20">
        <v>7.5</v>
      </c>
      <c r="D10" s="20">
        <v>92.5</v>
      </c>
    </row>
    <row r="11">
      <c r="A11" s="20" t="s">
        <v>141</v>
      </c>
      <c r="B11" s="20">
        <v>81.4</v>
      </c>
      <c r="C11" s="20">
        <v>4.8</v>
      </c>
      <c r="D11" s="20">
        <v>95.2</v>
      </c>
    </row>
    <row r="12">
      <c r="A12" s="20" t="s">
        <v>142</v>
      </c>
      <c r="B12" s="20">
        <v>86.4</v>
      </c>
      <c r="C12" s="20">
        <v>4.5</v>
      </c>
      <c r="D12" s="20">
        <v>95.5</v>
      </c>
    </row>
    <row r="13">
      <c r="A13" s="20" t="s">
        <v>143</v>
      </c>
      <c r="B13" s="20">
        <v>94.4</v>
      </c>
      <c r="C13" s="20">
        <v>2.8</v>
      </c>
      <c r="D13" s="20">
        <v>97.2</v>
      </c>
    </row>
    <row r="14">
      <c r="A14" s="20" t="s">
        <v>144</v>
      </c>
      <c r="B14" s="20">
        <v>97.9</v>
      </c>
      <c r="C14" s="20">
        <v>1.6</v>
      </c>
      <c r="D14" s="20">
        <v>98.4</v>
      </c>
    </row>
    <row r="15">
      <c r="A15" s="20" t="s">
        <v>145</v>
      </c>
      <c r="B15" s="20">
        <v>95.9</v>
      </c>
      <c r="C15" s="20">
        <v>1.8</v>
      </c>
      <c r="D15" s="20">
        <v>98.2</v>
      </c>
    </row>
    <row r="16">
      <c r="A16" s="20" t="s">
        <v>146</v>
      </c>
      <c r="B16" s="20">
        <v>95.4</v>
      </c>
      <c r="C16" s="20">
        <v>2.4</v>
      </c>
      <c r="D16" s="20">
        <v>97.6</v>
      </c>
    </row>
    <row r="17">
      <c r="A17" s="20" t="s">
        <v>147</v>
      </c>
      <c r="B17" s="20">
        <v>83.3</v>
      </c>
      <c r="C17" s="20">
        <v>5.4</v>
      </c>
      <c r="D17" s="20">
        <v>94.6</v>
      </c>
    </row>
    <row r="18">
      <c r="A18" s="20" t="s">
        <v>148</v>
      </c>
      <c r="B18" s="20">
        <v>91.6</v>
      </c>
      <c r="C18" s="20">
        <v>2.5</v>
      </c>
      <c r="D18" s="20">
        <v>97.5</v>
      </c>
    </row>
    <row r="19">
      <c r="A19" s="20" t="s">
        <v>149</v>
      </c>
      <c r="B19" s="20">
        <v>94.0</v>
      </c>
      <c r="C19" s="20">
        <v>3.1</v>
      </c>
      <c r="D19" s="20">
        <v>96.9</v>
      </c>
    </row>
    <row r="20">
      <c r="A20" s="20" t="s">
        <v>150</v>
      </c>
      <c r="B20" s="20">
        <v>96.3</v>
      </c>
      <c r="C20" s="20">
        <v>1.3</v>
      </c>
      <c r="D20" s="20">
        <v>98.7</v>
      </c>
    </row>
    <row r="21">
      <c r="A21" s="20" t="s">
        <v>151</v>
      </c>
      <c r="B21" s="20">
        <v>71.5</v>
      </c>
      <c r="C21" s="20">
        <v>4.8</v>
      </c>
      <c r="D21" s="20">
        <v>95.2</v>
      </c>
    </row>
    <row r="22">
      <c r="A22" s="20" t="s">
        <v>152</v>
      </c>
      <c r="B22" s="20">
        <v>65.9</v>
      </c>
      <c r="C22" s="20">
        <v>6.7</v>
      </c>
      <c r="D22" s="20">
        <v>93.3</v>
      </c>
    </row>
    <row r="23">
      <c r="A23" s="20" t="s">
        <v>153</v>
      </c>
      <c r="B23" s="20">
        <v>81.1</v>
      </c>
      <c r="C23" s="20">
        <v>4.9</v>
      </c>
      <c r="D23" s="20">
        <v>95.1</v>
      </c>
    </row>
    <row r="24">
      <c r="A24" s="20" t="s">
        <v>154</v>
      </c>
      <c r="B24" s="20">
        <v>85.8</v>
      </c>
      <c r="C24" s="20">
        <v>3.6</v>
      </c>
      <c r="D24" s="20">
        <v>96.4</v>
      </c>
    </row>
    <row r="25">
      <c r="A25" s="20" t="s">
        <v>155</v>
      </c>
      <c r="B25" s="20">
        <v>85.4</v>
      </c>
      <c r="C25" s="20">
        <v>5.6</v>
      </c>
      <c r="D25" s="20">
        <v>94.4</v>
      </c>
    </row>
    <row r="26">
      <c r="A26" s="20" t="s">
        <v>156</v>
      </c>
      <c r="B26" s="20">
        <v>70.3</v>
      </c>
      <c r="C26" s="20">
        <v>4.8</v>
      </c>
      <c r="D26" s="20">
        <v>95.2</v>
      </c>
    </row>
    <row r="27">
      <c r="A27" s="20" t="s">
        <v>157</v>
      </c>
      <c r="B27" s="20">
        <v>80.5</v>
      </c>
      <c r="C27" s="20">
        <v>3.7</v>
      </c>
      <c r="D27" s="20">
        <v>96.3</v>
      </c>
    </row>
    <row r="28">
      <c r="A28" s="20" t="s">
        <v>158</v>
      </c>
      <c r="B28" s="20">
        <v>83.6</v>
      </c>
      <c r="C28" s="20">
        <v>5.8</v>
      </c>
      <c r="D28" s="20">
        <v>94.2</v>
      </c>
    </row>
    <row r="29">
      <c r="A29" s="20" t="s">
        <v>159</v>
      </c>
      <c r="B29" s="20">
        <v>68.5</v>
      </c>
      <c r="C29" s="20">
        <v>4.0</v>
      </c>
      <c r="D29" s="20">
        <v>96.0</v>
      </c>
    </row>
    <row r="30">
      <c r="A30" s="20" t="s">
        <v>160</v>
      </c>
      <c r="B30" s="20">
        <v>79.7</v>
      </c>
      <c r="C30" s="20">
        <v>6.9</v>
      </c>
      <c r="D30" s="20">
        <v>93.1</v>
      </c>
    </row>
    <row r="31">
      <c r="A31" s="20" t="s">
        <v>161</v>
      </c>
      <c r="B31" s="20">
        <v>92.1</v>
      </c>
      <c r="C31" s="20">
        <v>2.9</v>
      </c>
      <c r="D31" s="20">
        <v>97.1</v>
      </c>
    </row>
    <row r="32">
      <c r="A32" s="20" t="s">
        <v>162</v>
      </c>
      <c r="B32" s="20">
        <v>77.4</v>
      </c>
      <c r="C32" s="20">
        <v>4.0</v>
      </c>
      <c r="D32" s="20">
        <v>96.0</v>
      </c>
    </row>
    <row r="33">
      <c r="A33" s="20" t="s">
        <v>163</v>
      </c>
      <c r="B33" s="20">
        <v>73.1</v>
      </c>
      <c r="C33" s="20">
        <v>4.2</v>
      </c>
      <c r="D33" s="20">
        <v>95.8</v>
      </c>
    </row>
    <row r="34">
      <c r="A34" s="20" t="s">
        <v>164</v>
      </c>
      <c r="B34" s="20">
        <v>59.2</v>
      </c>
      <c r="C34" s="20">
        <v>6.9</v>
      </c>
      <c r="D34" s="20">
        <v>93.1</v>
      </c>
    </row>
    <row r="35">
      <c r="A35" s="20" t="s">
        <v>165</v>
      </c>
      <c r="B35" s="20">
        <v>68.8</v>
      </c>
      <c r="C35" s="20">
        <v>10.4</v>
      </c>
      <c r="D35" s="20">
        <v>89.6</v>
      </c>
    </row>
    <row r="36">
      <c r="A36" s="20" t="s">
        <v>166</v>
      </c>
      <c r="B36" s="20">
        <v>78.3</v>
      </c>
      <c r="C36" s="20">
        <v>5.7</v>
      </c>
      <c r="D36" s="20">
        <v>94.3</v>
      </c>
    </row>
    <row r="37">
      <c r="A37" s="20" t="s">
        <v>167</v>
      </c>
      <c r="B37" s="20">
        <v>65.2</v>
      </c>
      <c r="C37" s="20">
        <v>4.2</v>
      </c>
      <c r="D37" s="20">
        <v>95.8</v>
      </c>
    </row>
    <row r="38">
      <c r="A38" s="20" t="s">
        <v>168</v>
      </c>
      <c r="B38" s="20">
        <v>86.1</v>
      </c>
      <c r="C38" s="20">
        <v>3.4</v>
      </c>
      <c r="D38" s="20">
        <v>96.6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7.63"/>
    <col customWidth="1" min="3" max="5" width="11.38"/>
  </cols>
  <sheetData>
    <row r="1">
      <c r="A1" s="23" t="s">
        <v>120</v>
      </c>
      <c r="B1" s="23" t="s">
        <v>328</v>
      </c>
      <c r="C1" s="23" t="s">
        <v>334</v>
      </c>
      <c r="D1" s="23" t="s">
        <v>335</v>
      </c>
      <c r="E1" s="23" t="s">
        <v>336</v>
      </c>
    </row>
    <row r="2">
      <c r="A2" s="20" t="s">
        <v>132</v>
      </c>
      <c r="B2" s="20">
        <v>78.5</v>
      </c>
      <c r="C2" s="20">
        <v>16.2</v>
      </c>
      <c r="D2" s="20">
        <v>25.9</v>
      </c>
      <c r="E2" s="20">
        <v>57.9</v>
      </c>
    </row>
    <row r="3">
      <c r="A3" s="20" t="s">
        <v>133</v>
      </c>
      <c r="B3" s="20">
        <v>58.7</v>
      </c>
      <c r="C3" s="20">
        <v>21.7</v>
      </c>
      <c r="D3" s="20">
        <v>20.8</v>
      </c>
      <c r="E3" s="20">
        <v>57.4</v>
      </c>
    </row>
    <row r="4">
      <c r="A4" s="20" t="s">
        <v>134</v>
      </c>
      <c r="B4" s="20">
        <v>78.0</v>
      </c>
      <c r="C4" s="20">
        <v>18.8</v>
      </c>
      <c r="D4" s="20">
        <v>19.5</v>
      </c>
      <c r="E4" s="20">
        <v>61.7</v>
      </c>
    </row>
    <row r="5">
      <c r="A5" s="20" t="s">
        <v>135</v>
      </c>
      <c r="B5" s="20">
        <v>58.9</v>
      </c>
      <c r="C5" s="20">
        <v>24.6</v>
      </c>
      <c r="D5" s="20">
        <v>25.8</v>
      </c>
      <c r="E5" s="20">
        <v>49.6</v>
      </c>
    </row>
    <row r="6">
      <c r="A6" s="20" t="s">
        <v>136</v>
      </c>
      <c r="B6" s="20">
        <v>55.8</v>
      </c>
      <c r="C6" s="20">
        <v>38.9</v>
      </c>
      <c r="D6" s="20">
        <v>28.3</v>
      </c>
      <c r="E6" s="20">
        <v>32.8</v>
      </c>
    </row>
    <row r="7">
      <c r="A7" s="20" t="s">
        <v>137</v>
      </c>
      <c r="B7" s="20">
        <v>54.6</v>
      </c>
      <c r="C7" s="20">
        <v>20.7</v>
      </c>
      <c r="D7" s="20">
        <v>23.8</v>
      </c>
      <c r="E7" s="20">
        <v>55.5</v>
      </c>
    </row>
    <row r="8">
      <c r="A8" s="20" t="s">
        <v>138</v>
      </c>
      <c r="B8" s="20">
        <v>45.8</v>
      </c>
      <c r="C8" s="20">
        <v>26.1</v>
      </c>
      <c r="D8" s="20">
        <v>27.1</v>
      </c>
      <c r="E8" s="20">
        <v>46.9</v>
      </c>
    </row>
    <row r="9">
      <c r="A9" s="20" t="s">
        <v>139</v>
      </c>
      <c r="B9" s="20">
        <v>68.3</v>
      </c>
      <c r="C9" s="20">
        <v>16.1</v>
      </c>
      <c r="D9" s="20">
        <v>24.3</v>
      </c>
      <c r="E9" s="20">
        <v>59.6</v>
      </c>
    </row>
    <row r="10">
      <c r="A10" s="20" t="s">
        <v>140</v>
      </c>
      <c r="B10" s="20">
        <v>56.1</v>
      </c>
      <c r="C10" s="20">
        <v>19.9</v>
      </c>
      <c r="D10" s="20">
        <v>21.6</v>
      </c>
      <c r="E10" s="20">
        <v>58.5</v>
      </c>
    </row>
    <row r="11">
      <c r="A11" s="20" t="s">
        <v>141</v>
      </c>
      <c r="B11" s="20">
        <v>66.0</v>
      </c>
      <c r="C11" s="20">
        <v>16.1</v>
      </c>
      <c r="D11" s="20">
        <v>19.7</v>
      </c>
      <c r="E11" s="20">
        <v>64.2</v>
      </c>
    </row>
    <row r="12">
      <c r="A12" s="20" t="s">
        <v>142</v>
      </c>
      <c r="B12" s="20">
        <v>73.8</v>
      </c>
      <c r="C12" s="20">
        <v>19.7</v>
      </c>
      <c r="D12" s="20">
        <v>21.8</v>
      </c>
      <c r="E12" s="20">
        <v>58.5</v>
      </c>
    </row>
    <row r="13">
      <c r="A13" s="20" t="s">
        <v>143</v>
      </c>
      <c r="B13" s="20">
        <v>87.7</v>
      </c>
      <c r="C13" s="20">
        <v>11.7</v>
      </c>
      <c r="D13" s="20">
        <v>17.3</v>
      </c>
      <c r="E13" s="20">
        <v>71.0</v>
      </c>
    </row>
    <row r="14">
      <c r="A14" s="20" t="s">
        <v>144</v>
      </c>
      <c r="B14" s="20">
        <v>94.6</v>
      </c>
      <c r="C14" s="20">
        <v>6.9</v>
      </c>
      <c r="D14" s="20">
        <v>13.5</v>
      </c>
      <c r="E14" s="20">
        <v>79.7</v>
      </c>
    </row>
    <row r="15">
      <c r="A15" s="20" t="s">
        <v>145</v>
      </c>
      <c r="B15" s="20">
        <v>92.7</v>
      </c>
      <c r="C15" s="20">
        <v>9.6</v>
      </c>
      <c r="D15" s="20">
        <v>18.1</v>
      </c>
      <c r="E15" s="20">
        <v>72.4</v>
      </c>
    </row>
    <row r="16">
      <c r="A16" s="20" t="s">
        <v>146</v>
      </c>
      <c r="B16" s="20">
        <v>89.0</v>
      </c>
      <c r="C16" s="20">
        <v>8.4</v>
      </c>
      <c r="D16" s="20">
        <v>14.4</v>
      </c>
      <c r="E16" s="20">
        <v>77.2</v>
      </c>
    </row>
    <row r="17">
      <c r="A17" s="20" t="s">
        <v>147</v>
      </c>
      <c r="B17" s="20">
        <v>69.9</v>
      </c>
      <c r="C17" s="20">
        <v>21.5</v>
      </c>
      <c r="D17" s="20">
        <v>21.4</v>
      </c>
      <c r="E17" s="20">
        <v>57.1</v>
      </c>
    </row>
    <row r="18">
      <c r="A18" s="20" t="s">
        <v>148</v>
      </c>
      <c r="B18" s="20">
        <v>84.0</v>
      </c>
      <c r="C18" s="20">
        <v>13.0</v>
      </c>
      <c r="D18" s="20">
        <v>20.0</v>
      </c>
      <c r="E18" s="20">
        <v>67.0</v>
      </c>
    </row>
    <row r="19">
      <c r="A19" s="20" t="s">
        <v>149</v>
      </c>
      <c r="B19" s="20">
        <v>86.5</v>
      </c>
      <c r="C19" s="20">
        <v>9.7</v>
      </c>
      <c r="D19" s="20">
        <v>18.0</v>
      </c>
      <c r="E19" s="20">
        <v>72.3</v>
      </c>
    </row>
    <row r="20">
      <c r="A20" s="20" t="s">
        <v>150</v>
      </c>
      <c r="B20" s="20">
        <v>93.4</v>
      </c>
      <c r="C20" s="20">
        <v>7.2</v>
      </c>
      <c r="D20" s="20">
        <v>15.4</v>
      </c>
      <c r="E20" s="20">
        <v>77.5</v>
      </c>
    </row>
    <row r="21">
      <c r="A21" s="20" t="s">
        <v>151</v>
      </c>
      <c r="B21" s="20">
        <v>60.5</v>
      </c>
      <c r="C21" s="20">
        <v>17.9</v>
      </c>
      <c r="D21" s="20">
        <v>24.0</v>
      </c>
      <c r="E21" s="20">
        <v>58.0</v>
      </c>
    </row>
    <row r="22">
      <c r="A22" s="20" t="s">
        <v>152</v>
      </c>
      <c r="B22" s="20">
        <v>56.8</v>
      </c>
      <c r="C22" s="20">
        <v>20.7</v>
      </c>
      <c r="D22" s="20">
        <v>20.7</v>
      </c>
      <c r="E22" s="20">
        <v>58.6</v>
      </c>
    </row>
    <row r="23">
      <c r="A23" s="20" t="s">
        <v>153</v>
      </c>
      <c r="B23" s="20">
        <v>71.4</v>
      </c>
      <c r="C23" s="20">
        <v>16.5</v>
      </c>
      <c r="D23" s="20">
        <v>18.3</v>
      </c>
      <c r="E23" s="20">
        <v>65.3</v>
      </c>
    </row>
    <row r="24">
      <c r="A24" s="20" t="s">
        <v>154</v>
      </c>
      <c r="B24" s="20">
        <v>76.3</v>
      </c>
      <c r="C24" s="20">
        <v>14.0</v>
      </c>
      <c r="D24" s="20">
        <v>22.3</v>
      </c>
      <c r="E24" s="20">
        <v>63.6</v>
      </c>
    </row>
    <row r="25">
      <c r="A25" s="20" t="s">
        <v>155</v>
      </c>
      <c r="B25" s="20">
        <v>70.2</v>
      </c>
      <c r="C25" s="20">
        <v>22.2</v>
      </c>
      <c r="D25" s="20">
        <v>23.3</v>
      </c>
      <c r="E25" s="20">
        <v>54.5</v>
      </c>
    </row>
    <row r="26">
      <c r="A26" s="20" t="s">
        <v>156</v>
      </c>
      <c r="B26" s="20">
        <v>59.6</v>
      </c>
      <c r="C26" s="20">
        <v>24.3</v>
      </c>
      <c r="D26" s="20">
        <v>29.0</v>
      </c>
      <c r="E26" s="20">
        <v>46.7</v>
      </c>
    </row>
    <row r="27">
      <c r="A27" s="20" t="s">
        <v>157</v>
      </c>
      <c r="B27" s="20">
        <v>68.0</v>
      </c>
      <c r="C27" s="20">
        <v>17.4</v>
      </c>
      <c r="D27" s="20">
        <v>20.5</v>
      </c>
      <c r="E27" s="20">
        <v>62.1</v>
      </c>
    </row>
    <row r="28">
      <c r="A28" s="20" t="s">
        <v>158</v>
      </c>
      <c r="B28" s="20">
        <v>72.8</v>
      </c>
      <c r="C28" s="20">
        <v>17.7</v>
      </c>
      <c r="D28" s="20">
        <v>22.4</v>
      </c>
      <c r="E28" s="20">
        <v>59.9</v>
      </c>
    </row>
    <row r="29">
      <c r="A29" s="20" t="s">
        <v>159</v>
      </c>
      <c r="B29" s="20">
        <v>53.2</v>
      </c>
      <c r="C29" s="20">
        <v>23.4</v>
      </c>
      <c r="D29" s="20">
        <v>27.1</v>
      </c>
      <c r="E29" s="20">
        <v>49.5</v>
      </c>
    </row>
    <row r="30">
      <c r="A30" s="20" t="s">
        <v>160</v>
      </c>
      <c r="B30" s="20">
        <v>60.7</v>
      </c>
      <c r="C30" s="20">
        <v>22.7</v>
      </c>
      <c r="D30" s="20">
        <v>24.8</v>
      </c>
      <c r="E30" s="20">
        <v>52.5</v>
      </c>
    </row>
    <row r="31">
      <c r="A31" s="20" t="s">
        <v>161</v>
      </c>
      <c r="B31" s="20">
        <v>85.3</v>
      </c>
      <c r="C31" s="20">
        <v>12.5</v>
      </c>
      <c r="D31" s="20">
        <v>19.6</v>
      </c>
      <c r="E31" s="20">
        <v>67.9</v>
      </c>
    </row>
    <row r="32">
      <c r="A32" s="20" t="s">
        <v>162</v>
      </c>
      <c r="B32" s="20">
        <v>66.3</v>
      </c>
      <c r="C32" s="20">
        <v>16.3</v>
      </c>
      <c r="D32" s="20">
        <v>18.4</v>
      </c>
      <c r="E32" s="20">
        <v>65.4</v>
      </c>
    </row>
    <row r="33">
      <c r="A33" s="20" t="s">
        <v>163</v>
      </c>
      <c r="B33" s="20">
        <v>64.1</v>
      </c>
      <c r="C33" s="20">
        <v>18.1</v>
      </c>
      <c r="D33" s="20">
        <v>20.7</v>
      </c>
      <c r="E33" s="20">
        <v>61.1</v>
      </c>
    </row>
    <row r="34">
      <c r="A34" s="20" t="s">
        <v>164</v>
      </c>
      <c r="B34" s="20">
        <v>48.5</v>
      </c>
      <c r="C34" s="20">
        <v>25.4</v>
      </c>
      <c r="D34" s="20">
        <v>25.8</v>
      </c>
      <c r="E34" s="20">
        <v>48.8</v>
      </c>
    </row>
    <row r="35">
      <c r="A35" s="20" t="s">
        <v>165</v>
      </c>
      <c r="B35" s="20">
        <v>69.2</v>
      </c>
      <c r="C35" s="20">
        <v>23.2</v>
      </c>
      <c r="D35" s="20">
        <v>22.3</v>
      </c>
      <c r="E35" s="20">
        <v>54.6</v>
      </c>
    </row>
    <row r="36">
      <c r="A36" s="20" t="s">
        <v>166</v>
      </c>
      <c r="B36" s="20">
        <v>65.6</v>
      </c>
      <c r="C36" s="20">
        <v>23.2</v>
      </c>
      <c r="D36" s="20">
        <v>25.9</v>
      </c>
      <c r="E36" s="20">
        <v>50.8</v>
      </c>
    </row>
    <row r="37">
      <c r="A37" s="20" t="s">
        <v>167</v>
      </c>
      <c r="B37" s="20">
        <v>53.4</v>
      </c>
      <c r="C37" s="20">
        <v>21.9</v>
      </c>
      <c r="D37" s="20">
        <v>23.2</v>
      </c>
      <c r="E37" s="20">
        <v>54.9</v>
      </c>
    </row>
    <row r="38">
      <c r="A38" s="20" t="s">
        <v>168</v>
      </c>
      <c r="B38" s="20">
        <v>77.7</v>
      </c>
      <c r="C38" s="20">
        <v>13.7</v>
      </c>
      <c r="D38" s="20">
        <v>18.6</v>
      </c>
      <c r="E38" s="20">
        <v>67.7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4.38"/>
    <col customWidth="1" min="3" max="5" width="11.38"/>
  </cols>
  <sheetData>
    <row r="1">
      <c r="A1" s="23" t="s">
        <v>120</v>
      </c>
      <c r="B1" s="23" t="s">
        <v>331</v>
      </c>
      <c r="C1" s="23" t="s">
        <v>334</v>
      </c>
      <c r="D1" s="23" t="s">
        <v>335</v>
      </c>
      <c r="E1" s="23" t="s">
        <v>336</v>
      </c>
    </row>
    <row r="2">
      <c r="A2" s="20" t="s">
        <v>132</v>
      </c>
      <c r="B2" s="20">
        <v>78.2</v>
      </c>
      <c r="C2" s="20">
        <v>17.3</v>
      </c>
      <c r="D2" s="20">
        <v>25.8</v>
      </c>
      <c r="E2" s="20">
        <v>57.0</v>
      </c>
    </row>
    <row r="3">
      <c r="A3" s="20" t="s">
        <v>133</v>
      </c>
      <c r="B3" s="20">
        <v>57.0</v>
      </c>
      <c r="C3" s="20">
        <v>21.0</v>
      </c>
      <c r="D3" s="20">
        <v>20.9</v>
      </c>
      <c r="E3" s="20">
        <v>58.1</v>
      </c>
    </row>
    <row r="4">
      <c r="A4" s="20" t="s">
        <v>134</v>
      </c>
      <c r="B4" s="20">
        <v>75.4</v>
      </c>
      <c r="C4" s="20">
        <v>17.5</v>
      </c>
      <c r="D4" s="20">
        <v>19.4</v>
      </c>
      <c r="E4" s="20">
        <v>63.1</v>
      </c>
    </row>
    <row r="5">
      <c r="A5" s="20" t="s">
        <v>135</v>
      </c>
      <c r="B5" s="20">
        <v>56.2</v>
      </c>
      <c r="C5" s="20">
        <v>22.7</v>
      </c>
      <c r="D5" s="20">
        <v>26.3</v>
      </c>
      <c r="E5" s="20">
        <v>51.1</v>
      </c>
    </row>
    <row r="6">
      <c r="A6" s="20" t="s">
        <v>136</v>
      </c>
      <c r="B6" s="20">
        <v>52.9</v>
      </c>
      <c r="C6" s="20">
        <v>42.5</v>
      </c>
      <c r="D6" s="20">
        <v>27.4</v>
      </c>
      <c r="E6" s="20">
        <v>30.1</v>
      </c>
    </row>
    <row r="7">
      <c r="A7" s="20" t="s">
        <v>137</v>
      </c>
      <c r="B7" s="20">
        <v>53.1</v>
      </c>
      <c r="C7" s="20">
        <v>21.2</v>
      </c>
      <c r="D7" s="20">
        <v>23.8</v>
      </c>
      <c r="E7" s="20">
        <v>55.0</v>
      </c>
    </row>
    <row r="8">
      <c r="A8" s="20" t="s">
        <v>138</v>
      </c>
      <c r="B8" s="20">
        <v>43.4</v>
      </c>
      <c r="C8" s="20">
        <v>25.2</v>
      </c>
      <c r="D8" s="20">
        <v>27.1</v>
      </c>
      <c r="E8" s="20">
        <v>47.7</v>
      </c>
    </row>
    <row r="9">
      <c r="A9" s="20" t="s">
        <v>139</v>
      </c>
      <c r="B9" s="20">
        <v>66.8</v>
      </c>
      <c r="C9" s="20">
        <v>17.0</v>
      </c>
      <c r="D9" s="20">
        <v>24.1</v>
      </c>
      <c r="E9" s="20">
        <v>58.9</v>
      </c>
    </row>
    <row r="10">
      <c r="A10" s="20" t="s">
        <v>140</v>
      </c>
      <c r="B10" s="20">
        <v>53.9</v>
      </c>
      <c r="C10" s="20">
        <v>18.8</v>
      </c>
      <c r="D10" s="20">
        <v>21.7</v>
      </c>
      <c r="E10" s="20">
        <v>59.5</v>
      </c>
    </row>
    <row r="11">
      <c r="A11" s="20" t="s">
        <v>141</v>
      </c>
      <c r="B11" s="20">
        <v>66.3</v>
      </c>
      <c r="C11" s="20">
        <v>16.5</v>
      </c>
      <c r="D11" s="20">
        <v>19.4</v>
      </c>
      <c r="E11" s="20">
        <v>64.0</v>
      </c>
    </row>
    <row r="12">
      <c r="A12" s="20" t="s">
        <v>142</v>
      </c>
      <c r="B12" s="20">
        <v>72.9</v>
      </c>
      <c r="C12" s="20">
        <v>19.8</v>
      </c>
      <c r="D12" s="20">
        <v>22.1</v>
      </c>
      <c r="E12" s="20">
        <v>58.1</v>
      </c>
    </row>
    <row r="13">
      <c r="A13" s="20" t="s">
        <v>143</v>
      </c>
      <c r="B13" s="20">
        <v>87.1</v>
      </c>
      <c r="C13" s="20">
        <v>11.5</v>
      </c>
      <c r="D13" s="20">
        <v>17.5</v>
      </c>
      <c r="E13" s="20">
        <v>71.0</v>
      </c>
    </row>
    <row r="14">
      <c r="A14" s="20" t="s">
        <v>144</v>
      </c>
      <c r="B14" s="20">
        <v>94.3</v>
      </c>
      <c r="C14" s="20">
        <v>6.9</v>
      </c>
      <c r="D14" s="20">
        <v>13.5</v>
      </c>
      <c r="E14" s="20">
        <v>79.6</v>
      </c>
    </row>
    <row r="15">
      <c r="A15" s="20" t="s">
        <v>145</v>
      </c>
      <c r="B15" s="20">
        <v>91.6</v>
      </c>
      <c r="C15" s="20">
        <v>9.9</v>
      </c>
      <c r="D15" s="20">
        <v>18.1</v>
      </c>
      <c r="E15" s="20">
        <v>72.0</v>
      </c>
    </row>
    <row r="16">
      <c r="A16" s="20" t="s">
        <v>146</v>
      </c>
      <c r="B16" s="20">
        <v>87.7</v>
      </c>
      <c r="C16" s="20">
        <v>9.5</v>
      </c>
      <c r="D16" s="20">
        <v>14.3</v>
      </c>
      <c r="E16" s="20">
        <v>76.2</v>
      </c>
    </row>
    <row r="17">
      <c r="A17" s="20" t="s">
        <v>147</v>
      </c>
      <c r="B17" s="20">
        <v>67.8</v>
      </c>
      <c r="C17" s="20">
        <v>20.4</v>
      </c>
      <c r="D17" s="20">
        <v>21.9</v>
      </c>
      <c r="E17" s="20">
        <v>57.7</v>
      </c>
    </row>
    <row r="18">
      <c r="A18" s="20" t="s">
        <v>148</v>
      </c>
      <c r="B18" s="20">
        <v>82.8</v>
      </c>
      <c r="C18" s="20">
        <v>13.2</v>
      </c>
      <c r="D18" s="20">
        <v>19.9</v>
      </c>
      <c r="E18" s="20">
        <v>66.9</v>
      </c>
    </row>
    <row r="19">
      <c r="A19" s="20" t="s">
        <v>149</v>
      </c>
      <c r="B19" s="20">
        <v>83.6</v>
      </c>
      <c r="C19" s="20">
        <v>11.4</v>
      </c>
      <c r="D19" s="20">
        <v>17.6</v>
      </c>
      <c r="E19" s="20">
        <v>71.0</v>
      </c>
    </row>
    <row r="20">
      <c r="A20" s="20" t="s">
        <v>150</v>
      </c>
      <c r="B20" s="20">
        <v>92.1</v>
      </c>
      <c r="C20" s="20">
        <v>8.1</v>
      </c>
      <c r="D20" s="20">
        <v>15.4</v>
      </c>
      <c r="E20" s="20">
        <v>76.4</v>
      </c>
    </row>
    <row r="21">
      <c r="A21" s="20" t="s">
        <v>151</v>
      </c>
      <c r="B21" s="20">
        <v>58.8</v>
      </c>
      <c r="C21" s="20">
        <v>18.6</v>
      </c>
      <c r="D21" s="20">
        <v>23.8</v>
      </c>
      <c r="E21" s="20">
        <v>57.5</v>
      </c>
    </row>
    <row r="22">
      <c r="A22" s="20" t="s">
        <v>152</v>
      </c>
      <c r="B22" s="20">
        <v>54.7</v>
      </c>
      <c r="C22" s="20">
        <v>21.4</v>
      </c>
      <c r="D22" s="20">
        <v>21.3</v>
      </c>
      <c r="E22" s="20">
        <v>57.3</v>
      </c>
    </row>
    <row r="23">
      <c r="A23" s="20" t="s">
        <v>153</v>
      </c>
      <c r="B23" s="20">
        <v>70.9</v>
      </c>
      <c r="C23" s="20">
        <v>16.2</v>
      </c>
      <c r="D23" s="20">
        <v>18.5</v>
      </c>
      <c r="E23" s="20">
        <v>65.4</v>
      </c>
    </row>
    <row r="24">
      <c r="A24" s="20" t="s">
        <v>154</v>
      </c>
      <c r="B24" s="20">
        <v>76.0</v>
      </c>
      <c r="C24" s="20">
        <v>13.9</v>
      </c>
      <c r="D24" s="20">
        <v>22.2</v>
      </c>
      <c r="E24" s="20">
        <v>63.8</v>
      </c>
    </row>
    <row r="25">
      <c r="A25" s="20" t="s">
        <v>155</v>
      </c>
      <c r="B25" s="20">
        <v>70.0</v>
      </c>
      <c r="C25" s="20">
        <v>22.1</v>
      </c>
      <c r="D25" s="20">
        <v>23.3</v>
      </c>
      <c r="E25" s="20">
        <v>54.7</v>
      </c>
    </row>
    <row r="26">
      <c r="A26" s="20" t="s">
        <v>156</v>
      </c>
      <c r="B26" s="20">
        <v>56.1</v>
      </c>
      <c r="C26" s="20">
        <v>25.2</v>
      </c>
      <c r="D26" s="20">
        <v>29.3</v>
      </c>
      <c r="E26" s="20">
        <v>45.6</v>
      </c>
    </row>
    <row r="27">
      <c r="A27" s="20" t="s">
        <v>157</v>
      </c>
      <c r="B27" s="20">
        <v>67.9</v>
      </c>
      <c r="C27" s="20">
        <v>17.5</v>
      </c>
      <c r="D27" s="20">
        <v>20.7</v>
      </c>
      <c r="E27" s="20">
        <v>61.9</v>
      </c>
    </row>
    <row r="28">
      <c r="A28" s="20" t="s">
        <v>158</v>
      </c>
      <c r="B28" s="20">
        <v>71.1</v>
      </c>
      <c r="C28" s="20">
        <v>17.5</v>
      </c>
      <c r="D28" s="20">
        <v>22.3</v>
      </c>
      <c r="E28" s="20">
        <v>60.2</v>
      </c>
    </row>
    <row r="29">
      <c r="A29" s="20" t="s">
        <v>159</v>
      </c>
      <c r="B29" s="20">
        <v>52.8</v>
      </c>
      <c r="C29" s="20">
        <v>24.0</v>
      </c>
      <c r="D29" s="20">
        <v>27.2</v>
      </c>
      <c r="E29" s="20">
        <v>48.8</v>
      </c>
    </row>
    <row r="30">
      <c r="A30" s="20" t="s">
        <v>160</v>
      </c>
      <c r="B30" s="20">
        <v>60.0</v>
      </c>
      <c r="C30" s="20">
        <v>22.3</v>
      </c>
      <c r="D30" s="20">
        <v>25.0</v>
      </c>
      <c r="E30" s="20">
        <v>52.7</v>
      </c>
    </row>
    <row r="31">
      <c r="A31" s="20" t="s">
        <v>161</v>
      </c>
      <c r="B31" s="20">
        <v>84.7</v>
      </c>
      <c r="C31" s="20">
        <v>12.7</v>
      </c>
      <c r="D31" s="20">
        <v>19.5</v>
      </c>
      <c r="E31" s="20">
        <v>67.8</v>
      </c>
    </row>
    <row r="32">
      <c r="A32" s="20" t="s">
        <v>162</v>
      </c>
      <c r="B32" s="20">
        <v>65.1</v>
      </c>
      <c r="C32" s="20">
        <v>19.3</v>
      </c>
      <c r="D32" s="20">
        <v>18.6</v>
      </c>
      <c r="E32" s="20">
        <v>62.1</v>
      </c>
    </row>
    <row r="33">
      <c r="A33" s="20" t="s">
        <v>163</v>
      </c>
      <c r="B33" s="20">
        <v>60.9</v>
      </c>
      <c r="C33" s="20">
        <v>23.7</v>
      </c>
      <c r="D33" s="20">
        <v>19.6</v>
      </c>
      <c r="E33" s="20">
        <v>56.7</v>
      </c>
    </row>
    <row r="34">
      <c r="A34" s="20" t="s">
        <v>164</v>
      </c>
      <c r="B34" s="20">
        <v>45.3</v>
      </c>
      <c r="C34" s="20">
        <v>29.4</v>
      </c>
      <c r="D34" s="20">
        <v>26.0</v>
      </c>
      <c r="E34" s="20">
        <v>44.7</v>
      </c>
    </row>
    <row r="35">
      <c r="A35" s="20" t="s">
        <v>165</v>
      </c>
      <c r="B35" s="20">
        <v>55.5</v>
      </c>
      <c r="C35" s="20">
        <v>36.1</v>
      </c>
      <c r="D35" s="20">
        <v>18.8</v>
      </c>
      <c r="E35" s="20">
        <v>45.1</v>
      </c>
    </row>
    <row r="36">
      <c r="A36" s="20" t="s">
        <v>166</v>
      </c>
      <c r="B36" s="20">
        <v>63.3</v>
      </c>
      <c r="C36" s="20">
        <v>27.3</v>
      </c>
      <c r="D36" s="20">
        <v>25.4</v>
      </c>
      <c r="E36" s="20">
        <v>47.3</v>
      </c>
    </row>
    <row r="37">
      <c r="A37" s="20" t="s">
        <v>167</v>
      </c>
      <c r="B37" s="20">
        <v>53.2</v>
      </c>
      <c r="C37" s="20">
        <v>22.8</v>
      </c>
      <c r="D37" s="20">
        <v>23.6</v>
      </c>
      <c r="E37" s="20">
        <v>53.6</v>
      </c>
    </row>
    <row r="38">
      <c r="A38" s="20" t="s">
        <v>168</v>
      </c>
      <c r="B38" s="20">
        <v>76.4</v>
      </c>
      <c r="C38" s="20">
        <v>13.9</v>
      </c>
      <c r="D38" s="20">
        <v>18.5</v>
      </c>
      <c r="E38" s="20">
        <v>67.5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9.38"/>
    <col customWidth="1" min="3" max="3" width="11.75"/>
    <col customWidth="1" min="4" max="4" width="6.5"/>
  </cols>
  <sheetData>
    <row r="1">
      <c r="A1" s="23" t="s">
        <v>120</v>
      </c>
      <c r="B1" s="23" t="s">
        <v>337</v>
      </c>
      <c r="C1" s="23" t="s">
        <v>338</v>
      </c>
      <c r="D1" s="23" t="s">
        <v>232</v>
      </c>
    </row>
    <row r="2">
      <c r="A2" s="20" t="s">
        <v>132</v>
      </c>
      <c r="B2" s="20">
        <v>67.9</v>
      </c>
      <c r="C2" s="20">
        <v>32.1</v>
      </c>
      <c r="D2" s="20">
        <v>11245.0</v>
      </c>
    </row>
    <row r="3">
      <c r="A3" s="20" t="s">
        <v>133</v>
      </c>
      <c r="B3" s="20">
        <v>54.5</v>
      </c>
      <c r="C3" s="20">
        <v>45.5</v>
      </c>
      <c r="D3" s="20">
        <v>13836.0</v>
      </c>
    </row>
    <row r="4">
      <c r="A4" s="20" t="s">
        <v>134</v>
      </c>
      <c r="B4" s="20">
        <v>62.5</v>
      </c>
      <c r="C4" s="20">
        <v>37.5</v>
      </c>
      <c r="D4" s="20">
        <v>11341.0</v>
      </c>
    </row>
    <row r="5">
      <c r="A5" s="20" t="s">
        <v>135</v>
      </c>
      <c r="B5" s="20">
        <v>45.5</v>
      </c>
      <c r="C5" s="20">
        <v>54.5</v>
      </c>
      <c r="D5" s="20">
        <v>5442.0</v>
      </c>
    </row>
    <row r="6">
      <c r="A6" s="20" t="s">
        <v>136</v>
      </c>
      <c r="B6" s="20">
        <v>35.1</v>
      </c>
      <c r="C6" s="20">
        <v>64.9</v>
      </c>
      <c r="D6" s="20">
        <v>3956.0</v>
      </c>
    </row>
    <row r="7">
      <c r="A7" s="20" t="s">
        <v>137</v>
      </c>
      <c r="B7" s="20">
        <v>47.3</v>
      </c>
      <c r="C7" s="20">
        <v>52.7</v>
      </c>
      <c r="D7" s="20">
        <v>7655.0</v>
      </c>
    </row>
    <row r="8">
      <c r="A8" s="20" t="s">
        <v>138</v>
      </c>
      <c r="B8" s="20">
        <v>41.9</v>
      </c>
      <c r="C8" s="20">
        <v>58.1</v>
      </c>
      <c r="D8" s="20">
        <v>3383.0</v>
      </c>
    </row>
    <row r="9">
      <c r="A9" s="20" t="s">
        <v>139</v>
      </c>
      <c r="B9" s="20">
        <v>55.7</v>
      </c>
      <c r="C9" s="20">
        <v>44.3</v>
      </c>
      <c r="D9" s="20">
        <v>7056.0</v>
      </c>
    </row>
    <row r="10">
      <c r="A10" s="20" t="s">
        <v>225</v>
      </c>
      <c r="B10" s="20">
        <v>51.6</v>
      </c>
      <c r="C10" s="20">
        <v>48.4</v>
      </c>
      <c r="D10" s="20">
        <v>2768.0</v>
      </c>
    </row>
    <row r="11">
      <c r="A11" s="20" t="s">
        <v>141</v>
      </c>
      <c r="B11" s="20">
        <v>55.6</v>
      </c>
      <c r="C11" s="20">
        <v>44.4</v>
      </c>
      <c r="D11" s="20">
        <v>3403.0</v>
      </c>
    </row>
    <row r="12">
      <c r="A12" s="20" t="s">
        <v>142</v>
      </c>
      <c r="B12" s="20">
        <v>57.3</v>
      </c>
      <c r="C12" s="20">
        <v>42.7</v>
      </c>
      <c r="D12" s="20">
        <v>3223.0</v>
      </c>
    </row>
    <row r="13">
      <c r="A13" s="20" t="s">
        <v>143</v>
      </c>
      <c r="B13" s="20">
        <v>69.5</v>
      </c>
      <c r="C13" s="20">
        <v>30.5</v>
      </c>
      <c r="D13" s="20">
        <v>17805.0</v>
      </c>
    </row>
    <row r="14">
      <c r="A14" s="20" t="s">
        <v>144</v>
      </c>
      <c r="B14" s="20">
        <v>78.5</v>
      </c>
      <c r="C14" s="20">
        <v>21.5</v>
      </c>
      <c r="D14" s="20">
        <v>23958.0</v>
      </c>
    </row>
    <row r="15">
      <c r="A15" s="20" t="s">
        <v>145</v>
      </c>
      <c r="B15" s="20">
        <v>73.7</v>
      </c>
      <c r="C15" s="20">
        <v>26.3</v>
      </c>
      <c r="D15" s="20">
        <v>3002.0</v>
      </c>
    </row>
    <row r="16">
      <c r="A16" s="20" t="s">
        <v>146</v>
      </c>
      <c r="B16" s="20">
        <v>74.5</v>
      </c>
      <c r="C16" s="20">
        <v>25.5</v>
      </c>
      <c r="D16" s="20">
        <v>23567.0</v>
      </c>
    </row>
    <row r="17">
      <c r="A17" s="20" t="s">
        <v>147</v>
      </c>
      <c r="B17" s="20">
        <v>51.3</v>
      </c>
      <c r="C17" s="20">
        <v>48.7</v>
      </c>
      <c r="D17" s="20">
        <v>4502.0</v>
      </c>
    </row>
    <row r="18">
      <c r="A18" s="20" t="s">
        <v>148</v>
      </c>
      <c r="B18" s="20">
        <v>67.0</v>
      </c>
      <c r="C18" s="20">
        <v>33.0</v>
      </c>
      <c r="D18" s="20">
        <v>5549.0</v>
      </c>
    </row>
    <row r="19">
      <c r="A19" s="20" t="s">
        <v>149</v>
      </c>
      <c r="B19" s="20">
        <v>75.3</v>
      </c>
      <c r="C19" s="20">
        <v>24.7</v>
      </c>
      <c r="D19" s="20">
        <v>6201.0</v>
      </c>
    </row>
    <row r="20">
      <c r="A20" s="20" t="s">
        <v>150</v>
      </c>
      <c r="B20" s="20">
        <v>81.3</v>
      </c>
      <c r="C20" s="20">
        <v>18.7</v>
      </c>
      <c r="D20" s="20">
        <v>11842.0</v>
      </c>
    </row>
    <row r="21">
      <c r="A21" s="20" t="s">
        <v>151</v>
      </c>
      <c r="B21" s="20">
        <v>56.5</v>
      </c>
      <c r="C21" s="20">
        <v>43.5</v>
      </c>
      <c r="D21" s="20">
        <v>5722.0</v>
      </c>
    </row>
    <row r="22">
      <c r="A22" s="20" t="s">
        <v>152</v>
      </c>
      <c r="B22" s="20">
        <v>52.6</v>
      </c>
      <c r="C22" s="20">
        <v>47.4</v>
      </c>
      <c r="D22" s="20">
        <v>4309.0</v>
      </c>
    </row>
    <row r="23">
      <c r="A23" s="20" t="s">
        <v>153</v>
      </c>
      <c r="B23" s="20">
        <v>58.9</v>
      </c>
      <c r="C23" s="20">
        <v>41.1</v>
      </c>
      <c r="D23" s="20">
        <v>6024.0</v>
      </c>
    </row>
    <row r="24">
      <c r="A24" s="20" t="s">
        <v>154</v>
      </c>
      <c r="B24" s="20">
        <v>67.2</v>
      </c>
      <c r="C24" s="20">
        <v>32.8</v>
      </c>
      <c r="D24" s="20">
        <v>4347.0</v>
      </c>
    </row>
    <row r="25">
      <c r="A25" s="20" t="s">
        <v>155</v>
      </c>
      <c r="B25" s="20">
        <v>46.3</v>
      </c>
      <c r="C25" s="20">
        <v>53.7</v>
      </c>
      <c r="D25" s="20">
        <v>1682.0</v>
      </c>
    </row>
    <row r="26">
      <c r="A26" s="20" t="s">
        <v>156</v>
      </c>
      <c r="B26" s="20">
        <v>49.7</v>
      </c>
      <c r="C26" s="20">
        <v>50.3</v>
      </c>
      <c r="D26" s="20">
        <v>5835.0</v>
      </c>
    </row>
    <row r="27">
      <c r="A27" s="20" t="s">
        <v>157</v>
      </c>
      <c r="B27" s="20">
        <v>57.5</v>
      </c>
      <c r="C27" s="20">
        <v>42.5</v>
      </c>
      <c r="D27" s="20">
        <v>5962.0</v>
      </c>
    </row>
    <row r="28">
      <c r="A28" s="20" t="s">
        <v>158</v>
      </c>
      <c r="B28" s="20">
        <v>56.9</v>
      </c>
      <c r="C28" s="20">
        <v>43.1</v>
      </c>
      <c r="D28" s="20">
        <v>13235.0</v>
      </c>
    </row>
    <row r="29">
      <c r="A29" s="20" t="s">
        <v>159</v>
      </c>
      <c r="B29" s="20">
        <v>50.8</v>
      </c>
      <c r="C29" s="20">
        <v>49.2</v>
      </c>
      <c r="D29" s="20">
        <v>6745.0</v>
      </c>
    </row>
    <row r="30">
      <c r="A30" s="20" t="s">
        <v>160</v>
      </c>
      <c r="B30" s="20">
        <v>48.3</v>
      </c>
      <c r="C30" s="20">
        <v>51.7</v>
      </c>
      <c r="D30" s="20">
        <v>2686.0</v>
      </c>
    </row>
    <row r="31">
      <c r="A31" s="20" t="s">
        <v>161</v>
      </c>
      <c r="B31" s="20">
        <v>70.8</v>
      </c>
      <c r="C31" s="20">
        <v>29.2</v>
      </c>
      <c r="D31" s="20">
        <v>3206.0</v>
      </c>
    </row>
    <row r="32">
      <c r="A32" s="20" t="s">
        <v>162</v>
      </c>
      <c r="B32" s="20">
        <v>62.4</v>
      </c>
      <c r="C32" s="20">
        <v>37.6</v>
      </c>
      <c r="D32" s="20">
        <v>4677.0</v>
      </c>
    </row>
    <row r="33">
      <c r="A33" s="20" t="s">
        <v>163</v>
      </c>
      <c r="B33" s="20">
        <v>58.2</v>
      </c>
      <c r="C33" s="20">
        <v>41.8</v>
      </c>
      <c r="D33" s="20">
        <v>3605.0</v>
      </c>
    </row>
    <row r="34">
      <c r="A34" s="20" t="s">
        <v>164</v>
      </c>
      <c r="B34" s="20">
        <v>44.7</v>
      </c>
      <c r="C34" s="20">
        <v>55.3</v>
      </c>
      <c r="D34" s="20">
        <v>2121.0</v>
      </c>
    </row>
    <row r="35">
      <c r="A35" s="20" t="s">
        <v>165</v>
      </c>
      <c r="B35" s="20">
        <v>44.7</v>
      </c>
      <c r="C35" s="20">
        <v>55.3</v>
      </c>
      <c r="D35" s="20">
        <v>1843.0</v>
      </c>
    </row>
    <row r="36">
      <c r="A36" s="20" t="s">
        <v>166</v>
      </c>
      <c r="B36" s="20">
        <v>49.8</v>
      </c>
      <c r="C36" s="20">
        <v>50.2</v>
      </c>
      <c r="D36" s="20">
        <v>3703.0</v>
      </c>
    </row>
    <row r="37">
      <c r="A37" s="20" t="s">
        <v>167</v>
      </c>
      <c r="B37" s="20">
        <v>49.0</v>
      </c>
      <c r="C37" s="20">
        <v>51.0</v>
      </c>
      <c r="D37" s="20">
        <v>979.0</v>
      </c>
    </row>
    <row r="38">
      <c r="A38" s="20" t="s">
        <v>168</v>
      </c>
      <c r="B38" s="20">
        <v>65.4</v>
      </c>
      <c r="C38" s="20">
        <v>34.6</v>
      </c>
      <c r="D38" s="20">
        <v>248381.0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1.63"/>
    <col customWidth="1" min="3" max="3" width="25.88"/>
    <col customWidth="1" min="4" max="4" width="19.88"/>
    <col customWidth="1" min="5" max="5" width="17.63"/>
    <col customWidth="1" min="6" max="6" width="21.88"/>
    <col customWidth="1" min="7" max="7" width="10.88"/>
    <col customWidth="1" min="8" max="8" width="15.5"/>
    <col customWidth="1" min="9" max="9" width="31.38"/>
  </cols>
  <sheetData>
    <row r="1">
      <c r="A1" s="23" t="s">
        <v>120</v>
      </c>
      <c r="B1" s="23" t="s">
        <v>339</v>
      </c>
      <c r="C1" s="23" t="s">
        <v>340</v>
      </c>
      <c r="D1" s="23" t="s">
        <v>341</v>
      </c>
      <c r="E1" s="23" t="s">
        <v>342</v>
      </c>
      <c r="F1" s="23" t="s">
        <v>343</v>
      </c>
      <c r="G1" s="23" t="s">
        <v>344</v>
      </c>
      <c r="H1" s="17" t="s">
        <v>345</v>
      </c>
      <c r="I1" s="17" t="s">
        <v>346</v>
      </c>
    </row>
    <row r="2">
      <c r="A2" s="20" t="s">
        <v>132</v>
      </c>
      <c r="B2" s="20">
        <v>81.4</v>
      </c>
      <c r="C2" s="20">
        <v>69.4</v>
      </c>
      <c r="D2" s="20">
        <v>50.3</v>
      </c>
      <c r="E2" s="20">
        <v>65.7</v>
      </c>
      <c r="F2" s="20">
        <v>35.8</v>
      </c>
      <c r="G2" s="20">
        <v>32.4</v>
      </c>
      <c r="H2" s="22">
        <f t="shared" ref="H2:H38" si="1">AVERAGE(B2:G2)</f>
        <v>55.83333333</v>
      </c>
      <c r="I2" s="22">
        <f t="shared" ref="I2:I38" si="2">100-H2</f>
        <v>44.16666667</v>
      </c>
    </row>
    <row r="3">
      <c r="A3" s="20" t="s">
        <v>133</v>
      </c>
      <c r="B3" s="20">
        <v>37.8</v>
      </c>
      <c r="C3" s="20">
        <v>34.6</v>
      </c>
      <c r="D3" s="20">
        <v>19.0</v>
      </c>
      <c r="E3" s="20">
        <v>49.5</v>
      </c>
      <c r="F3" s="20">
        <v>30.0</v>
      </c>
      <c r="G3" s="20">
        <v>9.9</v>
      </c>
      <c r="H3" s="22">
        <f t="shared" si="1"/>
        <v>30.13333333</v>
      </c>
      <c r="I3" s="22">
        <f t="shared" si="2"/>
        <v>69.86666667</v>
      </c>
    </row>
    <row r="4">
      <c r="A4" s="20" t="s">
        <v>134</v>
      </c>
      <c r="B4" s="20">
        <v>50.8</v>
      </c>
      <c r="C4" s="20">
        <v>39.7</v>
      </c>
      <c r="D4" s="20">
        <v>20.1</v>
      </c>
      <c r="E4" s="20">
        <v>86.0</v>
      </c>
      <c r="F4" s="20">
        <v>59.2</v>
      </c>
      <c r="G4" s="20">
        <v>13.3</v>
      </c>
      <c r="H4" s="22">
        <f t="shared" si="1"/>
        <v>44.85</v>
      </c>
      <c r="I4" s="22">
        <f t="shared" si="2"/>
        <v>55.15</v>
      </c>
    </row>
    <row r="5">
      <c r="A5" s="20" t="s">
        <v>135</v>
      </c>
      <c r="B5" s="20">
        <v>37.7</v>
      </c>
      <c r="C5" s="20">
        <v>42.1</v>
      </c>
      <c r="D5" s="20">
        <v>17.4</v>
      </c>
      <c r="E5" s="20">
        <v>59.9</v>
      </c>
      <c r="F5" s="20">
        <v>34.1</v>
      </c>
      <c r="G5" s="20">
        <v>11.1</v>
      </c>
      <c r="H5" s="22">
        <f t="shared" si="1"/>
        <v>33.71666667</v>
      </c>
      <c r="I5" s="22">
        <f t="shared" si="2"/>
        <v>66.28333333</v>
      </c>
    </row>
    <row r="6">
      <c r="A6" s="20" t="s">
        <v>136</v>
      </c>
      <c r="B6" s="20">
        <v>39.3</v>
      </c>
      <c r="C6" s="20">
        <v>40.6</v>
      </c>
      <c r="D6" s="20">
        <v>16.8</v>
      </c>
      <c r="E6" s="20">
        <v>64.5</v>
      </c>
      <c r="F6" s="20">
        <v>25.9</v>
      </c>
      <c r="G6" s="20">
        <v>13.0</v>
      </c>
      <c r="H6" s="22">
        <f t="shared" si="1"/>
        <v>33.35</v>
      </c>
      <c r="I6" s="22">
        <f t="shared" si="2"/>
        <v>66.65</v>
      </c>
    </row>
    <row r="7">
      <c r="A7" s="20" t="s">
        <v>137</v>
      </c>
      <c r="B7" s="20">
        <v>33.6</v>
      </c>
      <c r="C7" s="20">
        <v>41.3</v>
      </c>
      <c r="D7" s="20">
        <v>16.7</v>
      </c>
      <c r="E7" s="20">
        <v>58.5</v>
      </c>
      <c r="F7" s="20">
        <v>26.1</v>
      </c>
      <c r="G7" s="20">
        <v>14.7</v>
      </c>
      <c r="H7" s="22">
        <f t="shared" si="1"/>
        <v>31.81666667</v>
      </c>
      <c r="I7" s="22">
        <f t="shared" si="2"/>
        <v>68.18333333</v>
      </c>
    </row>
    <row r="8">
      <c r="A8" s="20" t="s">
        <v>138</v>
      </c>
      <c r="B8" s="20">
        <v>27.5</v>
      </c>
      <c r="C8" s="20">
        <v>28.8</v>
      </c>
      <c r="D8" s="20">
        <v>16.2</v>
      </c>
      <c r="E8" s="20">
        <v>65.8</v>
      </c>
      <c r="F8" s="20">
        <v>29.3</v>
      </c>
      <c r="G8" s="20">
        <v>11.0</v>
      </c>
      <c r="H8" s="22">
        <f t="shared" si="1"/>
        <v>29.76666667</v>
      </c>
      <c r="I8" s="22">
        <f t="shared" si="2"/>
        <v>70.23333333</v>
      </c>
    </row>
    <row r="9">
      <c r="A9" s="20" t="s">
        <v>139</v>
      </c>
      <c r="B9" s="20">
        <v>29.4</v>
      </c>
      <c r="C9" s="20">
        <v>44.0</v>
      </c>
      <c r="D9" s="20">
        <v>20.2</v>
      </c>
      <c r="E9" s="20">
        <v>82.1</v>
      </c>
      <c r="F9" s="20">
        <v>24.3</v>
      </c>
      <c r="G9" s="20">
        <v>19.3</v>
      </c>
      <c r="H9" s="22">
        <f t="shared" si="1"/>
        <v>36.55</v>
      </c>
      <c r="I9" s="22">
        <f t="shared" si="2"/>
        <v>63.45</v>
      </c>
    </row>
    <row r="10">
      <c r="A10" s="20" t="s">
        <v>140</v>
      </c>
      <c r="B10" s="20">
        <v>27.1</v>
      </c>
      <c r="C10" s="20">
        <v>57.2</v>
      </c>
      <c r="D10" s="20">
        <v>38.6</v>
      </c>
      <c r="E10" s="20">
        <v>75.3</v>
      </c>
      <c r="F10" s="20">
        <v>29.8</v>
      </c>
      <c r="G10" s="20">
        <v>15.5</v>
      </c>
      <c r="H10" s="22">
        <f t="shared" si="1"/>
        <v>40.58333333</v>
      </c>
      <c r="I10" s="22">
        <f t="shared" si="2"/>
        <v>59.41666667</v>
      </c>
    </row>
    <row r="11">
      <c r="A11" s="20" t="s">
        <v>141</v>
      </c>
      <c r="B11" s="20">
        <v>47.2</v>
      </c>
      <c r="C11" s="20">
        <v>36.6</v>
      </c>
      <c r="D11" s="20">
        <v>26.0</v>
      </c>
      <c r="E11" s="20">
        <v>82.8</v>
      </c>
      <c r="F11" s="20">
        <v>18.7</v>
      </c>
      <c r="G11" s="20">
        <v>4.5</v>
      </c>
      <c r="H11" s="22">
        <f t="shared" si="1"/>
        <v>35.96666667</v>
      </c>
      <c r="I11" s="22">
        <f t="shared" si="2"/>
        <v>64.03333333</v>
      </c>
    </row>
    <row r="12">
      <c r="A12" s="20" t="s">
        <v>142</v>
      </c>
      <c r="B12" s="20">
        <v>16.7</v>
      </c>
      <c r="C12" s="20">
        <v>21.1</v>
      </c>
      <c r="D12" s="20">
        <v>11.2</v>
      </c>
      <c r="E12" s="20">
        <v>74.8</v>
      </c>
      <c r="F12" s="20">
        <v>52.5</v>
      </c>
      <c r="G12" s="20">
        <v>28.1</v>
      </c>
      <c r="H12" s="22">
        <f t="shared" si="1"/>
        <v>34.06666667</v>
      </c>
      <c r="I12" s="22">
        <f t="shared" si="2"/>
        <v>65.93333333</v>
      </c>
    </row>
    <row r="13">
      <c r="A13" s="20" t="s">
        <v>143</v>
      </c>
      <c r="B13" s="20">
        <v>77.1</v>
      </c>
      <c r="C13" s="20">
        <v>34.7</v>
      </c>
      <c r="D13" s="20">
        <v>25.2</v>
      </c>
      <c r="E13" s="20">
        <v>89.0</v>
      </c>
      <c r="F13" s="20">
        <v>60.0</v>
      </c>
      <c r="G13" s="20">
        <v>46.6</v>
      </c>
      <c r="H13" s="22">
        <f t="shared" si="1"/>
        <v>55.43333333</v>
      </c>
      <c r="I13" s="22">
        <f t="shared" si="2"/>
        <v>44.56666667</v>
      </c>
    </row>
    <row r="14">
      <c r="A14" s="20" t="s">
        <v>144</v>
      </c>
      <c r="B14" s="20">
        <v>92.9</v>
      </c>
      <c r="C14" s="20">
        <v>40.1</v>
      </c>
      <c r="D14" s="20">
        <v>49.9</v>
      </c>
      <c r="E14" s="20">
        <v>91.2</v>
      </c>
      <c r="F14" s="20">
        <v>68.6</v>
      </c>
      <c r="G14" s="20">
        <v>76.5</v>
      </c>
      <c r="H14" s="22">
        <f t="shared" si="1"/>
        <v>69.86666667</v>
      </c>
      <c r="I14" s="22">
        <f t="shared" si="2"/>
        <v>30.13333333</v>
      </c>
    </row>
    <row r="15">
      <c r="A15" s="20" t="s">
        <v>145</v>
      </c>
      <c r="B15" s="20">
        <v>84.4</v>
      </c>
      <c r="C15" s="20">
        <v>32.2</v>
      </c>
      <c r="D15" s="20">
        <v>20.8</v>
      </c>
      <c r="E15" s="20">
        <v>91.5</v>
      </c>
      <c r="F15" s="20">
        <v>69.2</v>
      </c>
      <c r="G15" s="20">
        <v>57.3</v>
      </c>
      <c r="H15" s="22">
        <f t="shared" si="1"/>
        <v>59.23333333</v>
      </c>
      <c r="I15" s="22">
        <f t="shared" si="2"/>
        <v>40.76666667</v>
      </c>
    </row>
    <row r="16">
      <c r="A16" s="20" t="s">
        <v>146</v>
      </c>
      <c r="B16" s="20">
        <v>67.1</v>
      </c>
      <c r="C16" s="20">
        <v>45.0</v>
      </c>
      <c r="D16" s="20">
        <v>36.5</v>
      </c>
      <c r="E16" s="20">
        <v>91.7</v>
      </c>
      <c r="F16" s="20">
        <v>50.6</v>
      </c>
      <c r="G16" s="20">
        <v>40.9</v>
      </c>
      <c r="H16" s="22">
        <f t="shared" si="1"/>
        <v>55.3</v>
      </c>
      <c r="I16" s="22">
        <f t="shared" si="2"/>
        <v>44.7</v>
      </c>
    </row>
    <row r="17">
      <c r="A17" s="20" t="s">
        <v>147</v>
      </c>
      <c r="B17" s="20">
        <v>29.1</v>
      </c>
      <c r="C17" s="20">
        <v>38.9</v>
      </c>
      <c r="D17" s="20">
        <v>13.4</v>
      </c>
      <c r="E17" s="20">
        <v>72.6</v>
      </c>
      <c r="F17" s="20">
        <v>58.4</v>
      </c>
      <c r="G17" s="20">
        <v>25.8</v>
      </c>
      <c r="H17" s="22">
        <f t="shared" si="1"/>
        <v>39.7</v>
      </c>
      <c r="I17" s="22">
        <f t="shared" si="2"/>
        <v>60.3</v>
      </c>
    </row>
    <row r="18">
      <c r="A18" s="20" t="s">
        <v>148</v>
      </c>
      <c r="B18" s="20">
        <v>46.7</v>
      </c>
      <c r="C18" s="20">
        <v>62.7</v>
      </c>
      <c r="D18" s="20">
        <v>32.1</v>
      </c>
      <c r="E18" s="20">
        <v>89.0</v>
      </c>
      <c r="F18" s="20">
        <v>40.1</v>
      </c>
      <c r="G18" s="20">
        <v>24.7</v>
      </c>
      <c r="H18" s="22">
        <f t="shared" si="1"/>
        <v>49.21666667</v>
      </c>
      <c r="I18" s="22">
        <f t="shared" si="2"/>
        <v>50.78333333</v>
      </c>
    </row>
    <row r="19">
      <c r="A19" s="20" t="s">
        <v>149</v>
      </c>
      <c r="B19" s="20">
        <v>82.0</v>
      </c>
      <c r="C19" s="20">
        <v>62.9</v>
      </c>
      <c r="D19" s="20">
        <v>43.8</v>
      </c>
      <c r="E19" s="20">
        <v>90.4</v>
      </c>
      <c r="F19" s="20">
        <v>45.8</v>
      </c>
      <c r="G19" s="20">
        <v>34.5</v>
      </c>
      <c r="H19" s="22">
        <f t="shared" si="1"/>
        <v>59.9</v>
      </c>
      <c r="I19" s="22">
        <f t="shared" si="2"/>
        <v>40.1</v>
      </c>
    </row>
    <row r="20">
      <c r="A20" s="20" t="s">
        <v>150</v>
      </c>
      <c r="B20" s="20">
        <v>94.0</v>
      </c>
      <c r="C20" s="20">
        <v>79.7</v>
      </c>
      <c r="D20" s="20">
        <v>53.3</v>
      </c>
      <c r="E20" s="20">
        <v>91.8</v>
      </c>
      <c r="F20" s="20">
        <v>36.6</v>
      </c>
      <c r="G20" s="20">
        <v>24.0</v>
      </c>
      <c r="H20" s="22">
        <f t="shared" si="1"/>
        <v>63.23333333</v>
      </c>
      <c r="I20" s="22">
        <f t="shared" si="2"/>
        <v>36.76666667</v>
      </c>
    </row>
    <row r="21">
      <c r="A21" s="20" t="s">
        <v>151</v>
      </c>
      <c r="B21" s="20">
        <v>35.7</v>
      </c>
      <c r="C21" s="20">
        <v>37.6</v>
      </c>
      <c r="D21" s="20">
        <v>20.7</v>
      </c>
      <c r="E21" s="20">
        <v>45.9</v>
      </c>
      <c r="F21" s="20">
        <v>29.1</v>
      </c>
      <c r="G21" s="20">
        <v>15.8</v>
      </c>
      <c r="H21" s="22">
        <f t="shared" si="1"/>
        <v>30.8</v>
      </c>
      <c r="I21" s="22">
        <f t="shared" si="2"/>
        <v>69.2</v>
      </c>
    </row>
    <row r="22">
      <c r="A22" s="20" t="s">
        <v>152</v>
      </c>
      <c r="B22" s="20">
        <v>42.4</v>
      </c>
      <c r="C22" s="20">
        <v>42.2</v>
      </c>
      <c r="D22" s="20">
        <v>19.2</v>
      </c>
      <c r="E22" s="20">
        <v>65.3</v>
      </c>
      <c r="F22" s="20">
        <v>16.5</v>
      </c>
      <c r="G22" s="20">
        <v>12.7</v>
      </c>
      <c r="H22" s="22">
        <f t="shared" si="1"/>
        <v>33.05</v>
      </c>
      <c r="I22" s="22">
        <f t="shared" si="2"/>
        <v>66.95</v>
      </c>
    </row>
    <row r="23">
      <c r="A23" s="20" t="s">
        <v>153</v>
      </c>
      <c r="B23" s="20">
        <v>42.6</v>
      </c>
      <c r="C23" s="20">
        <v>49.5</v>
      </c>
      <c r="D23" s="20">
        <v>40.5</v>
      </c>
      <c r="E23" s="20">
        <v>81.2</v>
      </c>
      <c r="F23" s="20">
        <v>25.7</v>
      </c>
      <c r="G23" s="20">
        <v>44.0</v>
      </c>
      <c r="H23" s="22">
        <f t="shared" si="1"/>
        <v>47.25</v>
      </c>
      <c r="I23" s="22">
        <f t="shared" si="2"/>
        <v>52.75</v>
      </c>
    </row>
    <row r="24">
      <c r="A24" s="20" t="s">
        <v>154</v>
      </c>
      <c r="B24" s="20">
        <v>66.4</v>
      </c>
      <c r="C24" s="20">
        <v>52.9</v>
      </c>
      <c r="D24" s="20">
        <v>32.3</v>
      </c>
      <c r="E24" s="20">
        <v>78.8</v>
      </c>
      <c r="F24" s="20">
        <v>42.6</v>
      </c>
      <c r="G24" s="20">
        <v>22.5</v>
      </c>
      <c r="H24" s="22">
        <f t="shared" si="1"/>
        <v>49.25</v>
      </c>
      <c r="I24" s="22">
        <f t="shared" si="2"/>
        <v>50.75</v>
      </c>
    </row>
    <row r="25">
      <c r="A25" s="20" t="s">
        <v>155</v>
      </c>
      <c r="B25" s="20">
        <v>34.2</v>
      </c>
      <c r="C25" s="20">
        <v>37.5</v>
      </c>
      <c r="D25" s="20">
        <v>15.4</v>
      </c>
      <c r="E25" s="20">
        <v>70.1</v>
      </c>
      <c r="F25" s="20">
        <v>26.6</v>
      </c>
      <c r="G25" s="20">
        <v>4.4</v>
      </c>
      <c r="H25" s="22">
        <f t="shared" si="1"/>
        <v>31.36666667</v>
      </c>
      <c r="I25" s="22">
        <f t="shared" si="2"/>
        <v>68.63333333</v>
      </c>
    </row>
    <row r="26">
      <c r="A26" s="20" t="s">
        <v>156</v>
      </c>
      <c r="B26" s="20">
        <v>33.7</v>
      </c>
      <c r="C26" s="20">
        <v>49.7</v>
      </c>
      <c r="D26" s="20">
        <v>23.5</v>
      </c>
      <c r="E26" s="20">
        <v>65.7</v>
      </c>
      <c r="F26" s="20">
        <v>21.9</v>
      </c>
      <c r="G26" s="20">
        <v>10.1</v>
      </c>
      <c r="H26" s="22">
        <f t="shared" si="1"/>
        <v>34.1</v>
      </c>
      <c r="I26" s="22">
        <f t="shared" si="2"/>
        <v>65.9</v>
      </c>
    </row>
    <row r="27">
      <c r="A27" s="20" t="s">
        <v>157</v>
      </c>
      <c r="B27" s="20">
        <v>55.7</v>
      </c>
      <c r="C27" s="20">
        <v>58.1</v>
      </c>
      <c r="D27" s="20">
        <v>35.2</v>
      </c>
      <c r="E27" s="20">
        <v>67.8</v>
      </c>
      <c r="F27" s="20">
        <v>27.0</v>
      </c>
      <c r="G27" s="20">
        <v>21.7</v>
      </c>
      <c r="H27" s="22">
        <f t="shared" si="1"/>
        <v>44.25</v>
      </c>
      <c r="I27" s="22">
        <f t="shared" si="2"/>
        <v>55.75</v>
      </c>
    </row>
    <row r="28">
      <c r="A28" s="20" t="s">
        <v>158</v>
      </c>
      <c r="B28" s="20">
        <v>63.4</v>
      </c>
      <c r="C28" s="20">
        <v>28.4</v>
      </c>
      <c r="D28" s="20">
        <v>40.3</v>
      </c>
      <c r="E28" s="20">
        <v>72.6</v>
      </c>
      <c r="F28" s="20">
        <v>32.5</v>
      </c>
      <c r="G28" s="20">
        <v>12.5</v>
      </c>
      <c r="H28" s="22">
        <f t="shared" si="1"/>
        <v>41.61666667</v>
      </c>
      <c r="I28" s="22">
        <f t="shared" si="2"/>
        <v>58.38333333</v>
      </c>
    </row>
    <row r="29">
      <c r="A29" s="20" t="s">
        <v>159</v>
      </c>
      <c r="B29" s="20">
        <v>36.0</v>
      </c>
      <c r="C29" s="20">
        <v>46.5</v>
      </c>
      <c r="D29" s="20">
        <v>21.5</v>
      </c>
      <c r="E29" s="20">
        <v>50.4</v>
      </c>
      <c r="F29" s="20">
        <v>13.4</v>
      </c>
      <c r="G29" s="20">
        <v>7.5</v>
      </c>
      <c r="H29" s="22">
        <f t="shared" si="1"/>
        <v>29.21666667</v>
      </c>
      <c r="I29" s="22">
        <f t="shared" si="2"/>
        <v>70.78333333</v>
      </c>
    </row>
    <row r="30">
      <c r="A30" s="20" t="s">
        <v>160</v>
      </c>
      <c r="B30" s="20">
        <v>22.6</v>
      </c>
      <c r="C30" s="20">
        <v>48.0</v>
      </c>
      <c r="D30" s="20">
        <v>19.1</v>
      </c>
      <c r="E30" s="20">
        <v>56.6</v>
      </c>
      <c r="F30" s="20">
        <v>29.4</v>
      </c>
      <c r="G30" s="20">
        <v>1.7</v>
      </c>
      <c r="H30" s="22">
        <f t="shared" si="1"/>
        <v>29.56666667</v>
      </c>
      <c r="I30" s="22">
        <f t="shared" si="2"/>
        <v>70.43333333</v>
      </c>
    </row>
    <row r="31">
      <c r="A31" s="20" t="s">
        <v>161</v>
      </c>
      <c r="B31" s="20">
        <v>53.2</v>
      </c>
      <c r="C31" s="20">
        <v>33.6</v>
      </c>
      <c r="D31" s="20">
        <v>37.8</v>
      </c>
      <c r="E31" s="20">
        <v>63.6</v>
      </c>
      <c r="F31" s="20">
        <v>22.3</v>
      </c>
      <c r="G31" s="20">
        <v>26.0</v>
      </c>
      <c r="H31" s="22">
        <f t="shared" si="1"/>
        <v>39.41666667</v>
      </c>
      <c r="I31" s="22">
        <f t="shared" si="2"/>
        <v>60.58333333</v>
      </c>
    </row>
    <row r="32">
      <c r="A32" s="20" t="s">
        <v>162</v>
      </c>
      <c r="B32" s="20">
        <v>51.1</v>
      </c>
      <c r="C32" s="20">
        <v>55.0</v>
      </c>
      <c r="D32" s="20">
        <v>28.2</v>
      </c>
      <c r="E32" s="20">
        <v>64.1</v>
      </c>
      <c r="F32" s="20">
        <v>21.8</v>
      </c>
      <c r="G32" s="20">
        <v>14.5</v>
      </c>
      <c r="H32" s="22">
        <f t="shared" si="1"/>
        <v>39.11666667</v>
      </c>
      <c r="I32" s="22">
        <f t="shared" si="2"/>
        <v>60.88333333</v>
      </c>
    </row>
    <row r="33">
      <c r="A33" s="20" t="s">
        <v>163</v>
      </c>
      <c r="B33" s="20">
        <v>39.9</v>
      </c>
      <c r="C33" s="20">
        <v>46.0</v>
      </c>
      <c r="D33" s="20">
        <v>29.8</v>
      </c>
      <c r="E33" s="20">
        <v>33.3</v>
      </c>
      <c r="F33" s="20">
        <v>19.2</v>
      </c>
      <c r="G33" s="20">
        <v>10.2</v>
      </c>
      <c r="H33" s="22">
        <f t="shared" si="1"/>
        <v>29.73333333</v>
      </c>
      <c r="I33" s="22">
        <f t="shared" si="2"/>
        <v>70.26666667</v>
      </c>
    </row>
    <row r="34">
      <c r="A34" s="20" t="s">
        <v>164</v>
      </c>
      <c r="B34" s="20">
        <v>42.1</v>
      </c>
      <c r="C34" s="20">
        <v>23.6</v>
      </c>
      <c r="D34" s="20">
        <v>17.6</v>
      </c>
      <c r="E34" s="20">
        <v>29.6</v>
      </c>
      <c r="F34" s="20">
        <v>20.2</v>
      </c>
      <c r="G34" s="20">
        <v>12.4</v>
      </c>
      <c r="H34" s="22">
        <f t="shared" si="1"/>
        <v>24.25</v>
      </c>
      <c r="I34" s="22">
        <f t="shared" si="2"/>
        <v>75.75</v>
      </c>
    </row>
    <row r="35">
      <c r="A35" s="20" t="s">
        <v>165</v>
      </c>
      <c r="B35" s="20">
        <v>38.6</v>
      </c>
      <c r="C35" s="20">
        <v>37.6</v>
      </c>
      <c r="D35" s="20">
        <v>12.4</v>
      </c>
      <c r="E35" s="20">
        <v>42.8</v>
      </c>
      <c r="F35" s="20">
        <v>42.0</v>
      </c>
      <c r="G35" s="20">
        <v>13.1</v>
      </c>
      <c r="H35" s="22">
        <f t="shared" si="1"/>
        <v>31.08333333</v>
      </c>
      <c r="I35" s="22">
        <f t="shared" si="2"/>
        <v>68.91666667</v>
      </c>
    </row>
    <row r="36">
      <c r="A36" s="20" t="s">
        <v>166</v>
      </c>
      <c r="B36" s="20">
        <v>71.9</v>
      </c>
      <c r="C36" s="20">
        <v>57.0</v>
      </c>
      <c r="D36" s="20">
        <v>29.7</v>
      </c>
      <c r="E36" s="20">
        <v>44.1</v>
      </c>
      <c r="F36" s="20">
        <v>28.1</v>
      </c>
      <c r="G36" s="20">
        <v>12.3</v>
      </c>
      <c r="H36" s="22">
        <f t="shared" si="1"/>
        <v>40.51666667</v>
      </c>
      <c r="I36" s="22">
        <f t="shared" si="2"/>
        <v>59.48333333</v>
      </c>
    </row>
    <row r="37">
      <c r="A37" s="20" t="s">
        <v>167</v>
      </c>
      <c r="B37" s="20">
        <v>60.4</v>
      </c>
      <c r="C37" s="20">
        <v>54.5</v>
      </c>
      <c r="D37" s="20">
        <v>17.3</v>
      </c>
      <c r="E37" s="20">
        <v>53.4</v>
      </c>
      <c r="F37" s="20">
        <v>30.7</v>
      </c>
      <c r="G37" s="20">
        <v>3.8</v>
      </c>
      <c r="H37" s="22">
        <f t="shared" si="1"/>
        <v>36.68333333</v>
      </c>
      <c r="I37" s="22">
        <f t="shared" si="2"/>
        <v>63.31666667</v>
      </c>
    </row>
    <row r="38">
      <c r="A38" s="20" t="s">
        <v>168</v>
      </c>
      <c r="B38" s="20">
        <v>60.5</v>
      </c>
      <c r="C38" s="20">
        <v>41.6</v>
      </c>
      <c r="D38" s="20">
        <v>30.0</v>
      </c>
      <c r="E38" s="20">
        <v>78.0</v>
      </c>
      <c r="F38" s="20">
        <v>46.3</v>
      </c>
      <c r="G38" s="20">
        <v>34.3</v>
      </c>
      <c r="H38" s="22">
        <f t="shared" si="1"/>
        <v>48.45</v>
      </c>
      <c r="I38" s="22">
        <f t="shared" si="2"/>
        <v>51.55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5.25"/>
    <col customWidth="1" min="3" max="3" width="12.0"/>
    <col customWidth="1" min="4" max="4" width="11.88"/>
    <col customWidth="1" min="5" max="5" width="16.5"/>
    <col customWidth="1" min="6" max="6" width="9.75"/>
    <col customWidth="1" min="7" max="7" width="15.13"/>
    <col customWidth="1" min="8" max="8" width="23.5"/>
    <col customWidth="1" min="9" max="9" width="6.5"/>
  </cols>
  <sheetData>
    <row r="1">
      <c r="A1" s="23" t="s">
        <v>120</v>
      </c>
      <c r="B1" s="23" t="s">
        <v>347</v>
      </c>
      <c r="C1" s="23" t="s">
        <v>260</v>
      </c>
      <c r="D1" s="23" t="s">
        <v>348</v>
      </c>
      <c r="E1" s="23" t="s">
        <v>259</v>
      </c>
      <c r="F1" s="23" t="s">
        <v>257</v>
      </c>
      <c r="G1" s="23" t="s">
        <v>349</v>
      </c>
      <c r="H1" s="23" t="s">
        <v>350</v>
      </c>
      <c r="I1" s="23" t="s">
        <v>232</v>
      </c>
    </row>
    <row r="2">
      <c r="A2" s="20" t="s">
        <v>132</v>
      </c>
      <c r="B2" s="20">
        <v>97.8</v>
      </c>
      <c r="C2" s="20">
        <v>0.1</v>
      </c>
      <c r="D2" s="20">
        <v>0.9</v>
      </c>
      <c r="E2" s="20">
        <v>0.6</v>
      </c>
      <c r="F2" s="20">
        <v>0.2</v>
      </c>
      <c r="G2" s="20">
        <v>0.0</v>
      </c>
      <c r="H2" s="20">
        <v>0.3</v>
      </c>
      <c r="I2" s="20">
        <v>11271.0</v>
      </c>
    </row>
    <row r="3">
      <c r="A3" s="20" t="s">
        <v>133</v>
      </c>
      <c r="B3" s="20">
        <v>91.0</v>
      </c>
      <c r="C3" s="20">
        <v>0.6</v>
      </c>
      <c r="D3" s="20">
        <v>5.5</v>
      </c>
      <c r="E3" s="20">
        <v>1.5</v>
      </c>
      <c r="F3" s="20">
        <v>0.9</v>
      </c>
      <c r="G3" s="20">
        <v>0.1</v>
      </c>
      <c r="H3" s="20">
        <v>0.5</v>
      </c>
      <c r="I3" s="20">
        <v>13987.0</v>
      </c>
    </row>
    <row r="4">
      <c r="A4" s="20" t="s">
        <v>134</v>
      </c>
      <c r="B4" s="20">
        <v>89.3</v>
      </c>
      <c r="C4" s="20">
        <v>0.3</v>
      </c>
      <c r="D4" s="20">
        <v>3.7</v>
      </c>
      <c r="E4" s="20">
        <v>1.0</v>
      </c>
      <c r="F4" s="20">
        <v>1.3</v>
      </c>
      <c r="G4" s="20">
        <v>0.4</v>
      </c>
      <c r="H4" s="20">
        <v>4.1</v>
      </c>
      <c r="I4" s="20">
        <v>11382.0</v>
      </c>
    </row>
    <row r="5">
      <c r="A5" s="20" t="s">
        <v>135</v>
      </c>
      <c r="B5" s="20">
        <v>80.9</v>
      </c>
      <c r="C5" s="20">
        <v>0.9</v>
      </c>
      <c r="D5" s="20">
        <v>11.1</v>
      </c>
      <c r="E5" s="20">
        <v>1.3</v>
      </c>
      <c r="F5" s="20">
        <v>2.4</v>
      </c>
      <c r="G5" s="20">
        <v>0.2</v>
      </c>
      <c r="H5" s="20">
        <v>3.2</v>
      </c>
      <c r="I5" s="20">
        <v>5573.0</v>
      </c>
    </row>
    <row r="6">
      <c r="A6" s="20" t="s">
        <v>136</v>
      </c>
      <c r="B6" s="20">
        <v>93.3</v>
      </c>
      <c r="C6" s="20">
        <v>0.7</v>
      </c>
      <c r="D6" s="20">
        <v>1.9</v>
      </c>
      <c r="E6" s="20">
        <v>1.8</v>
      </c>
      <c r="F6" s="20">
        <v>0.8</v>
      </c>
      <c r="G6" s="20">
        <v>0.5</v>
      </c>
      <c r="H6" s="20">
        <v>1.0</v>
      </c>
      <c r="I6" s="20">
        <v>3999.0</v>
      </c>
    </row>
    <row r="7">
      <c r="A7" s="20" t="s">
        <v>137</v>
      </c>
      <c r="B7" s="20">
        <v>94.6</v>
      </c>
      <c r="C7" s="20">
        <v>0.2</v>
      </c>
      <c r="D7" s="20">
        <v>2.6</v>
      </c>
      <c r="E7" s="20">
        <v>1.4</v>
      </c>
      <c r="F7" s="20">
        <v>0.8</v>
      </c>
      <c r="G7" s="20">
        <v>0.2</v>
      </c>
      <c r="H7" s="20">
        <v>0.3</v>
      </c>
      <c r="I7" s="20">
        <v>7751.0</v>
      </c>
    </row>
    <row r="8">
      <c r="A8" s="20" t="s">
        <v>138</v>
      </c>
      <c r="B8" s="20">
        <v>86.6</v>
      </c>
      <c r="C8" s="20">
        <v>0.4</v>
      </c>
      <c r="D8" s="20">
        <v>7.8</v>
      </c>
      <c r="E8" s="20">
        <v>2.7</v>
      </c>
      <c r="F8" s="20">
        <v>1.4</v>
      </c>
      <c r="G8" s="20">
        <v>0.7</v>
      </c>
      <c r="H8" s="20">
        <v>0.4</v>
      </c>
      <c r="I8" s="20">
        <v>3460.0</v>
      </c>
    </row>
    <row r="9">
      <c r="A9" s="20" t="s">
        <v>139</v>
      </c>
      <c r="B9" s="20">
        <v>96.9</v>
      </c>
      <c r="C9" s="20">
        <v>0.1</v>
      </c>
      <c r="D9" s="20">
        <v>1.8</v>
      </c>
      <c r="E9" s="20">
        <v>0.4</v>
      </c>
      <c r="F9" s="20">
        <v>0.4</v>
      </c>
      <c r="G9" s="20">
        <v>0.1</v>
      </c>
      <c r="H9" s="20">
        <v>0.2</v>
      </c>
      <c r="I9" s="20">
        <v>7139.0</v>
      </c>
    </row>
    <row r="10">
      <c r="A10" s="20" t="s">
        <v>351</v>
      </c>
      <c r="B10" s="20">
        <v>86.1</v>
      </c>
      <c r="C10" s="20">
        <v>0.1</v>
      </c>
      <c r="D10" s="20">
        <v>5.5</v>
      </c>
      <c r="E10" s="20">
        <v>2.3</v>
      </c>
      <c r="F10" s="20">
        <v>1.7</v>
      </c>
      <c r="G10" s="20">
        <v>0.9</v>
      </c>
      <c r="H10" s="20">
        <v>3.3</v>
      </c>
      <c r="I10" s="20">
        <v>2806.0</v>
      </c>
    </row>
    <row r="11">
      <c r="A11" s="20" t="s">
        <v>352</v>
      </c>
      <c r="B11" s="20">
        <v>82.0</v>
      </c>
      <c r="C11" s="20">
        <v>0.2</v>
      </c>
      <c r="D11" s="20">
        <v>4.7</v>
      </c>
      <c r="E11" s="20">
        <v>0.6</v>
      </c>
      <c r="F11" s="20">
        <v>1.7</v>
      </c>
      <c r="G11" s="20">
        <v>0.0</v>
      </c>
      <c r="H11" s="20">
        <v>10.7</v>
      </c>
      <c r="I11" s="20">
        <v>3415.0</v>
      </c>
    </row>
    <row r="12">
      <c r="A12" s="20" t="s">
        <v>142</v>
      </c>
      <c r="B12" s="20">
        <v>90.7</v>
      </c>
      <c r="C12" s="20">
        <v>0.8</v>
      </c>
      <c r="D12" s="20">
        <v>2.9</v>
      </c>
      <c r="E12" s="20">
        <v>1.8</v>
      </c>
      <c r="F12" s="20">
        <v>3.3</v>
      </c>
      <c r="G12" s="20">
        <v>0.1</v>
      </c>
      <c r="H12" s="20">
        <v>0.4</v>
      </c>
      <c r="I12" s="20">
        <v>3245.0</v>
      </c>
    </row>
    <row r="13">
      <c r="A13" s="20" t="s">
        <v>143</v>
      </c>
      <c r="B13" s="20">
        <v>96.1</v>
      </c>
      <c r="C13" s="20">
        <v>0.1</v>
      </c>
      <c r="D13" s="20">
        <v>1.5</v>
      </c>
      <c r="E13" s="20">
        <v>0.3</v>
      </c>
      <c r="F13" s="20">
        <v>0.8</v>
      </c>
      <c r="G13" s="20">
        <v>0.1</v>
      </c>
      <c r="H13" s="20">
        <v>1.1</v>
      </c>
      <c r="I13" s="20">
        <v>17838.0</v>
      </c>
    </row>
    <row r="14">
      <c r="A14" s="20" t="s">
        <v>144</v>
      </c>
      <c r="B14" s="20">
        <v>98.1</v>
      </c>
      <c r="C14" s="20">
        <v>0.1</v>
      </c>
      <c r="D14" s="20">
        <v>0.4</v>
      </c>
      <c r="E14" s="20">
        <v>0.2</v>
      </c>
      <c r="F14" s="20">
        <v>0.3</v>
      </c>
      <c r="G14" s="20">
        <v>0.7</v>
      </c>
      <c r="H14" s="20">
        <v>0.3</v>
      </c>
      <c r="I14" s="20">
        <v>23981.0</v>
      </c>
    </row>
    <row r="15">
      <c r="A15" s="20" t="s">
        <v>145</v>
      </c>
      <c r="B15" s="20">
        <v>96.4</v>
      </c>
      <c r="C15" s="20" t="s">
        <v>87</v>
      </c>
      <c r="D15" s="20">
        <v>0.8</v>
      </c>
      <c r="E15" s="20">
        <v>0.2</v>
      </c>
      <c r="F15" s="20">
        <v>1.4</v>
      </c>
      <c r="G15" s="20">
        <v>0.8</v>
      </c>
      <c r="H15" s="20">
        <v>0.3</v>
      </c>
      <c r="I15" s="20">
        <v>3007.0</v>
      </c>
    </row>
    <row r="16">
      <c r="A16" s="20" t="s">
        <v>146</v>
      </c>
      <c r="B16" s="20">
        <v>97.2</v>
      </c>
      <c r="C16" s="20">
        <v>0.2</v>
      </c>
      <c r="D16" s="20">
        <v>0.9</v>
      </c>
      <c r="E16" s="20">
        <v>0.2</v>
      </c>
      <c r="F16" s="20">
        <v>0.4</v>
      </c>
      <c r="G16" s="20">
        <v>0.7</v>
      </c>
      <c r="H16" s="20">
        <v>0.5</v>
      </c>
      <c r="I16" s="20">
        <v>23618.0</v>
      </c>
    </row>
    <row r="17">
      <c r="A17" s="20" t="s">
        <v>147</v>
      </c>
      <c r="B17" s="20">
        <v>91.8</v>
      </c>
      <c r="C17" s="20">
        <v>0.0</v>
      </c>
      <c r="D17" s="20">
        <v>4.1</v>
      </c>
      <c r="E17" s="20">
        <v>1.1</v>
      </c>
      <c r="F17" s="20">
        <v>2.2</v>
      </c>
      <c r="G17" s="20">
        <v>0.2</v>
      </c>
      <c r="H17" s="20">
        <v>0.6</v>
      </c>
      <c r="I17" s="20">
        <v>4577.0</v>
      </c>
    </row>
    <row r="18">
      <c r="A18" s="20" t="s">
        <v>148</v>
      </c>
      <c r="B18" s="20">
        <v>92.1</v>
      </c>
      <c r="C18" s="20">
        <v>0.5</v>
      </c>
      <c r="D18" s="20">
        <v>4.2</v>
      </c>
      <c r="E18" s="20">
        <v>2.1</v>
      </c>
      <c r="F18" s="20">
        <v>1.0</v>
      </c>
      <c r="G18" s="20">
        <v>0.1</v>
      </c>
      <c r="H18" s="20">
        <v>0.1</v>
      </c>
      <c r="I18" s="20">
        <v>5574.0</v>
      </c>
    </row>
    <row r="19">
      <c r="A19" s="20" t="s">
        <v>149</v>
      </c>
      <c r="B19" s="20">
        <v>98.3</v>
      </c>
      <c r="C19" s="20">
        <v>0.0</v>
      </c>
      <c r="D19" s="20">
        <v>0.3</v>
      </c>
      <c r="E19" s="20">
        <v>0.5</v>
      </c>
      <c r="F19" s="20">
        <v>0.3</v>
      </c>
      <c r="G19" s="20">
        <v>0.1</v>
      </c>
      <c r="H19" s="20">
        <v>0.5</v>
      </c>
      <c r="I19" s="20">
        <v>6214.0</v>
      </c>
    </row>
    <row r="20">
      <c r="A20" s="20" t="s">
        <v>150</v>
      </c>
      <c r="B20" s="20">
        <v>99.0</v>
      </c>
      <c r="C20" s="20">
        <v>0.4</v>
      </c>
      <c r="D20" s="20">
        <v>0.1</v>
      </c>
      <c r="E20" s="20">
        <v>0.3</v>
      </c>
      <c r="F20" s="20">
        <v>0.0</v>
      </c>
      <c r="G20" s="20">
        <v>0.0</v>
      </c>
      <c r="H20" s="20">
        <v>0.1</v>
      </c>
      <c r="I20" s="20">
        <v>11851.0</v>
      </c>
    </row>
    <row r="21">
      <c r="A21" s="20" t="s">
        <v>151</v>
      </c>
      <c r="B21" s="20">
        <v>92.5</v>
      </c>
      <c r="C21" s="20">
        <v>0.3</v>
      </c>
      <c r="D21" s="20">
        <v>1.9</v>
      </c>
      <c r="E21" s="20">
        <v>2.8</v>
      </c>
      <c r="F21" s="20">
        <v>0.7</v>
      </c>
      <c r="G21" s="20">
        <v>0.1</v>
      </c>
      <c r="H21" s="20">
        <v>1.7</v>
      </c>
      <c r="I21" s="20">
        <v>5703.0</v>
      </c>
    </row>
    <row r="22">
      <c r="A22" s="20" t="s">
        <v>152</v>
      </c>
      <c r="B22" s="20">
        <v>86.9</v>
      </c>
      <c r="C22" s="20">
        <v>0.9</v>
      </c>
      <c r="D22" s="20">
        <v>3.2</v>
      </c>
      <c r="E22" s="20">
        <v>5.9</v>
      </c>
      <c r="F22" s="20">
        <v>0.5</v>
      </c>
      <c r="G22" s="20">
        <v>0.6</v>
      </c>
      <c r="H22" s="20">
        <v>2.0</v>
      </c>
      <c r="I22" s="20">
        <v>4327.0</v>
      </c>
    </row>
    <row r="23">
      <c r="A23" s="20" t="s">
        <v>153</v>
      </c>
      <c r="B23" s="20">
        <v>90.7</v>
      </c>
      <c r="C23" s="20">
        <v>0.5</v>
      </c>
      <c r="D23" s="20">
        <v>3.6</v>
      </c>
      <c r="E23" s="20">
        <v>2.0</v>
      </c>
      <c r="F23" s="20">
        <v>0.7</v>
      </c>
      <c r="G23" s="20">
        <v>0.7</v>
      </c>
      <c r="H23" s="20">
        <v>1.8</v>
      </c>
      <c r="I23" s="20">
        <v>6030.0</v>
      </c>
    </row>
    <row r="24">
      <c r="A24" s="20" t="s">
        <v>154</v>
      </c>
      <c r="B24" s="20">
        <v>92.8</v>
      </c>
      <c r="C24" s="20">
        <v>1.2</v>
      </c>
      <c r="D24" s="20">
        <v>2.6</v>
      </c>
      <c r="E24" s="20">
        <v>1.7</v>
      </c>
      <c r="F24" s="20">
        <v>0.8</v>
      </c>
      <c r="G24" s="20">
        <v>0.2</v>
      </c>
      <c r="H24" s="20">
        <v>0.6</v>
      </c>
      <c r="I24" s="20">
        <v>4361.0</v>
      </c>
    </row>
    <row r="25">
      <c r="A25" s="20" t="s">
        <v>155</v>
      </c>
      <c r="B25" s="20">
        <v>86.5</v>
      </c>
      <c r="C25" s="20">
        <v>0.4</v>
      </c>
      <c r="D25" s="20">
        <v>2.7</v>
      </c>
      <c r="E25" s="20">
        <v>7.2</v>
      </c>
      <c r="F25" s="20">
        <v>1.0</v>
      </c>
      <c r="G25" s="20">
        <v>0.2</v>
      </c>
      <c r="H25" s="20">
        <v>2.0</v>
      </c>
      <c r="I25" s="20">
        <v>1678.0</v>
      </c>
    </row>
    <row r="26">
      <c r="A26" s="20" t="s">
        <v>156</v>
      </c>
      <c r="B26" s="20">
        <v>93.4</v>
      </c>
      <c r="C26" s="20">
        <v>0.2</v>
      </c>
      <c r="D26" s="20">
        <v>1.3</v>
      </c>
      <c r="E26" s="20">
        <v>4.2</v>
      </c>
      <c r="F26" s="20">
        <v>0.6</v>
      </c>
      <c r="G26" s="20">
        <v>0.0</v>
      </c>
      <c r="H26" s="20">
        <v>0.3</v>
      </c>
      <c r="I26" s="20">
        <v>5949.0</v>
      </c>
    </row>
    <row r="27">
      <c r="A27" s="20" t="s">
        <v>157</v>
      </c>
      <c r="B27" s="20">
        <v>95.4</v>
      </c>
      <c r="C27" s="20">
        <v>0.2</v>
      </c>
      <c r="D27" s="20">
        <v>0.8</v>
      </c>
      <c r="E27" s="20">
        <v>1.1</v>
      </c>
      <c r="F27" s="20">
        <v>0.6</v>
      </c>
      <c r="G27" s="20">
        <v>0.5</v>
      </c>
      <c r="H27" s="20">
        <v>1.5</v>
      </c>
      <c r="I27" s="20">
        <v>5963.0</v>
      </c>
    </row>
    <row r="28">
      <c r="A28" s="20" t="s">
        <v>158</v>
      </c>
      <c r="B28" s="20">
        <v>94.7</v>
      </c>
      <c r="C28" s="20">
        <v>0.4</v>
      </c>
      <c r="D28" s="20">
        <v>1.1</v>
      </c>
      <c r="E28" s="20">
        <v>1.3</v>
      </c>
      <c r="F28" s="20">
        <v>0.6</v>
      </c>
      <c r="G28" s="20">
        <v>0.3</v>
      </c>
      <c r="H28" s="20">
        <v>1.5</v>
      </c>
      <c r="I28" s="20">
        <v>13339.0</v>
      </c>
    </row>
    <row r="29">
      <c r="A29" s="20" t="s">
        <v>159</v>
      </c>
      <c r="B29" s="20">
        <v>97.2</v>
      </c>
      <c r="C29" s="20">
        <v>0.5</v>
      </c>
      <c r="D29" s="20">
        <v>0.4</v>
      </c>
      <c r="E29" s="20">
        <v>0.8</v>
      </c>
      <c r="F29" s="20">
        <v>0.4</v>
      </c>
      <c r="G29" s="20">
        <v>0.2</v>
      </c>
      <c r="H29" s="20">
        <v>0.5</v>
      </c>
      <c r="I29" s="20">
        <v>6753.0</v>
      </c>
    </row>
    <row r="30">
      <c r="A30" s="20" t="s">
        <v>160</v>
      </c>
      <c r="B30" s="20">
        <v>93.5</v>
      </c>
      <c r="C30" s="20">
        <v>0.1</v>
      </c>
      <c r="D30" s="20">
        <v>1.3</v>
      </c>
      <c r="E30" s="20">
        <v>1.7</v>
      </c>
      <c r="F30" s="20">
        <v>0.6</v>
      </c>
      <c r="G30" s="20">
        <v>0.4</v>
      </c>
      <c r="H30" s="20">
        <v>2.3</v>
      </c>
      <c r="I30" s="20">
        <v>2734.0</v>
      </c>
    </row>
    <row r="31">
      <c r="A31" s="20" t="s">
        <v>161</v>
      </c>
      <c r="B31" s="20">
        <v>98.9</v>
      </c>
      <c r="C31" s="20">
        <v>0.1</v>
      </c>
      <c r="D31" s="20">
        <v>0.2</v>
      </c>
      <c r="E31" s="20">
        <v>0.4</v>
      </c>
      <c r="F31" s="20">
        <v>0.0</v>
      </c>
      <c r="G31" s="20">
        <v>0.2</v>
      </c>
      <c r="H31" s="20">
        <v>0.3</v>
      </c>
      <c r="I31" s="20">
        <v>3206.0</v>
      </c>
    </row>
    <row r="32">
      <c r="A32" s="20" t="s">
        <v>162</v>
      </c>
      <c r="B32" s="20">
        <v>96.4</v>
      </c>
      <c r="C32" s="20">
        <v>0.7</v>
      </c>
      <c r="D32" s="20">
        <v>0.4</v>
      </c>
      <c r="E32" s="20">
        <v>1.5</v>
      </c>
      <c r="F32" s="20">
        <v>0.2</v>
      </c>
      <c r="G32" s="20">
        <v>0.1</v>
      </c>
      <c r="H32" s="20">
        <v>0.6</v>
      </c>
      <c r="I32" s="20">
        <v>4703.0</v>
      </c>
    </row>
    <row r="33">
      <c r="A33" s="20" t="s">
        <v>163</v>
      </c>
      <c r="B33" s="20">
        <v>96.8</v>
      </c>
      <c r="C33" s="20">
        <v>0.1</v>
      </c>
      <c r="D33" s="20">
        <v>0.3</v>
      </c>
      <c r="E33" s="20">
        <v>1.5</v>
      </c>
      <c r="F33" s="20">
        <v>0.4</v>
      </c>
      <c r="G33" s="20">
        <v>0.2</v>
      </c>
      <c r="H33" s="20">
        <v>0.7</v>
      </c>
      <c r="I33" s="20">
        <v>3639.0</v>
      </c>
    </row>
    <row r="34">
      <c r="A34" s="20" t="s">
        <v>164</v>
      </c>
      <c r="B34" s="20">
        <v>92.4</v>
      </c>
      <c r="C34" s="20">
        <v>1.4</v>
      </c>
      <c r="D34" s="20">
        <v>0.4</v>
      </c>
      <c r="E34" s="20">
        <v>3.6</v>
      </c>
      <c r="F34" s="20">
        <v>0.9</v>
      </c>
      <c r="G34" s="20">
        <v>0.1</v>
      </c>
      <c r="H34" s="20">
        <v>1.2</v>
      </c>
      <c r="I34" s="20">
        <v>2182.0</v>
      </c>
    </row>
    <row r="35">
      <c r="A35" s="20" t="s">
        <v>165</v>
      </c>
      <c r="B35" s="20">
        <v>95.3</v>
      </c>
      <c r="C35" s="20">
        <v>1.5</v>
      </c>
      <c r="D35" s="20">
        <v>0.3</v>
      </c>
      <c r="E35" s="20">
        <v>1.7</v>
      </c>
      <c r="F35" s="20">
        <v>0.8</v>
      </c>
      <c r="G35" s="20">
        <v>0.3</v>
      </c>
      <c r="H35" s="20">
        <v>0.1</v>
      </c>
      <c r="I35" s="20">
        <v>1877.0</v>
      </c>
    </row>
    <row r="36">
      <c r="A36" s="20" t="s">
        <v>166</v>
      </c>
      <c r="B36" s="20">
        <v>91.4</v>
      </c>
      <c r="C36" s="20">
        <v>2.9</v>
      </c>
      <c r="D36" s="20">
        <v>1.0</v>
      </c>
      <c r="E36" s="20">
        <v>3.4</v>
      </c>
      <c r="F36" s="20">
        <v>1.0</v>
      </c>
      <c r="G36" s="20" t="s">
        <v>87</v>
      </c>
      <c r="H36" s="20">
        <v>0.3</v>
      </c>
      <c r="I36" s="20">
        <v>3721.0</v>
      </c>
    </row>
    <row r="37">
      <c r="A37" s="20" t="s">
        <v>167</v>
      </c>
      <c r="B37" s="20">
        <v>95.8</v>
      </c>
      <c r="C37" s="20">
        <v>1.1</v>
      </c>
      <c r="D37" s="20">
        <v>1.2</v>
      </c>
      <c r="E37" s="20">
        <v>0.8</v>
      </c>
      <c r="F37" s="20">
        <v>0.2</v>
      </c>
      <c r="G37" s="20">
        <v>0.8</v>
      </c>
      <c r="H37" s="20">
        <v>0.0</v>
      </c>
      <c r="I37" s="20">
        <v>978.0</v>
      </c>
    </row>
    <row r="38">
      <c r="A38" s="20" t="s">
        <v>168</v>
      </c>
      <c r="B38" s="20">
        <v>94.9</v>
      </c>
      <c r="C38" s="20">
        <v>0.3</v>
      </c>
      <c r="D38" s="20">
        <v>2.0</v>
      </c>
      <c r="E38" s="20">
        <v>0.9</v>
      </c>
      <c r="F38" s="20">
        <v>0.8</v>
      </c>
      <c r="G38" s="20">
        <v>0.3</v>
      </c>
      <c r="H38" s="20">
        <v>0.9</v>
      </c>
      <c r="I38" s="20">
        <v>249863.0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5.25"/>
    <col customWidth="1" min="3" max="3" width="12.0"/>
    <col customWidth="1" min="4" max="4" width="11.88"/>
    <col customWidth="1" min="5" max="5" width="16.5"/>
    <col customWidth="1" min="6" max="6" width="9.75"/>
    <col customWidth="1" min="7" max="7" width="15.13"/>
    <col customWidth="1" min="8" max="8" width="23.5"/>
    <col customWidth="1" min="9" max="9" width="6.5"/>
  </cols>
  <sheetData>
    <row r="1">
      <c r="A1" s="23" t="s">
        <v>120</v>
      </c>
      <c r="B1" s="23" t="s">
        <v>347</v>
      </c>
      <c r="C1" s="23" t="s">
        <v>260</v>
      </c>
      <c r="D1" s="23" t="s">
        <v>348</v>
      </c>
      <c r="E1" s="23" t="s">
        <v>259</v>
      </c>
      <c r="F1" s="23" t="s">
        <v>257</v>
      </c>
      <c r="G1" s="23" t="s">
        <v>349</v>
      </c>
      <c r="H1" s="23" t="s">
        <v>350</v>
      </c>
      <c r="I1" s="23" t="s">
        <v>232</v>
      </c>
    </row>
    <row r="2">
      <c r="A2" s="20" t="s">
        <v>132</v>
      </c>
      <c r="B2" s="20">
        <v>98.1</v>
      </c>
      <c r="C2" s="20">
        <v>0.1</v>
      </c>
      <c r="D2" s="20">
        <v>0.7</v>
      </c>
      <c r="E2" s="20">
        <v>0.5</v>
      </c>
      <c r="F2" s="20">
        <v>0.2</v>
      </c>
      <c r="G2" s="20">
        <v>0.0</v>
      </c>
      <c r="H2" s="20">
        <v>0.4</v>
      </c>
      <c r="I2" s="20">
        <v>11218.0</v>
      </c>
    </row>
    <row r="3">
      <c r="A3" s="20" t="s">
        <v>133</v>
      </c>
      <c r="B3" s="20">
        <v>93.3</v>
      </c>
      <c r="C3" s="20">
        <v>0.6</v>
      </c>
      <c r="D3" s="20">
        <v>3.6</v>
      </c>
      <c r="E3" s="20">
        <v>1.3</v>
      </c>
      <c r="F3" s="20">
        <v>0.8</v>
      </c>
      <c r="G3" s="20">
        <v>0.1</v>
      </c>
      <c r="H3" s="20">
        <v>0.4</v>
      </c>
      <c r="I3" s="20">
        <v>13571.0</v>
      </c>
    </row>
    <row r="4">
      <c r="A4" s="20" t="s">
        <v>134</v>
      </c>
      <c r="B4" s="20">
        <v>91.0</v>
      </c>
      <c r="C4" s="20">
        <v>0.3</v>
      </c>
      <c r="D4" s="20">
        <v>2.3</v>
      </c>
      <c r="E4" s="20">
        <v>0.8</v>
      </c>
      <c r="F4" s="20">
        <v>1.1</v>
      </c>
      <c r="G4" s="20">
        <v>0.4</v>
      </c>
      <c r="H4" s="20">
        <v>4.1</v>
      </c>
      <c r="I4" s="20">
        <v>11226.0</v>
      </c>
    </row>
    <row r="5">
      <c r="A5" s="20" t="s">
        <v>135</v>
      </c>
      <c r="B5" s="20">
        <v>85.0</v>
      </c>
      <c r="C5" s="20">
        <v>0.9</v>
      </c>
      <c r="D5" s="20">
        <v>7.4</v>
      </c>
      <c r="E5" s="20">
        <v>1.3</v>
      </c>
      <c r="F5" s="20">
        <v>1.9</v>
      </c>
      <c r="G5" s="20">
        <v>0.2</v>
      </c>
      <c r="H5" s="20">
        <v>3.3</v>
      </c>
      <c r="I5" s="20">
        <v>5294.0</v>
      </c>
    </row>
    <row r="6">
      <c r="A6" s="20" t="s">
        <v>136</v>
      </c>
      <c r="B6" s="20">
        <v>94.4</v>
      </c>
      <c r="C6" s="20">
        <v>0.5</v>
      </c>
      <c r="D6" s="20">
        <v>1.3</v>
      </c>
      <c r="E6" s="20">
        <v>1.4</v>
      </c>
      <c r="F6" s="20">
        <v>0.8</v>
      </c>
      <c r="G6" s="20">
        <v>0.3</v>
      </c>
      <c r="H6" s="20">
        <v>1.2</v>
      </c>
      <c r="I6" s="20">
        <v>3834.0</v>
      </c>
    </row>
    <row r="7">
      <c r="A7" s="20" t="s">
        <v>137</v>
      </c>
      <c r="B7" s="20">
        <v>95.7</v>
      </c>
      <c r="C7" s="20">
        <v>0.2</v>
      </c>
      <c r="D7" s="20">
        <v>1.8</v>
      </c>
      <c r="E7" s="20">
        <v>1.3</v>
      </c>
      <c r="F7" s="20">
        <v>0.7</v>
      </c>
      <c r="G7" s="20">
        <v>0.2</v>
      </c>
      <c r="H7" s="20">
        <v>0.3</v>
      </c>
      <c r="I7" s="20">
        <v>7491.0</v>
      </c>
    </row>
    <row r="8">
      <c r="A8" s="20" t="s">
        <v>138</v>
      </c>
      <c r="B8" s="20">
        <v>90.0</v>
      </c>
      <c r="C8" s="20">
        <v>0.3</v>
      </c>
      <c r="D8" s="20">
        <v>5.3</v>
      </c>
      <c r="E8" s="20">
        <v>2.4</v>
      </c>
      <c r="F8" s="20">
        <v>0.9</v>
      </c>
      <c r="G8" s="20">
        <v>0.7</v>
      </c>
      <c r="H8" s="20">
        <v>0.4</v>
      </c>
      <c r="I8" s="20">
        <v>3288.0</v>
      </c>
    </row>
    <row r="9">
      <c r="A9" s="20" t="s">
        <v>139</v>
      </c>
      <c r="B9" s="20">
        <v>97.6</v>
      </c>
      <c r="C9" s="20">
        <v>0.1</v>
      </c>
      <c r="D9" s="20">
        <v>1.3</v>
      </c>
      <c r="E9" s="20">
        <v>0.3</v>
      </c>
      <c r="F9" s="20">
        <v>0.3</v>
      </c>
      <c r="G9" s="20">
        <v>0.1</v>
      </c>
      <c r="H9" s="20">
        <v>0.2</v>
      </c>
      <c r="I9" s="20">
        <v>6965.0</v>
      </c>
    </row>
    <row r="10">
      <c r="A10" s="20" t="s">
        <v>351</v>
      </c>
      <c r="B10" s="20">
        <v>89.3</v>
      </c>
      <c r="C10" s="20">
        <v>0.2</v>
      </c>
      <c r="D10" s="20">
        <v>2.6</v>
      </c>
      <c r="E10" s="20">
        <v>2.2</v>
      </c>
      <c r="F10" s="20">
        <v>1.5</v>
      </c>
      <c r="G10" s="20">
        <v>0.8</v>
      </c>
      <c r="H10" s="20">
        <v>3.5</v>
      </c>
      <c r="I10" s="20">
        <v>2702.0</v>
      </c>
    </row>
    <row r="11">
      <c r="A11" s="20" t="s">
        <v>141</v>
      </c>
      <c r="B11" s="20">
        <v>82.6</v>
      </c>
      <c r="C11" s="20">
        <v>0.1</v>
      </c>
      <c r="D11" s="20">
        <v>4.4</v>
      </c>
      <c r="E11" s="20">
        <v>0.6</v>
      </c>
      <c r="F11" s="20">
        <v>1.5</v>
      </c>
      <c r="G11" s="20">
        <v>0.0</v>
      </c>
      <c r="H11" s="20">
        <v>10.7</v>
      </c>
      <c r="I11" s="20">
        <v>3391.0</v>
      </c>
    </row>
    <row r="12">
      <c r="A12" s="20" t="s">
        <v>142</v>
      </c>
      <c r="B12" s="20">
        <v>92.0</v>
      </c>
      <c r="C12" s="20">
        <v>0.7</v>
      </c>
      <c r="D12" s="20">
        <v>2.2</v>
      </c>
      <c r="E12" s="20">
        <v>1.6</v>
      </c>
      <c r="F12" s="20">
        <v>2.9</v>
      </c>
      <c r="G12" s="20">
        <v>0.1</v>
      </c>
      <c r="H12" s="20">
        <v>0.5</v>
      </c>
      <c r="I12" s="20">
        <v>3194.0</v>
      </c>
    </row>
    <row r="13">
      <c r="A13" s="20" t="s">
        <v>143</v>
      </c>
      <c r="B13" s="20">
        <v>96.9</v>
      </c>
      <c r="C13" s="20">
        <v>0.0</v>
      </c>
      <c r="D13" s="20">
        <v>1.0</v>
      </c>
      <c r="E13" s="20">
        <v>0.2</v>
      </c>
      <c r="F13" s="20">
        <v>0.7</v>
      </c>
      <c r="G13" s="20">
        <v>0.1</v>
      </c>
      <c r="H13" s="20">
        <v>1.1</v>
      </c>
      <c r="I13" s="20">
        <v>17720.0</v>
      </c>
    </row>
    <row r="14">
      <c r="A14" s="20" t="s">
        <v>144</v>
      </c>
      <c r="B14" s="20">
        <v>98.4</v>
      </c>
      <c r="C14" s="20">
        <v>0.0</v>
      </c>
      <c r="D14" s="20">
        <v>0.3</v>
      </c>
      <c r="E14" s="20">
        <v>0.1</v>
      </c>
      <c r="F14" s="20">
        <v>0.2</v>
      </c>
      <c r="G14" s="20">
        <v>0.7</v>
      </c>
      <c r="H14" s="20">
        <v>0.3</v>
      </c>
      <c r="I14" s="20">
        <v>23909.0</v>
      </c>
    </row>
    <row r="15">
      <c r="A15" s="20" t="s">
        <v>145</v>
      </c>
      <c r="B15" s="20">
        <v>96.7</v>
      </c>
      <c r="C15" s="20">
        <v>0.0</v>
      </c>
      <c r="D15" s="20">
        <v>0.6</v>
      </c>
      <c r="E15" s="20">
        <v>0.2</v>
      </c>
      <c r="F15" s="20">
        <v>1.4</v>
      </c>
      <c r="G15" s="20">
        <v>0.9</v>
      </c>
      <c r="H15" s="20">
        <v>0.2</v>
      </c>
      <c r="I15" s="20">
        <v>2985.0</v>
      </c>
    </row>
    <row r="16">
      <c r="A16" s="20" t="s">
        <v>146</v>
      </c>
      <c r="B16" s="20">
        <v>97.6</v>
      </c>
      <c r="C16" s="20">
        <v>0.1</v>
      </c>
      <c r="D16" s="20">
        <v>0.7</v>
      </c>
      <c r="E16" s="20">
        <v>0.2</v>
      </c>
      <c r="F16" s="20">
        <v>0.4</v>
      </c>
      <c r="G16" s="20">
        <v>0.7</v>
      </c>
      <c r="H16" s="20">
        <v>0.5</v>
      </c>
      <c r="I16" s="20">
        <v>23479.0</v>
      </c>
    </row>
    <row r="17">
      <c r="A17" s="20" t="s">
        <v>147</v>
      </c>
      <c r="B17" s="20">
        <v>94.1</v>
      </c>
      <c r="C17" s="20">
        <v>0.0</v>
      </c>
      <c r="D17" s="20">
        <v>2.5</v>
      </c>
      <c r="E17" s="20">
        <v>1.1</v>
      </c>
      <c r="F17" s="20">
        <v>1.6</v>
      </c>
      <c r="G17" s="20">
        <v>0.2</v>
      </c>
      <c r="H17" s="20">
        <v>0.6</v>
      </c>
      <c r="I17" s="20">
        <v>4422.0</v>
      </c>
    </row>
    <row r="18">
      <c r="A18" s="20" t="s">
        <v>148</v>
      </c>
      <c r="B18" s="20">
        <v>92.8</v>
      </c>
      <c r="C18" s="20">
        <v>0.3</v>
      </c>
      <c r="D18" s="20">
        <v>3.4</v>
      </c>
      <c r="E18" s="20">
        <v>2.2</v>
      </c>
      <c r="F18" s="20">
        <v>1.1</v>
      </c>
      <c r="G18" s="20">
        <v>0.1</v>
      </c>
      <c r="H18" s="20">
        <v>0.1</v>
      </c>
      <c r="I18" s="20">
        <v>5502.0</v>
      </c>
    </row>
    <row r="19">
      <c r="A19" s="20" t="s">
        <v>149</v>
      </c>
      <c r="B19" s="20">
        <v>98.5</v>
      </c>
      <c r="C19" s="20">
        <v>0.0</v>
      </c>
      <c r="D19" s="20">
        <v>0.3</v>
      </c>
      <c r="E19" s="20">
        <v>0.5</v>
      </c>
      <c r="F19" s="20">
        <v>0.2</v>
      </c>
      <c r="G19" s="20">
        <v>0.1</v>
      </c>
      <c r="H19" s="20">
        <v>0.5</v>
      </c>
      <c r="I19" s="20">
        <v>6166.0</v>
      </c>
    </row>
    <row r="20">
      <c r="A20" s="20" t="s">
        <v>150</v>
      </c>
      <c r="B20" s="20">
        <v>99.0</v>
      </c>
      <c r="C20" s="20">
        <v>0.3</v>
      </c>
      <c r="D20" s="20">
        <v>0.1</v>
      </c>
      <c r="E20" s="20">
        <v>0.3</v>
      </c>
      <c r="F20" s="20">
        <v>0.1</v>
      </c>
      <c r="G20" s="20">
        <v>0.0</v>
      </c>
      <c r="H20" s="20">
        <v>0.1</v>
      </c>
      <c r="I20" s="20">
        <v>11747.0</v>
      </c>
    </row>
    <row r="21">
      <c r="A21" s="20" t="s">
        <v>151</v>
      </c>
      <c r="B21" s="20">
        <v>93.3</v>
      </c>
      <c r="C21" s="20">
        <v>0.1</v>
      </c>
      <c r="D21" s="20">
        <v>1.6</v>
      </c>
      <c r="E21" s="20">
        <v>2.5</v>
      </c>
      <c r="F21" s="20">
        <v>0.7</v>
      </c>
      <c r="G21" s="20">
        <v>0.1</v>
      </c>
      <c r="H21" s="20">
        <v>1.7</v>
      </c>
      <c r="I21" s="20">
        <v>5601.0</v>
      </c>
    </row>
    <row r="22">
      <c r="A22" s="20" t="s">
        <v>152</v>
      </c>
      <c r="B22" s="20">
        <v>87.0</v>
      </c>
      <c r="C22" s="20">
        <v>0.9</v>
      </c>
      <c r="D22" s="20">
        <v>3.3</v>
      </c>
      <c r="E22" s="20">
        <v>5.9</v>
      </c>
      <c r="F22" s="20">
        <v>0.4</v>
      </c>
      <c r="G22" s="20">
        <v>0.5</v>
      </c>
      <c r="H22" s="20">
        <v>2.1</v>
      </c>
      <c r="I22" s="20">
        <v>4204.0</v>
      </c>
    </row>
    <row r="23">
      <c r="A23" s="20" t="s">
        <v>153</v>
      </c>
      <c r="B23" s="20">
        <v>91.0</v>
      </c>
      <c r="C23" s="20">
        <v>0.5</v>
      </c>
      <c r="D23" s="20">
        <v>3.3</v>
      </c>
      <c r="E23" s="20">
        <v>2.0</v>
      </c>
      <c r="F23" s="20">
        <v>0.8</v>
      </c>
      <c r="G23" s="20">
        <v>0.7</v>
      </c>
      <c r="H23" s="20">
        <v>1.8</v>
      </c>
      <c r="I23" s="20">
        <v>6000.0</v>
      </c>
    </row>
    <row r="24">
      <c r="A24" s="20" t="s">
        <v>154</v>
      </c>
      <c r="B24" s="20">
        <v>93.1</v>
      </c>
      <c r="C24" s="20">
        <v>1.3</v>
      </c>
      <c r="D24" s="20">
        <v>2.3</v>
      </c>
      <c r="E24" s="20">
        <v>1.7</v>
      </c>
      <c r="F24" s="20">
        <v>0.8</v>
      </c>
      <c r="G24" s="20">
        <v>0.2</v>
      </c>
      <c r="H24" s="20">
        <v>0.7</v>
      </c>
      <c r="I24" s="20">
        <v>4316.0</v>
      </c>
    </row>
    <row r="25">
      <c r="A25" s="20" t="s">
        <v>155</v>
      </c>
      <c r="B25" s="20">
        <v>86.7</v>
      </c>
      <c r="C25" s="20">
        <v>0.4</v>
      </c>
      <c r="D25" s="20">
        <v>2.3</v>
      </c>
      <c r="E25" s="20">
        <v>6.9</v>
      </c>
      <c r="F25" s="20">
        <v>1.0</v>
      </c>
      <c r="G25" s="20">
        <v>0.3</v>
      </c>
      <c r="H25" s="20">
        <v>2.4</v>
      </c>
      <c r="I25" s="20">
        <v>1669.0</v>
      </c>
    </row>
    <row r="26">
      <c r="A26" s="20" t="s">
        <v>156</v>
      </c>
      <c r="B26" s="20">
        <v>93.6</v>
      </c>
      <c r="C26" s="20">
        <v>0.2</v>
      </c>
      <c r="D26" s="20">
        <v>1.3</v>
      </c>
      <c r="E26" s="20">
        <v>4.0</v>
      </c>
      <c r="F26" s="20">
        <v>0.6</v>
      </c>
      <c r="G26" s="20">
        <v>0.0</v>
      </c>
      <c r="H26" s="20">
        <v>0.3</v>
      </c>
      <c r="I26" s="20">
        <v>5641.0</v>
      </c>
    </row>
    <row r="27">
      <c r="A27" s="20" t="s">
        <v>157</v>
      </c>
      <c r="B27" s="20">
        <v>96.1</v>
      </c>
      <c r="C27" s="20">
        <v>0.1</v>
      </c>
      <c r="D27" s="20">
        <v>0.6</v>
      </c>
      <c r="E27" s="20">
        <v>0.9</v>
      </c>
      <c r="F27" s="20">
        <v>0.4</v>
      </c>
      <c r="G27" s="20">
        <v>0.4</v>
      </c>
      <c r="H27" s="20">
        <v>1.4</v>
      </c>
      <c r="I27" s="20">
        <v>5904.0</v>
      </c>
    </row>
    <row r="28">
      <c r="A28" s="20" t="s">
        <v>158</v>
      </c>
      <c r="B28" s="20">
        <v>95.6</v>
      </c>
      <c r="C28" s="20">
        <v>0.3</v>
      </c>
      <c r="D28" s="20">
        <v>0.9</v>
      </c>
      <c r="E28" s="20">
        <v>1.1</v>
      </c>
      <c r="F28" s="20">
        <v>0.7</v>
      </c>
      <c r="G28" s="20">
        <v>0.2</v>
      </c>
      <c r="H28" s="20">
        <v>1.3</v>
      </c>
      <c r="I28" s="20">
        <v>12983.0</v>
      </c>
    </row>
    <row r="29">
      <c r="A29" s="20" t="s">
        <v>159</v>
      </c>
      <c r="B29" s="20">
        <v>97.4</v>
      </c>
      <c r="C29" s="20">
        <v>0.5</v>
      </c>
      <c r="D29" s="20">
        <v>0.4</v>
      </c>
      <c r="E29" s="20">
        <v>0.8</v>
      </c>
      <c r="F29" s="20">
        <v>0.3</v>
      </c>
      <c r="G29" s="20">
        <v>0.2</v>
      </c>
      <c r="H29" s="20">
        <v>0.5</v>
      </c>
      <c r="I29" s="20">
        <v>6710.0</v>
      </c>
    </row>
    <row r="30">
      <c r="A30" s="20" t="s">
        <v>160</v>
      </c>
      <c r="B30" s="20">
        <v>94.7</v>
      </c>
      <c r="C30" s="20">
        <v>0.1</v>
      </c>
      <c r="D30" s="20">
        <v>0.5</v>
      </c>
      <c r="E30" s="20">
        <v>1.5</v>
      </c>
      <c r="F30" s="20">
        <v>0.4</v>
      </c>
      <c r="G30" s="20">
        <v>0.4</v>
      </c>
      <c r="H30" s="20">
        <v>2.3</v>
      </c>
      <c r="I30" s="20">
        <v>2674.0</v>
      </c>
    </row>
    <row r="31">
      <c r="A31" s="20" t="s">
        <v>161</v>
      </c>
      <c r="B31" s="20">
        <v>99.2</v>
      </c>
      <c r="C31" s="20">
        <v>0.0</v>
      </c>
      <c r="D31" s="20">
        <v>0.1</v>
      </c>
      <c r="E31" s="20">
        <v>0.3</v>
      </c>
      <c r="F31" s="20">
        <v>0.0</v>
      </c>
      <c r="G31" s="20">
        <v>0.1</v>
      </c>
      <c r="H31" s="20">
        <v>0.2</v>
      </c>
      <c r="I31" s="20">
        <v>3198.0</v>
      </c>
    </row>
    <row r="32">
      <c r="A32" s="20" t="s">
        <v>162</v>
      </c>
      <c r="B32" s="20">
        <v>96.7</v>
      </c>
      <c r="C32" s="20">
        <v>0.7</v>
      </c>
      <c r="D32" s="20">
        <v>0.3</v>
      </c>
      <c r="E32" s="20">
        <v>1.4</v>
      </c>
      <c r="F32" s="20">
        <v>0.3</v>
      </c>
      <c r="G32" s="20">
        <v>0.1</v>
      </c>
      <c r="H32" s="20">
        <v>0.5</v>
      </c>
      <c r="I32" s="20">
        <v>4592.0</v>
      </c>
    </row>
    <row r="33">
      <c r="A33" s="20" t="s">
        <v>163</v>
      </c>
      <c r="B33" s="20">
        <v>97.9</v>
      </c>
      <c r="C33" s="20">
        <v>0.1</v>
      </c>
      <c r="D33" s="20">
        <v>0.2</v>
      </c>
      <c r="E33" s="20">
        <v>0.7</v>
      </c>
      <c r="F33" s="20">
        <v>0.3</v>
      </c>
      <c r="G33" s="20">
        <v>0.2</v>
      </c>
      <c r="H33" s="20">
        <v>0.6</v>
      </c>
      <c r="I33" s="20">
        <v>3503.0</v>
      </c>
    </row>
    <row r="34">
      <c r="A34" s="20" t="s">
        <v>164</v>
      </c>
      <c r="B34" s="20">
        <v>93.5</v>
      </c>
      <c r="C34" s="20">
        <v>1.2</v>
      </c>
      <c r="D34" s="20">
        <v>0.2</v>
      </c>
      <c r="E34" s="20">
        <v>3.1</v>
      </c>
      <c r="F34" s="20">
        <v>0.5</v>
      </c>
      <c r="G34" s="20">
        <v>0.1</v>
      </c>
      <c r="H34" s="20">
        <v>1.2</v>
      </c>
      <c r="I34" s="20">
        <v>2013.0</v>
      </c>
    </row>
    <row r="35">
      <c r="A35" s="20" t="s">
        <v>165</v>
      </c>
      <c r="B35" s="20">
        <v>96.1</v>
      </c>
      <c r="C35" s="20">
        <v>1.1</v>
      </c>
      <c r="D35" s="20">
        <v>0.1</v>
      </c>
      <c r="E35" s="20">
        <v>1.8</v>
      </c>
      <c r="F35" s="20">
        <v>0.8</v>
      </c>
      <c r="G35" s="20">
        <v>0.0</v>
      </c>
      <c r="H35" s="20">
        <v>0.1</v>
      </c>
      <c r="I35" s="20">
        <v>1742.0</v>
      </c>
    </row>
    <row r="36">
      <c r="A36" s="20" t="s">
        <v>166</v>
      </c>
      <c r="B36" s="20">
        <v>92.5</v>
      </c>
      <c r="C36" s="20">
        <v>2.9</v>
      </c>
      <c r="D36" s="20">
        <v>0.9</v>
      </c>
      <c r="E36" s="20">
        <v>2.5</v>
      </c>
      <c r="F36" s="20">
        <v>1.0</v>
      </c>
      <c r="G36" s="20">
        <v>0.0</v>
      </c>
      <c r="H36" s="20">
        <v>0.2</v>
      </c>
      <c r="I36" s="20">
        <v>3602.0</v>
      </c>
    </row>
    <row r="37">
      <c r="A37" s="20" t="s">
        <v>167</v>
      </c>
      <c r="B37" s="20">
        <v>96.4</v>
      </c>
      <c r="C37" s="20">
        <v>0.7</v>
      </c>
      <c r="D37" s="20">
        <v>1.3</v>
      </c>
      <c r="E37" s="20">
        <v>0.7</v>
      </c>
      <c r="F37" s="20">
        <v>0.2</v>
      </c>
      <c r="G37" s="20">
        <v>0.7</v>
      </c>
      <c r="H37" s="20">
        <v>0.0</v>
      </c>
      <c r="I37" s="20">
        <v>978.0</v>
      </c>
    </row>
    <row r="38">
      <c r="A38" s="20" t="s">
        <v>168</v>
      </c>
      <c r="B38" s="20">
        <v>95.8</v>
      </c>
      <c r="C38" s="20">
        <v>0.2</v>
      </c>
      <c r="D38" s="20">
        <v>1.4</v>
      </c>
      <c r="E38" s="20">
        <v>0.8</v>
      </c>
      <c r="F38" s="20">
        <v>0.7</v>
      </c>
      <c r="G38" s="20">
        <v>0.3</v>
      </c>
      <c r="H38" s="20">
        <v>0.9</v>
      </c>
      <c r="I38" s="20">
        <v>245284.0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5.25"/>
    <col customWidth="1" min="3" max="3" width="12.0"/>
    <col customWidth="1" min="4" max="4" width="11.88"/>
    <col customWidth="1" min="5" max="5" width="16.5"/>
    <col customWidth="1" min="6" max="6" width="9.75"/>
    <col customWidth="1" min="7" max="7" width="15.13"/>
    <col customWidth="1" min="8" max="8" width="23.5"/>
    <col customWidth="1" min="9" max="9" width="6.5"/>
  </cols>
  <sheetData>
    <row r="1">
      <c r="A1" s="23" t="s">
        <v>120</v>
      </c>
      <c r="B1" s="23" t="s">
        <v>347</v>
      </c>
      <c r="C1" s="23" t="s">
        <v>260</v>
      </c>
      <c r="D1" s="23" t="s">
        <v>348</v>
      </c>
      <c r="E1" s="23" t="s">
        <v>259</v>
      </c>
      <c r="F1" s="23" t="s">
        <v>257</v>
      </c>
      <c r="G1" s="23" t="s">
        <v>349</v>
      </c>
      <c r="H1" s="23" t="s">
        <v>350</v>
      </c>
      <c r="I1" s="23" t="s">
        <v>232</v>
      </c>
    </row>
    <row r="2">
      <c r="A2" s="20" t="s">
        <v>132</v>
      </c>
      <c r="B2" s="20">
        <v>99.0</v>
      </c>
      <c r="C2" s="20">
        <v>0.1</v>
      </c>
      <c r="D2" s="20">
        <v>0.3</v>
      </c>
      <c r="E2" s="20">
        <v>0.4</v>
      </c>
      <c r="F2" s="20">
        <v>0.0</v>
      </c>
      <c r="G2" s="20">
        <v>0.0</v>
      </c>
      <c r="H2" s="20">
        <v>0.2</v>
      </c>
      <c r="I2" s="20">
        <v>9940.0</v>
      </c>
    </row>
    <row r="3">
      <c r="A3" s="20" t="s">
        <v>133</v>
      </c>
      <c r="B3" s="20">
        <v>96.4</v>
      </c>
      <c r="C3" s="20">
        <v>0.4</v>
      </c>
      <c r="D3" s="20">
        <v>1.2</v>
      </c>
      <c r="E3" s="20">
        <v>0.8</v>
      </c>
      <c r="F3" s="20">
        <v>0.5</v>
      </c>
      <c r="G3" s="20">
        <v>0.0</v>
      </c>
      <c r="H3" s="20">
        <v>0.8</v>
      </c>
      <c r="I3" s="20">
        <v>7396.0</v>
      </c>
    </row>
    <row r="4">
      <c r="A4" s="20" t="s">
        <v>134</v>
      </c>
      <c r="B4" s="20">
        <v>94.6</v>
      </c>
      <c r="C4" s="20">
        <v>0.3</v>
      </c>
      <c r="D4" s="20">
        <v>0.6</v>
      </c>
      <c r="E4" s="20">
        <v>0.4</v>
      </c>
      <c r="F4" s="20">
        <v>0.1</v>
      </c>
      <c r="G4" s="20">
        <v>0.3</v>
      </c>
      <c r="H4" s="20">
        <v>3.8</v>
      </c>
      <c r="I4" s="20">
        <v>6348.0</v>
      </c>
    </row>
    <row r="5">
      <c r="A5" s="20" t="s">
        <v>135</v>
      </c>
      <c r="B5" s="20">
        <v>92.5</v>
      </c>
      <c r="C5" s="20">
        <v>1.1</v>
      </c>
      <c r="D5" s="20">
        <v>1.4</v>
      </c>
      <c r="E5" s="20">
        <v>0.5</v>
      </c>
      <c r="F5" s="20">
        <v>0.3</v>
      </c>
      <c r="G5" s="20">
        <v>0.2</v>
      </c>
      <c r="H5" s="20">
        <v>3.9</v>
      </c>
      <c r="I5" s="20">
        <v>2861.0</v>
      </c>
    </row>
    <row r="6">
      <c r="A6" s="20" t="s">
        <v>136</v>
      </c>
      <c r="B6" s="20">
        <v>96.4</v>
      </c>
      <c r="C6" s="20">
        <v>0.3</v>
      </c>
      <c r="D6" s="20">
        <v>0.8</v>
      </c>
      <c r="E6" s="20">
        <v>0.7</v>
      </c>
      <c r="F6" s="20">
        <v>0.2</v>
      </c>
      <c r="G6" s="20">
        <v>0.3</v>
      </c>
      <c r="H6" s="20">
        <v>1.3</v>
      </c>
      <c r="I6" s="20">
        <v>2030.0</v>
      </c>
    </row>
    <row r="7">
      <c r="A7" s="20" t="s">
        <v>137</v>
      </c>
      <c r="B7" s="20">
        <v>98.0</v>
      </c>
      <c r="C7" s="20">
        <v>0.2</v>
      </c>
      <c r="D7" s="20">
        <v>0.9</v>
      </c>
      <c r="E7" s="20">
        <v>0.5</v>
      </c>
      <c r="F7" s="20">
        <v>0.2</v>
      </c>
      <c r="G7" s="20">
        <v>0.1</v>
      </c>
      <c r="H7" s="20">
        <v>0.1</v>
      </c>
      <c r="I7" s="20">
        <v>3353.0</v>
      </c>
    </row>
    <row r="8">
      <c r="A8" s="20" t="s">
        <v>138</v>
      </c>
      <c r="B8" s="20">
        <v>97.5</v>
      </c>
      <c r="C8" s="20">
        <v>0.3</v>
      </c>
      <c r="D8" s="20">
        <v>0.5</v>
      </c>
      <c r="E8" s="20">
        <v>0.5</v>
      </c>
      <c r="F8" s="20">
        <v>0.2</v>
      </c>
      <c r="G8" s="20">
        <v>0.2</v>
      </c>
      <c r="H8" s="20">
        <v>0.8</v>
      </c>
      <c r="I8" s="20">
        <v>1453.0</v>
      </c>
    </row>
    <row r="9">
      <c r="A9" s="20" t="s">
        <v>139</v>
      </c>
      <c r="B9" s="20">
        <v>99.2</v>
      </c>
      <c r="C9" s="20">
        <v>0.0</v>
      </c>
      <c r="D9" s="20">
        <v>0.3</v>
      </c>
      <c r="E9" s="20">
        <v>0.3</v>
      </c>
      <c r="F9" s="20">
        <v>0.1</v>
      </c>
      <c r="G9" s="20">
        <v>0.0</v>
      </c>
      <c r="H9" s="20">
        <v>0.0</v>
      </c>
      <c r="I9" s="20">
        <v>2870.0</v>
      </c>
    </row>
    <row r="10">
      <c r="A10" s="20" t="s">
        <v>140</v>
      </c>
      <c r="B10" s="20">
        <v>94.8</v>
      </c>
      <c r="C10" s="20" t="s">
        <v>87</v>
      </c>
      <c r="D10" s="20">
        <v>0.7</v>
      </c>
      <c r="E10" s="20">
        <v>1.0</v>
      </c>
      <c r="F10" s="20">
        <v>0.6</v>
      </c>
      <c r="G10" s="20">
        <v>0.4</v>
      </c>
      <c r="H10" s="20">
        <v>2.6</v>
      </c>
      <c r="I10" s="20">
        <v>977.0</v>
      </c>
    </row>
    <row r="11">
      <c r="A11" s="20" t="s">
        <v>141</v>
      </c>
      <c r="B11" s="20">
        <v>89.4</v>
      </c>
      <c r="C11" s="20">
        <v>0.1</v>
      </c>
      <c r="D11" s="20">
        <v>0.8</v>
      </c>
      <c r="E11" s="20">
        <v>0.2</v>
      </c>
      <c r="F11" s="20">
        <v>0.4</v>
      </c>
      <c r="G11" s="20" t="s">
        <v>87</v>
      </c>
      <c r="H11" s="20">
        <v>9.1</v>
      </c>
      <c r="I11" s="20">
        <v>1738.0</v>
      </c>
    </row>
    <row r="12">
      <c r="A12" s="20" t="s">
        <v>142</v>
      </c>
      <c r="B12" s="20">
        <v>88.3</v>
      </c>
      <c r="C12" s="20">
        <v>0.5</v>
      </c>
      <c r="D12" s="20">
        <v>0.6</v>
      </c>
      <c r="E12" s="20">
        <v>0.9</v>
      </c>
      <c r="F12" s="20">
        <v>3.8</v>
      </c>
      <c r="G12" s="20">
        <v>0.0</v>
      </c>
      <c r="H12" s="20">
        <v>5.8</v>
      </c>
      <c r="I12" s="20">
        <v>724.0</v>
      </c>
    </row>
    <row r="13">
      <c r="A13" s="20" t="s">
        <v>143</v>
      </c>
      <c r="B13" s="20">
        <v>98.4</v>
      </c>
      <c r="C13" s="20">
        <v>0.0</v>
      </c>
      <c r="D13" s="20">
        <v>0.3</v>
      </c>
      <c r="E13" s="20">
        <v>0.1</v>
      </c>
      <c r="F13" s="20">
        <v>0.1</v>
      </c>
      <c r="G13" s="20">
        <v>0.0</v>
      </c>
      <c r="H13" s="20">
        <v>1.0</v>
      </c>
      <c r="I13" s="20">
        <v>13844.0</v>
      </c>
    </row>
    <row r="14">
      <c r="A14" s="20" t="s">
        <v>144</v>
      </c>
      <c r="B14" s="20">
        <v>99.1</v>
      </c>
      <c r="C14" s="20">
        <v>0.0</v>
      </c>
      <c r="D14" s="20">
        <v>0.1</v>
      </c>
      <c r="E14" s="20">
        <v>0.1</v>
      </c>
      <c r="F14" s="20">
        <v>0.1</v>
      </c>
      <c r="G14" s="20">
        <v>0.4</v>
      </c>
      <c r="H14" s="20">
        <v>0.2</v>
      </c>
      <c r="I14" s="20">
        <v>21279.0</v>
      </c>
    </row>
    <row r="15">
      <c r="A15" s="20" t="s">
        <v>145</v>
      </c>
      <c r="B15" s="20">
        <v>98.6</v>
      </c>
      <c r="C15" s="20">
        <v>0.0</v>
      </c>
      <c r="D15" s="20">
        <v>0.2</v>
      </c>
      <c r="E15" s="20">
        <v>0.1</v>
      </c>
      <c r="F15" s="20">
        <v>0.3</v>
      </c>
      <c r="G15" s="20">
        <v>0.5</v>
      </c>
      <c r="H15" s="20">
        <v>0.2</v>
      </c>
      <c r="I15" s="20">
        <v>2525.0</v>
      </c>
    </row>
    <row r="16">
      <c r="A16" s="20" t="s">
        <v>146</v>
      </c>
      <c r="B16" s="20">
        <v>98.5</v>
      </c>
      <c r="C16" s="20">
        <v>0.0</v>
      </c>
      <c r="D16" s="20">
        <v>0.3</v>
      </c>
      <c r="E16" s="20">
        <v>0.1</v>
      </c>
      <c r="F16" s="20">
        <v>0.3</v>
      </c>
      <c r="G16" s="20">
        <v>0.4</v>
      </c>
      <c r="H16" s="20">
        <v>0.4</v>
      </c>
      <c r="I16" s="20">
        <v>15683.0</v>
      </c>
    </row>
    <row r="17">
      <c r="A17" s="20" t="s">
        <v>147</v>
      </c>
      <c r="B17" s="20">
        <v>97.4</v>
      </c>
      <c r="C17" s="20" t="s">
        <v>87</v>
      </c>
      <c r="D17" s="20">
        <v>0.6</v>
      </c>
      <c r="E17" s="20">
        <v>0.4</v>
      </c>
      <c r="F17" s="20">
        <v>0.6</v>
      </c>
      <c r="G17" s="20">
        <v>0.2</v>
      </c>
      <c r="H17" s="20">
        <v>0.9</v>
      </c>
      <c r="I17" s="20">
        <v>1513.0</v>
      </c>
    </row>
    <row r="18">
      <c r="A18" s="20" t="s">
        <v>148</v>
      </c>
      <c r="B18" s="20">
        <v>97.2</v>
      </c>
      <c r="C18" s="20">
        <v>0.0</v>
      </c>
      <c r="D18" s="20">
        <v>1.3</v>
      </c>
      <c r="E18" s="20">
        <v>0.9</v>
      </c>
      <c r="F18" s="20">
        <v>0.5</v>
      </c>
      <c r="G18" s="20">
        <v>0.1</v>
      </c>
      <c r="H18" s="20">
        <v>0.0</v>
      </c>
      <c r="I18" s="20">
        <v>2642.0</v>
      </c>
    </row>
    <row r="19">
      <c r="A19" s="20" t="s">
        <v>149</v>
      </c>
      <c r="B19" s="20">
        <v>99.5</v>
      </c>
      <c r="C19" s="20">
        <v>0.1</v>
      </c>
      <c r="D19" s="20">
        <v>0.1</v>
      </c>
      <c r="E19" s="20">
        <v>0.1</v>
      </c>
      <c r="F19" s="20">
        <v>0.0</v>
      </c>
      <c r="G19" s="20">
        <v>0.0</v>
      </c>
      <c r="H19" s="20">
        <v>0.2</v>
      </c>
      <c r="I19" s="20">
        <v>5134.0</v>
      </c>
    </row>
    <row r="20">
      <c r="A20" s="20" t="s">
        <v>150</v>
      </c>
      <c r="B20" s="20">
        <v>99.4</v>
      </c>
      <c r="C20" s="20">
        <v>0.2</v>
      </c>
      <c r="D20" s="20">
        <v>0.0</v>
      </c>
      <c r="E20" s="20">
        <v>0.3</v>
      </c>
      <c r="F20" s="20">
        <v>0.0</v>
      </c>
      <c r="G20" s="20">
        <v>0.0</v>
      </c>
      <c r="H20" s="20">
        <v>0.0</v>
      </c>
      <c r="I20" s="20">
        <v>10861.0</v>
      </c>
    </row>
    <row r="21">
      <c r="A21" s="20" t="s">
        <v>151</v>
      </c>
      <c r="B21" s="20">
        <v>97.0</v>
      </c>
      <c r="C21" s="20">
        <v>0.1</v>
      </c>
      <c r="D21" s="20">
        <v>0.5</v>
      </c>
      <c r="E21" s="20">
        <v>0.9</v>
      </c>
      <c r="F21" s="20">
        <v>0.1</v>
      </c>
      <c r="G21" s="20" t="s">
        <v>87</v>
      </c>
      <c r="H21" s="20">
        <v>1.3</v>
      </c>
      <c r="I21" s="20">
        <v>2655.0</v>
      </c>
    </row>
    <row r="22">
      <c r="A22" s="20" t="s">
        <v>152</v>
      </c>
      <c r="B22" s="20">
        <v>89.5</v>
      </c>
      <c r="C22" s="20">
        <v>0.4</v>
      </c>
      <c r="D22" s="20">
        <v>2.1</v>
      </c>
      <c r="E22" s="20">
        <v>5.6</v>
      </c>
      <c r="F22" s="20">
        <v>0.0</v>
      </c>
      <c r="G22" s="20">
        <v>0.2</v>
      </c>
      <c r="H22" s="20">
        <v>2.0</v>
      </c>
      <c r="I22" s="20">
        <v>2427.0</v>
      </c>
    </row>
    <row r="23">
      <c r="A23" s="20" t="s">
        <v>153</v>
      </c>
      <c r="B23" s="20">
        <v>94.9</v>
      </c>
      <c r="C23" s="20">
        <v>0.2</v>
      </c>
      <c r="D23" s="20">
        <v>1.3</v>
      </c>
      <c r="E23" s="20">
        <v>1.4</v>
      </c>
      <c r="F23" s="20">
        <v>0.1</v>
      </c>
      <c r="G23" s="20">
        <v>0.3</v>
      </c>
      <c r="H23" s="20">
        <v>1.8</v>
      </c>
      <c r="I23" s="20">
        <v>2823.0</v>
      </c>
    </row>
    <row r="24">
      <c r="A24" s="20" t="s">
        <v>154</v>
      </c>
      <c r="B24" s="20">
        <v>95.5</v>
      </c>
      <c r="C24" s="20">
        <v>1.6</v>
      </c>
      <c r="D24" s="20">
        <v>1.3</v>
      </c>
      <c r="E24" s="20">
        <v>0.8</v>
      </c>
      <c r="F24" s="20">
        <v>0.2</v>
      </c>
      <c r="G24" s="20">
        <v>0.2</v>
      </c>
      <c r="H24" s="20">
        <v>0.4</v>
      </c>
      <c r="I24" s="20">
        <v>3225.0</v>
      </c>
    </row>
    <row r="25">
      <c r="A25" s="20" t="s">
        <v>155</v>
      </c>
      <c r="B25" s="20">
        <v>87.7</v>
      </c>
      <c r="C25" s="20">
        <v>0.1</v>
      </c>
      <c r="D25" s="20">
        <v>0.2</v>
      </c>
      <c r="E25" s="20">
        <v>2.5</v>
      </c>
      <c r="F25" s="20">
        <v>0.0</v>
      </c>
      <c r="G25" s="20">
        <v>0.5</v>
      </c>
      <c r="H25" s="20">
        <v>8.9</v>
      </c>
      <c r="I25" s="20">
        <v>778.0</v>
      </c>
    </row>
    <row r="26">
      <c r="A26" s="20" t="s">
        <v>156</v>
      </c>
      <c r="B26" s="20">
        <v>96.5</v>
      </c>
      <c r="C26" s="20">
        <v>0.4</v>
      </c>
      <c r="D26" s="20">
        <v>0.9</v>
      </c>
      <c r="E26" s="20">
        <v>1.6</v>
      </c>
      <c r="F26" s="20">
        <v>0.3</v>
      </c>
      <c r="G26" s="20" t="s">
        <v>87</v>
      </c>
      <c r="H26" s="20">
        <v>0.3</v>
      </c>
      <c r="I26" s="20">
        <v>2950.0</v>
      </c>
    </row>
    <row r="27">
      <c r="A27" s="20" t="s">
        <v>157</v>
      </c>
      <c r="B27" s="20">
        <v>97.4</v>
      </c>
      <c r="C27" s="20">
        <v>0.1</v>
      </c>
      <c r="D27" s="20">
        <v>0.2</v>
      </c>
      <c r="E27" s="20">
        <v>0.5</v>
      </c>
      <c r="F27" s="20">
        <v>0.1</v>
      </c>
      <c r="G27" s="20">
        <v>0.2</v>
      </c>
      <c r="H27" s="20">
        <v>1.4</v>
      </c>
      <c r="I27" s="20">
        <v>3665.0</v>
      </c>
    </row>
    <row r="28">
      <c r="A28" s="20" t="s">
        <v>158</v>
      </c>
      <c r="B28" s="20">
        <v>97.2</v>
      </c>
      <c r="C28" s="20">
        <v>0.3</v>
      </c>
      <c r="D28" s="20">
        <v>0.2</v>
      </c>
      <c r="E28" s="20">
        <v>0.6</v>
      </c>
      <c r="F28" s="20">
        <v>0.2</v>
      </c>
      <c r="G28" s="20">
        <v>0.1</v>
      </c>
      <c r="H28" s="20">
        <v>1.3</v>
      </c>
      <c r="I28" s="20">
        <v>9369.0</v>
      </c>
    </row>
    <row r="29">
      <c r="A29" s="20" t="s">
        <v>159</v>
      </c>
      <c r="B29" s="20">
        <v>98.7</v>
      </c>
      <c r="C29" s="20">
        <v>0.4</v>
      </c>
      <c r="D29" s="20">
        <v>0.1</v>
      </c>
      <c r="E29" s="20">
        <v>0.2</v>
      </c>
      <c r="F29" s="20" t="s">
        <v>87</v>
      </c>
      <c r="G29" s="20">
        <v>0.0</v>
      </c>
      <c r="H29" s="20">
        <v>0.5</v>
      </c>
      <c r="I29" s="20">
        <v>3642.0</v>
      </c>
    </row>
    <row r="30">
      <c r="A30" s="20" t="s">
        <v>160</v>
      </c>
      <c r="B30" s="20">
        <v>96.7</v>
      </c>
      <c r="C30" s="20">
        <v>0.0</v>
      </c>
      <c r="D30" s="20" t="s">
        <v>87</v>
      </c>
      <c r="E30" s="20">
        <v>1.6</v>
      </c>
      <c r="F30" s="20" t="s">
        <v>87</v>
      </c>
      <c r="G30" s="20" t="s">
        <v>87</v>
      </c>
      <c r="H30" s="20">
        <v>1.7</v>
      </c>
      <c r="I30" s="20">
        <v>841.0</v>
      </c>
    </row>
    <row r="31">
      <c r="A31" s="20" t="s">
        <v>161</v>
      </c>
      <c r="B31" s="20">
        <v>99.3</v>
      </c>
      <c r="C31" s="20">
        <v>0.1</v>
      </c>
      <c r="D31" s="20">
        <v>0.1</v>
      </c>
      <c r="E31" s="20">
        <v>0.4</v>
      </c>
      <c r="F31" s="20" t="s">
        <v>87</v>
      </c>
      <c r="G31" s="20">
        <v>0.1</v>
      </c>
      <c r="H31" s="20">
        <v>0.1</v>
      </c>
      <c r="I31" s="20">
        <v>1601.0</v>
      </c>
    </row>
    <row r="32">
      <c r="A32" s="20" t="s">
        <v>162</v>
      </c>
      <c r="B32" s="20">
        <v>97.8</v>
      </c>
      <c r="C32" s="20">
        <v>0.4</v>
      </c>
      <c r="D32" s="20">
        <v>0.1</v>
      </c>
      <c r="E32" s="20">
        <v>1.2</v>
      </c>
      <c r="F32" s="20">
        <v>0.2</v>
      </c>
      <c r="G32" s="20">
        <v>0.0</v>
      </c>
      <c r="H32" s="20">
        <v>0.2</v>
      </c>
      <c r="I32" s="20">
        <v>2762.0</v>
      </c>
    </row>
    <row r="33">
      <c r="A33" s="20" t="s">
        <v>163</v>
      </c>
      <c r="B33" s="20">
        <v>98.4</v>
      </c>
      <c r="C33" s="20">
        <v>0.0</v>
      </c>
      <c r="D33" s="20">
        <v>0.0</v>
      </c>
      <c r="E33" s="20">
        <v>0.4</v>
      </c>
      <c r="F33" s="20" t="s">
        <v>87</v>
      </c>
      <c r="G33" s="20">
        <v>0.2</v>
      </c>
      <c r="H33" s="20">
        <v>0.9</v>
      </c>
      <c r="I33" s="20">
        <v>1924.0</v>
      </c>
    </row>
    <row r="34">
      <c r="A34" s="20" t="s">
        <v>164</v>
      </c>
      <c r="B34" s="20">
        <v>94.0</v>
      </c>
      <c r="C34" s="20">
        <v>1.0</v>
      </c>
      <c r="D34" s="20">
        <v>0.2</v>
      </c>
      <c r="E34" s="20">
        <v>3.1</v>
      </c>
      <c r="F34" s="20">
        <v>0.1</v>
      </c>
      <c r="G34" s="20">
        <v>0.1</v>
      </c>
      <c r="H34" s="20">
        <v>1.5</v>
      </c>
      <c r="I34" s="20">
        <v>1283.0</v>
      </c>
    </row>
    <row r="35">
      <c r="A35" s="20" t="s">
        <v>165</v>
      </c>
      <c r="B35" s="20">
        <v>97.7</v>
      </c>
      <c r="C35" s="20">
        <v>0.2</v>
      </c>
      <c r="D35" s="20" t="s">
        <v>87</v>
      </c>
      <c r="E35" s="20">
        <v>1.4</v>
      </c>
      <c r="F35" s="20">
        <v>0.5</v>
      </c>
      <c r="G35" s="20">
        <v>0.1</v>
      </c>
      <c r="H35" s="20">
        <v>0.1</v>
      </c>
      <c r="I35" s="20">
        <v>1034.0</v>
      </c>
    </row>
    <row r="36">
      <c r="A36" s="20" t="s">
        <v>166</v>
      </c>
      <c r="B36" s="20">
        <v>93.7</v>
      </c>
      <c r="C36" s="20">
        <v>3.0</v>
      </c>
      <c r="D36" s="20">
        <v>0.8</v>
      </c>
      <c r="E36" s="20">
        <v>1.9</v>
      </c>
      <c r="F36" s="20">
        <v>0.2</v>
      </c>
      <c r="G36" s="20" t="s">
        <v>87</v>
      </c>
      <c r="H36" s="20">
        <v>0.3</v>
      </c>
      <c r="I36" s="20">
        <v>2979.0</v>
      </c>
    </row>
    <row r="37">
      <c r="A37" s="20" t="s">
        <v>167</v>
      </c>
      <c r="B37" s="20">
        <v>97.9</v>
      </c>
      <c r="C37" s="20">
        <v>0.4</v>
      </c>
      <c r="D37" s="20">
        <v>0.9</v>
      </c>
      <c r="E37" s="20">
        <v>0.6</v>
      </c>
      <c r="F37" s="20">
        <v>0.1</v>
      </c>
      <c r="G37" s="20">
        <v>0.1</v>
      </c>
      <c r="H37" s="20" t="s">
        <v>87</v>
      </c>
      <c r="I37" s="20">
        <v>824.0</v>
      </c>
    </row>
    <row r="38">
      <c r="A38" s="20" t="s">
        <v>168</v>
      </c>
      <c r="B38" s="20">
        <v>97.9</v>
      </c>
      <c r="C38" s="20">
        <v>0.2</v>
      </c>
      <c r="D38" s="20">
        <v>0.4</v>
      </c>
      <c r="E38" s="20">
        <v>0.4</v>
      </c>
      <c r="F38" s="20">
        <v>0.2</v>
      </c>
      <c r="G38" s="20">
        <v>0.2</v>
      </c>
      <c r="H38" s="20">
        <v>0.8</v>
      </c>
      <c r="I38" s="20">
        <v>159322.0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5.25"/>
    <col customWidth="1" min="3" max="3" width="12.0"/>
    <col customWidth="1" min="4" max="4" width="11.88"/>
    <col customWidth="1" min="5" max="5" width="16.5"/>
    <col customWidth="1" min="6" max="6" width="9.75"/>
    <col customWidth="1" min="7" max="7" width="15.13"/>
    <col customWidth="1" min="8" max="8" width="23.5"/>
    <col customWidth="1" min="9" max="9" width="6.5"/>
  </cols>
  <sheetData>
    <row r="1">
      <c r="A1" s="23" t="s">
        <v>120</v>
      </c>
      <c r="B1" s="23" t="s">
        <v>347</v>
      </c>
      <c r="C1" s="23" t="s">
        <v>260</v>
      </c>
      <c r="D1" s="23" t="s">
        <v>348</v>
      </c>
      <c r="E1" s="23" t="s">
        <v>259</v>
      </c>
      <c r="F1" s="23" t="s">
        <v>257</v>
      </c>
      <c r="G1" s="23" t="s">
        <v>349</v>
      </c>
      <c r="H1" s="23" t="s">
        <v>350</v>
      </c>
      <c r="I1" s="23" t="s">
        <v>232</v>
      </c>
    </row>
    <row r="2">
      <c r="A2" s="20" t="s">
        <v>132</v>
      </c>
      <c r="B2" s="20">
        <v>98.2</v>
      </c>
      <c r="C2" s="20">
        <v>0.1</v>
      </c>
      <c r="D2" s="20">
        <v>0.6</v>
      </c>
      <c r="E2" s="20">
        <v>0.6</v>
      </c>
      <c r="F2" s="20">
        <v>0.1</v>
      </c>
      <c r="G2" s="20">
        <v>0.0</v>
      </c>
      <c r="H2" s="20">
        <v>0.3</v>
      </c>
      <c r="I2" s="20">
        <v>8739.0</v>
      </c>
    </row>
    <row r="3">
      <c r="A3" s="20" t="s">
        <v>133</v>
      </c>
      <c r="B3" s="20">
        <v>96.2</v>
      </c>
      <c r="C3" s="20">
        <v>0.2</v>
      </c>
      <c r="D3" s="20">
        <v>1.8</v>
      </c>
      <c r="E3" s="20">
        <v>0.8</v>
      </c>
      <c r="F3" s="20">
        <v>0.7</v>
      </c>
      <c r="G3" s="20">
        <v>0.0</v>
      </c>
      <c r="H3" s="20">
        <v>0.3</v>
      </c>
      <c r="I3" s="20">
        <v>7649.0</v>
      </c>
    </row>
    <row r="4">
      <c r="A4" s="20" t="s">
        <v>134</v>
      </c>
      <c r="B4" s="20">
        <v>95.6</v>
      </c>
      <c r="C4" s="20">
        <v>0.3</v>
      </c>
      <c r="D4" s="20">
        <v>1.1</v>
      </c>
      <c r="E4" s="20">
        <v>0.6</v>
      </c>
      <c r="F4" s="20">
        <v>0.7</v>
      </c>
      <c r="G4" s="20">
        <v>0.1</v>
      </c>
      <c r="H4" s="20">
        <v>1.7</v>
      </c>
      <c r="I4" s="20">
        <v>4665.0</v>
      </c>
    </row>
    <row r="5">
      <c r="A5" s="20" t="s">
        <v>135</v>
      </c>
      <c r="B5" s="20">
        <v>88.4</v>
      </c>
      <c r="C5" s="20">
        <v>0.7</v>
      </c>
      <c r="D5" s="20">
        <v>4.9</v>
      </c>
      <c r="E5" s="20">
        <v>1.0</v>
      </c>
      <c r="F5" s="20">
        <v>1.5</v>
      </c>
      <c r="G5" s="20">
        <v>0.1</v>
      </c>
      <c r="H5" s="20">
        <v>3.5</v>
      </c>
      <c r="I5" s="20">
        <v>3280.0</v>
      </c>
    </row>
    <row r="6">
      <c r="A6" s="20" t="s">
        <v>136</v>
      </c>
      <c r="B6" s="20">
        <v>94.3</v>
      </c>
      <c r="C6" s="20">
        <v>0.4</v>
      </c>
      <c r="D6" s="20">
        <v>1.6</v>
      </c>
      <c r="E6" s="20">
        <v>2.0</v>
      </c>
      <c r="F6" s="20">
        <v>0.6</v>
      </c>
      <c r="G6" s="20">
        <v>0.1</v>
      </c>
      <c r="H6" s="20">
        <v>1.0</v>
      </c>
      <c r="I6" s="20">
        <v>2391.0</v>
      </c>
    </row>
    <row r="7">
      <c r="A7" s="20" t="s">
        <v>137</v>
      </c>
      <c r="B7" s="20">
        <v>96.3</v>
      </c>
      <c r="C7" s="20">
        <v>0.1</v>
      </c>
      <c r="D7" s="20">
        <v>1.2</v>
      </c>
      <c r="E7" s="20">
        <v>1.1</v>
      </c>
      <c r="F7" s="20">
        <v>0.8</v>
      </c>
      <c r="G7" s="20">
        <v>0.2</v>
      </c>
      <c r="H7" s="20">
        <v>0.3</v>
      </c>
      <c r="I7" s="20">
        <v>4047.0</v>
      </c>
    </row>
    <row r="8">
      <c r="A8" s="20" t="s">
        <v>138</v>
      </c>
      <c r="B8" s="20">
        <v>94.2</v>
      </c>
      <c r="C8" s="20">
        <v>0.4</v>
      </c>
      <c r="D8" s="20">
        <v>3.9</v>
      </c>
      <c r="E8" s="20">
        <v>0.4</v>
      </c>
      <c r="F8" s="20">
        <v>0.4</v>
      </c>
      <c r="G8" s="20">
        <v>0.5</v>
      </c>
      <c r="H8" s="20">
        <v>0.2</v>
      </c>
      <c r="I8" s="20">
        <v>1644.0</v>
      </c>
    </row>
    <row r="9">
      <c r="A9" s="20" t="s">
        <v>139</v>
      </c>
      <c r="B9" s="20">
        <v>98.0</v>
      </c>
      <c r="C9" s="20">
        <v>0.0</v>
      </c>
      <c r="D9" s="20">
        <v>1.2</v>
      </c>
      <c r="E9" s="20">
        <v>0.2</v>
      </c>
      <c r="F9" s="20">
        <v>0.2</v>
      </c>
      <c r="G9" s="20">
        <v>0.1</v>
      </c>
      <c r="H9" s="20">
        <v>0.3</v>
      </c>
      <c r="I9" s="20">
        <v>3890.0</v>
      </c>
    </row>
    <row r="10">
      <c r="A10" s="20" t="s">
        <v>140</v>
      </c>
      <c r="B10" s="20">
        <v>93.7</v>
      </c>
      <c r="C10" s="20">
        <v>0.1</v>
      </c>
      <c r="D10" s="20">
        <v>1.7</v>
      </c>
      <c r="E10" s="20">
        <v>1.2</v>
      </c>
      <c r="F10" s="20">
        <v>1.1</v>
      </c>
      <c r="G10" s="20">
        <v>0.7</v>
      </c>
      <c r="H10" s="20">
        <v>1.5</v>
      </c>
      <c r="I10" s="20">
        <v>2237.0</v>
      </c>
    </row>
    <row r="11">
      <c r="A11" s="20" t="s">
        <v>141</v>
      </c>
      <c r="B11" s="20">
        <v>82.3</v>
      </c>
      <c r="C11" s="20">
        <v>0.2</v>
      </c>
      <c r="D11" s="20">
        <v>3.6</v>
      </c>
      <c r="E11" s="20">
        <v>2.2</v>
      </c>
      <c r="F11" s="20">
        <v>3.5</v>
      </c>
      <c r="G11" s="20" t="s">
        <v>87</v>
      </c>
      <c r="H11" s="20">
        <v>8.2</v>
      </c>
      <c r="I11" s="20">
        <v>1891.0</v>
      </c>
    </row>
    <row r="12">
      <c r="A12" s="20" t="s">
        <v>142</v>
      </c>
      <c r="B12" s="20">
        <v>83.4</v>
      </c>
      <c r="C12" s="20">
        <v>1.1</v>
      </c>
      <c r="D12" s="20">
        <v>4.7</v>
      </c>
      <c r="E12" s="20">
        <v>2.8</v>
      </c>
      <c r="F12" s="20">
        <v>7.9</v>
      </c>
      <c r="G12" s="20" t="s">
        <v>87</v>
      </c>
      <c r="H12" s="20">
        <v>0.1</v>
      </c>
      <c r="I12" s="20">
        <v>721.0</v>
      </c>
    </row>
    <row r="13">
      <c r="A13" s="20" t="s">
        <v>143</v>
      </c>
      <c r="B13" s="20">
        <v>95.7</v>
      </c>
      <c r="C13" s="20">
        <v>0.0</v>
      </c>
      <c r="D13" s="20">
        <v>1.5</v>
      </c>
      <c r="E13" s="20">
        <v>0.1</v>
      </c>
      <c r="F13" s="20">
        <v>1.9</v>
      </c>
      <c r="G13" s="20">
        <v>0.1</v>
      </c>
      <c r="H13" s="20">
        <v>0.8</v>
      </c>
      <c r="I13" s="20">
        <v>6936.0</v>
      </c>
    </row>
    <row r="14">
      <c r="A14" s="20" t="s">
        <v>144</v>
      </c>
      <c r="B14" s="20">
        <v>97.4</v>
      </c>
      <c r="C14" s="20">
        <v>0.1</v>
      </c>
      <c r="D14" s="20">
        <v>0.6</v>
      </c>
      <c r="E14" s="20">
        <v>0.3</v>
      </c>
      <c r="F14" s="20">
        <v>0.7</v>
      </c>
      <c r="G14" s="20">
        <v>0.4</v>
      </c>
      <c r="H14" s="20">
        <v>0.4</v>
      </c>
      <c r="I14" s="20">
        <v>9619.0</v>
      </c>
    </row>
    <row r="15">
      <c r="A15" s="20" t="s">
        <v>145</v>
      </c>
      <c r="B15" s="20">
        <v>93.8</v>
      </c>
      <c r="C15" s="20" t="s">
        <v>87</v>
      </c>
      <c r="D15" s="20">
        <v>1.3</v>
      </c>
      <c r="E15" s="20">
        <v>1.7</v>
      </c>
      <c r="F15" s="20">
        <v>2.1</v>
      </c>
      <c r="G15" s="20">
        <v>0.4</v>
      </c>
      <c r="H15" s="20">
        <v>0.7</v>
      </c>
      <c r="I15" s="20">
        <v>1021.0</v>
      </c>
    </row>
    <row r="16">
      <c r="A16" s="20" t="s">
        <v>146</v>
      </c>
      <c r="B16" s="20">
        <v>97.2</v>
      </c>
      <c r="C16" s="20">
        <v>0.1</v>
      </c>
      <c r="D16" s="20">
        <v>1.0</v>
      </c>
      <c r="E16" s="20">
        <v>0.4</v>
      </c>
      <c r="F16" s="20">
        <v>0.8</v>
      </c>
      <c r="G16" s="20">
        <v>0.3</v>
      </c>
      <c r="H16" s="20">
        <v>0.2</v>
      </c>
      <c r="I16" s="20">
        <v>10972.0</v>
      </c>
    </row>
    <row r="17">
      <c r="A17" s="20" t="s">
        <v>147</v>
      </c>
      <c r="B17" s="20">
        <v>92.1</v>
      </c>
      <c r="C17" s="20">
        <v>0.0</v>
      </c>
      <c r="D17" s="20">
        <v>2.7</v>
      </c>
      <c r="E17" s="20">
        <v>1.1</v>
      </c>
      <c r="F17" s="20">
        <v>3.5</v>
      </c>
      <c r="G17" s="20">
        <v>0.1</v>
      </c>
      <c r="H17" s="20">
        <v>0.5</v>
      </c>
      <c r="I17" s="20">
        <v>1967.0</v>
      </c>
    </row>
    <row r="18">
      <c r="A18" s="20" t="s">
        <v>148</v>
      </c>
      <c r="B18" s="20">
        <v>94.0</v>
      </c>
      <c r="C18" s="20">
        <v>0.2</v>
      </c>
      <c r="D18" s="20">
        <v>2.7</v>
      </c>
      <c r="E18" s="20">
        <v>1.9</v>
      </c>
      <c r="F18" s="20">
        <v>0.9</v>
      </c>
      <c r="G18" s="20">
        <v>0.3</v>
      </c>
      <c r="H18" s="20">
        <v>0.0</v>
      </c>
      <c r="I18" s="20">
        <v>3738.0</v>
      </c>
    </row>
    <row r="19">
      <c r="A19" s="20" t="s">
        <v>149</v>
      </c>
      <c r="B19" s="20">
        <v>98.7</v>
      </c>
      <c r="C19" s="20">
        <v>0.0</v>
      </c>
      <c r="D19" s="20">
        <v>0.0</v>
      </c>
      <c r="E19" s="20">
        <v>0.4</v>
      </c>
      <c r="F19" s="20">
        <v>0.2</v>
      </c>
      <c r="G19" s="20">
        <v>0.1</v>
      </c>
      <c r="H19" s="20">
        <v>0.5</v>
      </c>
      <c r="I19" s="20">
        <v>4067.0</v>
      </c>
    </row>
    <row r="20">
      <c r="A20" s="20" t="s">
        <v>150</v>
      </c>
      <c r="B20" s="20">
        <v>98.9</v>
      </c>
      <c r="C20" s="20">
        <v>0.3</v>
      </c>
      <c r="D20" s="20">
        <v>0.1</v>
      </c>
      <c r="E20" s="20">
        <v>0.4</v>
      </c>
      <c r="F20" s="20">
        <v>0.1</v>
      </c>
      <c r="G20" s="20">
        <v>0.0</v>
      </c>
      <c r="H20" s="20">
        <v>0.1</v>
      </c>
      <c r="I20" s="20">
        <v>9166.0</v>
      </c>
    </row>
    <row r="21">
      <c r="A21" s="20" t="s">
        <v>151</v>
      </c>
      <c r="B21" s="20">
        <v>96.4</v>
      </c>
      <c r="C21" s="20">
        <v>0.1</v>
      </c>
      <c r="D21" s="20">
        <v>1.0</v>
      </c>
      <c r="E21" s="20">
        <v>1.1</v>
      </c>
      <c r="F21" s="20">
        <v>0.7</v>
      </c>
      <c r="G21" s="20">
        <v>0.2</v>
      </c>
      <c r="H21" s="20">
        <v>0.5</v>
      </c>
      <c r="I21" s="20">
        <v>3033.0</v>
      </c>
    </row>
    <row r="22">
      <c r="A22" s="20" t="s">
        <v>152</v>
      </c>
      <c r="B22" s="20">
        <v>89.7</v>
      </c>
      <c r="C22" s="20">
        <v>0.7</v>
      </c>
      <c r="D22" s="20">
        <v>2.4</v>
      </c>
      <c r="E22" s="20">
        <v>5.2</v>
      </c>
      <c r="F22" s="20">
        <v>0.3</v>
      </c>
      <c r="G22" s="20">
        <v>0.2</v>
      </c>
      <c r="H22" s="20">
        <v>1.4</v>
      </c>
      <c r="I22" s="20">
        <v>2788.0</v>
      </c>
    </row>
    <row r="23">
      <c r="A23" s="20" t="s">
        <v>153</v>
      </c>
      <c r="B23" s="20">
        <v>92.5</v>
      </c>
      <c r="C23" s="20">
        <v>0.4</v>
      </c>
      <c r="D23" s="20">
        <v>2.7</v>
      </c>
      <c r="E23" s="20">
        <v>2.2</v>
      </c>
      <c r="F23" s="20">
        <v>0.6</v>
      </c>
      <c r="G23" s="20">
        <v>0.4</v>
      </c>
      <c r="H23" s="20">
        <v>1.2</v>
      </c>
      <c r="I23" s="20">
        <v>3879.0</v>
      </c>
    </row>
    <row r="24">
      <c r="A24" s="20" t="s">
        <v>154</v>
      </c>
      <c r="B24" s="20">
        <v>94.1</v>
      </c>
      <c r="C24" s="20">
        <v>1.2</v>
      </c>
      <c r="D24" s="20">
        <v>3.0</v>
      </c>
      <c r="E24" s="20">
        <v>1.0</v>
      </c>
      <c r="F24" s="20">
        <v>0.6</v>
      </c>
      <c r="G24" s="20">
        <v>0.1</v>
      </c>
      <c r="H24" s="20">
        <v>0.1</v>
      </c>
      <c r="I24" s="20">
        <v>2983.0</v>
      </c>
    </row>
    <row r="25">
      <c r="A25" s="20" t="s">
        <v>155</v>
      </c>
      <c r="B25" s="20">
        <v>91.9</v>
      </c>
      <c r="C25" s="20">
        <v>0.2</v>
      </c>
      <c r="D25" s="20">
        <v>1.2</v>
      </c>
      <c r="E25" s="20">
        <v>4.5</v>
      </c>
      <c r="F25" s="20">
        <v>1.5</v>
      </c>
      <c r="G25" s="20">
        <v>0.3</v>
      </c>
      <c r="H25" s="20">
        <v>0.5</v>
      </c>
      <c r="I25" s="20">
        <v>866.0</v>
      </c>
    </row>
    <row r="26">
      <c r="A26" s="20" t="s">
        <v>156</v>
      </c>
      <c r="B26" s="20">
        <v>92.3</v>
      </c>
      <c r="C26" s="20">
        <v>0.3</v>
      </c>
      <c r="D26" s="20">
        <v>1.4</v>
      </c>
      <c r="E26" s="20">
        <v>5.0</v>
      </c>
      <c r="F26" s="20">
        <v>0.6</v>
      </c>
      <c r="G26" s="20" t="s">
        <v>87</v>
      </c>
      <c r="H26" s="20">
        <v>0.4</v>
      </c>
      <c r="I26" s="20">
        <v>3884.0</v>
      </c>
    </row>
    <row r="27">
      <c r="A27" s="20" t="s">
        <v>157</v>
      </c>
      <c r="B27" s="20">
        <v>97.2</v>
      </c>
      <c r="C27" s="20">
        <v>0.1</v>
      </c>
      <c r="D27" s="20">
        <v>0.6</v>
      </c>
      <c r="E27" s="20">
        <v>0.6</v>
      </c>
      <c r="F27" s="20">
        <v>0.3</v>
      </c>
      <c r="G27" s="20">
        <v>0.1</v>
      </c>
      <c r="H27" s="20">
        <v>1.2</v>
      </c>
      <c r="I27" s="20">
        <v>4270.0</v>
      </c>
    </row>
    <row r="28">
      <c r="A28" s="20" t="s">
        <v>158</v>
      </c>
      <c r="B28" s="20">
        <v>97.6</v>
      </c>
      <c r="C28" s="20">
        <v>0.3</v>
      </c>
      <c r="D28" s="20">
        <v>0.6</v>
      </c>
      <c r="E28" s="20">
        <v>0.5</v>
      </c>
      <c r="F28" s="20">
        <v>0.3</v>
      </c>
      <c r="G28" s="20">
        <v>0.4</v>
      </c>
      <c r="H28" s="20">
        <v>0.3</v>
      </c>
      <c r="I28" s="20">
        <v>4644.0</v>
      </c>
    </row>
    <row r="29">
      <c r="A29" s="20" t="s">
        <v>159</v>
      </c>
      <c r="B29" s="20">
        <v>97.7</v>
      </c>
      <c r="C29" s="20">
        <v>0.6</v>
      </c>
      <c r="D29" s="20">
        <v>0.3</v>
      </c>
      <c r="E29" s="20">
        <v>0.4</v>
      </c>
      <c r="F29" s="20">
        <v>0.2</v>
      </c>
      <c r="G29" s="20">
        <v>0.2</v>
      </c>
      <c r="H29" s="20">
        <v>0.7</v>
      </c>
      <c r="I29" s="20">
        <v>4537.0</v>
      </c>
    </row>
    <row r="30">
      <c r="A30" s="20" t="s">
        <v>160</v>
      </c>
      <c r="B30" s="20">
        <v>96.9</v>
      </c>
      <c r="C30" s="20">
        <v>0.0</v>
      </c>
      <c r="D30" s="20">
        <v>1.0</v>
      </c>
      <c r="E30" s="20">
        <v>1.4</v>
      </c>
      <c r="F30" s="20">
        <v>0.3</v>
      </c>
      <c r="G30" s="20">
        <v>0.2</v>
      </c>
      <c r="H30" s="20">
        <v>0.2</v>
      </c>
      <c r="I30" s="20">
        <v>1361.0</v>
      </c>
    </row>
    <row r="31">
      <c r="A31" s="20" t="s">
        <v>161</v>
      </c>
      <c r="B31" s="20">
        <v>98.7</v>
      </c>
      <c r="C31" s="20" t="s">
        <v>87</v>
      </c>
      <c r="D31" s="20">
        <v>0.2</v>
      </c>
      <c r="E31" s="20">
        <v>0.3</v>
      </c>
      <c r="F31" s="20">
        <v>0.2</v>
      </c>
      <c r="G31" s="20">
        <v>0.1</v>
      </c>
      <c r="H31" s="20">
        <v>0.5</v>
      </c>
      <c r="I31" s="20">
        <v>1148.0</v>
      </c>
    </row>
    <row r="32">
      <c r="A32" s="20" t="s">
        <v>162</v>
      </c>
      <c r="B32" s="20">
        <v>97.2</v>
      </c>
      <c r="C32" s="20">
        <v>0.4</v>
      </c>
      <c r="D32" s="20">
        <v>0.2</v>
      </c>
      <c r="E32" s="20">
        <v>1.4</v>
      </c>
      <c r="F32" s="20">
        <v>0.3</v>
      </c>
      <c r="G32" s="20">
        <v>0.0</v>
      </c>
      <c r="H32" s="20">
        <v>0.5</v>
      </c>
      <c r="I32" s="20">
        <v>2977.0</v>
      </c>
    </row>
    <row r="33">
      <c r="A33" s="20" t="s">
        <v>163</v>
      </c>
      <c r="B33" s="20">
        <v>97.5</v>
      </c>
      <c r="C33" s="20">
        <v>0.2</v>
      </c>
      <c r="D33" s="20">
        <v>0.2</v>
      </c>
      <c r="E33" s="20">
        <v>0.8</v>
      </c>
      <c r="F33" s="20">
        <v>0.3</v>
      </c>
      <c r="G33" s="20">
        <v>0.4</v>
      </c>
      <c r="H33" s="20">
        <v>0.7</v>
      </c>
      <c r="I33" s="20">
        <v>2058.0</v>
      </c>
    </row>
    <row r="34">
      <c r="A34" s="20" t="s">
        <v>164</v>
      </c>
      <c r="B34" s="20">
        <v>94.7</v>
      </c>
      <c r="C34" s="20">
        <v>1.0</v>
      </c>
      <c r="D34" s="20">
        <v>0.7</v>
      </c>
      <c r="E34" s="20">
        <v>3.1</v>
      </c>
      <c r="F34" s="20">
        <v>0.0</v>
      </c>
      <c r="G34" s="20">
        <v>0.3</v>
      </c>
      <c r="H34" s="20">
        <v>0.2</v>
      </c>
      <c r="I34" s="20">
        <v>736.0</v>
      </c>
    </row>
    <row r="35">
      <c r="A35" s="20" t="s">
        <v>165</v>
      </c>
      <c r="B35" s="20">
        <v>96.0</v>
      </c>
      <c r="C35" s="20">
        <v>1.5</v>
      </c>
      <c r="D35" s="20">
        <v>0.7</v>
      </c>
      <c r="E35" s="20">
        <v>1.6</v>
      </c>
      <c r="F35" s="20">
        <v>0.0</v>
      </c>
      <c r="G35" s="20">
        <v>0.1</v>
      </c>
      <c r="H35" s="20">
        <v>0.1</v>
      </c>
      <c r="I35" s="20">
        <v>906.0</v>
      </c>
    </row>
    <row r="36">
      <c r="A36" s="20" t="s">
        <v>166</v>
      </c>
      <c r="B36" s="20">
        <v>95.7</v>
      </c>
      <c r="C36" s="20">
        <v>0.4</v>
      </c>
      <c r="D36" s="20">
        <v>1.3</v>
      </c>
      <c r="E36" s="20">
        <v>1.7</v>
      </c>
      <c r="F36" s="20">
        <v>0.8</v>
      </c>
      <c r="G36" s="20">
        <v>0.0</v>
      </c>
      <c r="H36" s="20">
        <v>0.1</v>
      </c>
      <c r="I36" s="20">
        <v>2298.0</v>
      </c>
    </row>
    <row r="37">
      <c r="A37" s="20" t="s">
        <v>167</v>
      </c>
      <c r="B37" s="20">
        <v>97.7</v>
      </c>
      <c r="C37" s="20">
        <v>0.5</v>
      </c>
      <c r="D37" s="20">
        <v>0.8</v>
      </c>
      <c r="E37" s="20">
        <v>0.5</v>
      </c>
      <c r="F37" s="20">
        <v>0.1</v>
      </c>
      <c r="G37" s="20">
        <v>0.3</v>
      </c>
      <c r="H37" s="20">
        <v>0.0</v>
      </c>
      <c r="I37" s="20">
        <v>778.0</v>
      </c>
    </row>
    <row r="38">
      <c r="A38" s="20" t="s">
        <v>168</v>
      </c>
      <c r="B38" s="20">
        <v>95.8</v>
      </c>
      <c r="C38" s="20">
        <v>0.2</v>
      </c>
      <c r="D38" s="20">
        <v>1.3</v>
      </c>
      <c r="E38" s="20">
        <v>0.8</v>
      </c>
      <c r="F38" s="20">
        <v>1.0</v>
      </c>
      <c r="G38" s="20">
        <v>0.2</v>
      </c>
      <c r="H38" s="20">
        <v>0.6</v>
      </c>
      <c r="I38" s="20">
        <v>132841.0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5.25"/>
    <col customWidth="1" min="3" max="3" width="12.0"/>
    <col customWidth="1" min="4" max="4" width="11.88"/>
    <col customWidth="1" min="5" max="5" width="16.5"/>
    <col customWidth="1" min="6" max="6" width="9.75"/>
    <col customWidth="1" min="7" max="7" width="15.13"/>
    <col customWidth="1" min="8" max="8" width="23.5"/>
    <col customWidth="1" min="9" max="9" width="5.63"/>
  </cols>
  <sheetData>
    <row r="1">
      <c r="A1" s="23" t="s">
        <v>120</v>
      </c>
      <c r="B1" s="23" t="s">
        <v>347</v>
      </c>
      <c r="C1" s="23" t="s">
        <v>260</v>
      </c>
      <c r="D1" s="23" t="s">
        <v>348</v>
      </c>
      <c r="E1" s="23" t="s">
        <v>259</v>
      </c>
      <c r="F1" s="23" t="s">
        <v>257</v>
      </c>
      <c r="G1" s="23" t="s">
        <v>349</v>
      </c>
      <c r="H1" s="23" t="s">
        <v>350</v>
      </c>
      <c r="I1" s="23" t="s">
        <v>232</v>
      </c>
    </row>
    <row r="2">
      <c r="A2" s="20" t="s">
        <v>132</v>
      </c>
      <c r="B2" s="20">
        <v>97.9</v>
      </c>
      <c r="C2" s="20">
        <v>0.1</v>
      </c>
      <c r="D2" s="20">
        <v>0.5</v>
      </c>
      <c r="E2" s="20">
        <v>0.8</v>
      </c>
      <c r="F2" s="20">
        <v>0.1</v>
      </c>
      <c r="G2" s="20">
        <v>0.0</v>
      </c>
      <c r="H2" s="20">
        <v>0.5</v>
      </c>
      <c r="I2" s="20">
        <v>6368.0</v>
      </c>
    </row>
    <row r="3">
      <c r="A3" s="20" t="s">
        <v>133</v>
      </c>
      <c r="B3" s="20">
        <v>95.9</v>
      </c>
      <c r="C3" s="20">
        <v>0.2</v>
      </c>
      <c r="D3" s="20">
        <v>2.2</v>
      </c>
      <c r="E3" s="20">
        <v>0.7</v>
      </c>
      <c r="F3" s="20">
        <v>0.7</v>
      </c>
      <c r="G3" s="20" t="s">
        <v>87</v>
      </c>
      <c r="H3" s="20">
        <v>0.4</v>
      </c>
      <c r="I3" s="20">
        <v>4499.0</v>
      </c>
    </row>
    <row r="4">
      <c r="A4" s="20" t="s">
        <v>134</v>
      </c>
      <c r="B4" s="20">
        <v>89.7</v>
      </c>
      <c r="C4" s="20">
        <v>0.9</v>
      </c>
      <c r="D4" s="20">
        <v>1.6</v>
      </c>
      <c r="E4" s="20">
        <v>4.0</v>
      </c>
      <c r="F4" s="20">
        <v>1.4</v>
      </c>
      <c r="G4" s="20">
        <v>0.2</v>
      </c>
      <c r="H4" s="20">
        <v>2.2</v>
      </c>
      <c r="I4" s="20">
        <v>2669.0</v>
      </c>
    </row>
    <row r="5">
      <c r="A5" s="20" t="s">
        <v>135</v>
      </c>
      <c r="B5" s="20">
        <v>89.9</v>
      </c>
      <c r="C5" s="20">
        <v>1.0</v>
      </c>
      <c r="D5" s="20">
        <v>2.5</v>
      </c>
      <c r="E5" s="20">
        <v>2.1</v>
      </c>
      <c r="F5" s="20">
        <v>1.5</v>
      </c>
      <c r="G5" s="20">
        <v>0.1</v>
      </c>
      <c r="H5" s="20">
        <v>2.8</v>
      </c>
      <c r="I5" s="20">
        <v>1481.0</v>
      </c>
    </row>
    <row r="6">
      <c r="A6" s="20" t="s">
        <v>136</v>
      </c>
      <c r="B6" s="20">
        <v>92.9</v>
      </c>
      <c r="C6" s="20">
        <v>0.2</v>
      </c>
      <c r="D6" s="20">
        <v>2.6</v>
      </c>
      <c r="E6" s="20">
        <v>2.9</v>
      </c>
      <c r="F6" s="20">
        <v>0.4</v>
      </c>
      <c r="G6" s="20" t="s">
        <v>87</v>
      </c>
      <c r="H6" s="20">
        <v>1.0</v>
      </c>
      <c r="I6" s="20">
        <v>853.0</v>
      </c>
    </row>
    <row r="7">
      <c r="A7" s="20" t="s">
        <v>137</v>
      </c>
      <c r="B7" s="20">
        <v>94.7</v>
      </c>
      <c r="C7" s="20">
        <v>0.1</v>
      </c>
      <c r="D7" s="20">
        <v>1.5</v>
      </c>
      <c r="E7" s="20">
        <v>2.2</v>
      </c>
      <c r="F7" s="20">
        <v>0.5</v>
      </c>
      <c r="G7" s="20" t="s">
        <v>87</v>
      </c>
      <c r="H7" s="20">
        <v>0.9</v>
      </c>
      <c r="I7" s="20">
        <v>1754.0</v>
      </c>
    </row>
    <row r="8">
      <c r="A8" s="20" t="s">
        <v>138</v>
      </c>
      <c r="B8" s="20">
        <v>96.6</v>
      </c>
      <c r="C8" s="20">
        <v>0.4</v>
      </c>
      <c r="D8" s="20">
        <v>1.6</v>
      </c>
      <c r="E8" s="20">
        <v>0.7</v>
      </c>
      <c r="F8" s="20">
        <v>0.2</v>
      </c>
      <c r="G8" s="20" t="s">
        <v>87</v>
      </c>
      <c r="H8" s="20">
        <v>0.5</v>
      </c>
      <c r="I8" s="20">
        <v>968.0</v>
      </c>
    </row>
    <row r="9">
      <c r="A9" s="20" t="s">
        <v>139</v>
      </c>
      <c r="B9" s="20">
        <v>97.3</v>
      </c>
      <c r="C9" s="20">
        <v>0.1</v>
      </c>
      <c r="D9" s="20">
        <v>0.5</v>
      </c>
      <c r="E9" s="20">
        <v>0.5</v>
      </c>
      <c r="F9" s="20">
        <v>0.3</v>
      </c>
      <c r="G9" s="20" t="s">
        <v>87</v>
      </c>
      <c r="H9" s="20">
        <v>1.3</v>
      </c>
      <c r="I9" s="20">
        <v>1933.0</v>
      </c>
    </row>
    <row r="10">
      <c r="A10" s="20" t="s">
        <v>351</v>
      </c>
      <c r="B10" s="20">
        <v>94.9</v>
      </c>
      <c r="C10" s="20">
        <v>0.0</v>
      </c>
      <c r="D10" s="20">
        <v>0.7</v>
      </c>
      <c r="E10" s="20">
        <v>1.5</v>
      </c>
      <c r="F10" s="20">
        <v>1.7</v>
      </c>
      <c r="G10" s="20">
        <v>0.2</v>
      </c>
      <c r="H10" s="20">
        <v>1.0</v>
      </c>
      <c r="I10" s="20">
        <v>1394.0</v>
      </c>
    </row>
    <row r="11">
      <c r="A11" s="20" t="s">
        <v>141</v>
      </c>
      <c r="B11" s="20">
        <v>91.5</v>
      </c>
      <c r="C11" s="20">
        <v>0.2</v>
      </c>
      <c r="D11" s="20">
        <v>2.3</v>
      </c>
      <c r="E11" s="20">
        <v>1.9</v>
      </c>
      <c r="F11" s="20">
        <v>0.8</v>
      </c>
      <c r="G11" s="20" t="s">
        <v>87</v>
      </c>
      <c r="H11" s="20">
        <v>3.3</v>
      </c>
      <c r="I11" s="20">
        <v>1293.0</v>
      </c>
    </row>
    <row r="12">
      <c r="A12" s="20" t="s">
        <v>142</v>
      </c>
      <c r="B12" s="20">
        <v>59.3</v>
      </c>
      <c r="C12" s="20">
        <v>5.7</v>
      </c>
      <c r="D12" s="20">
        <v>6.5</v>
      </c>
      <c r="E12" s="20">
        <v>14.5</v>
      </c>
      <c r="F12" s="20">
        <v>12.8</v>
      </c>
      <c r="G12" s="20" t="s">
        <v>87</v>
      </c>
      <c r="H12" s="20">
        <v>1.1</v>
      </c>
      <c r="I12" s="20">
        <v>448.0</v>
      </c>
    </row>
    <row r="13">
      <c r="A13" s="20" t="s">
        <v>143</v>
      </c>
      <c r="B13" s="20">
        <v>88.6</v>
      </c>
      <c r="C13" s="20">
        <v>0.4</v>
      </c>
      <c r="D13" s="20">
        <v>3.4</v>
      </c>
      <c r="E13" s="20">
        <v>2.6</v>
      </c>
      <c r="F13" s="20">
        <v>3.4</v>
      </c>
      <c r="G13" s="20">
        <v>0.1</v>
      </c>
      <c r="H13" s="20">
        <v>1.5</v>
      </c>
      <c r="I13" s="20">
        <v>4964.0</v>
      </c>
    </row>
    <row r="14">
      <c r="A14" s="20" t="s">
        <v>144</v>
      </c>
      <c r="B14" s="20">
        <v>85.9</v>
      </c>
      <c r="C14" s="20">
        <v>0.7</v>
      </c>
      <c r="D14" s="20">
        <v>3.7</v>
      </c>
      <c r="E14" s="20">
        <v>5.4</v>
      </c>
      <c r="F14" s="20">
        <v>2.3</v>
      </c>
      <c r="G14" s="20">
        <v>0.2</v>
      </c>
      <c r="H14" s="20">
        <v>1.7</v>
      </c>
      <c r="I14" s="20">
        <v>12105.0</v>
      </c>
    </row>
    <row r="15">
      <c r="A15" s="20" t="s">
        <v>145</v>
      </c>
      <c r="B15" s="20">
        <v>49.8</v>
      </c>
      <c r="C15" s="20">
        <v>0.9</v>
      </c>
      <c r="D15" s="20">
        <v>6.7</v>
      </c>
      <c r="E15" s="20">
        <v>28.6</v>
      </c>
      <c r="F15" s="20">
        <v>13.2</v>
      </c>
      <c r="G15" s="20">
        <v>0.1</v>
      </c>
      <c r="H15" s="20">
        <v>0.7</v>
      </c>
      <c r="I15" s="20">
        <v>670.0</v>
      </c>
    </row>
    <row r="16">
      <c r="A16" s="20" t="s">
        <v>146</v>
      </c>
      <c r="B16" s="20">
        <v>93.7</v>
      </c>
      <c r="C16" s="20">
        <v>0.6</v>
      </c>
      <c r="D16" s="20">
        <v>1.5</v>
      </c>
      <c r="E16" s="20">
        <v>2.2</v>
      </c>
      <c r="F16" s="20">
        <v>1.6</v>
      </c>
      <c r="G16" s="20">
        <v>0.0</v>
      </c>
      <c r="H16" s="20">
        <v>0.4</v>
      </c>
      <c r="I16" s="20">
        <v>8760.0</v>
      </c>
    </row>
    <row r="17">
      <c r="A17" s="20" t="s">
        <v>147</v>
      </c>
      <c r="B17" s="20">
        <v>73.5</v>
      </c>
      <c r="C17" s="20">
        <v>0.1</v>
      </c>
      <c r="D17" s="20">
        <v>5.2</v>
      </c>
      <c r="E17" s="20">
        <v>10.2</v>
      </c>
      <c r="F17" s="20">
        <v>9.3</v>
      </c>
      <c r="G17" s="20" t="s">
        <v>87</v>
      </c>
      <c r="H17" s="20">
        <v>1.7</v>
      </c>
      <c r="I17" s="20">
        <v>684.0</v>
      </c>
    </row>
    <row r="18">
      <c r="A18" s="20" t="s">
        <v>148</v>
      </c>
      <c r="B18" s="20">
        <v>94.9</v>
      </c>
      <c r="C18" s="20">
        <v>0.2</v>
      </c>
      <c r="D18" s="20">
        <v>1.9</v>
      </c>
      <c r="E18" s="20">
        <v>2.2</v>
      </c>
      <c r="F18" s="20">
        <v>0.6</v>
      </c>
      <c r="G18" s="20" t="s">
        <v>87</v>
      </c>
      <c r="H18" s="20">
        <v>0.1</v>
      </c>
      <c r="I18" s="20">
        <v>2075.0</v>
      </c>
    </row>
    <row r="19">
      <c r="A19" s="20" t="s">
        <v>149</v>
      </c>
      <c r="B19" s="20">
        <v>97.9</v>
      </c>
      <c r="C19" s="20">
        <v>0.0</v>
      </c>
      <c r="D19" s="20">
        <v>0.2</v>
      </c>
      <c r="E19" s="20">
        <v>1.2</v>
      </c>
      <c r="F19" s="20">
        <v>0.4</v>
      </c>
      <c r="G19" s="20" t="s">
        <v>87</v>
      </c>
      <c r="H19" s="20">
        <v>0.2</v>
      </c>
      <c r="I19" s="20">
        <v>3264.0</v>
      </c>
    </row>
    <row r="20">
      <c r="A20" s="20" t="s">
        <v>150</v>
      </c>
      <c r="B20" s="20">
        <v>98.2</v>
      </c>
      <c r="C20" s="20">
        <v>0.4</v>
      </c>
      <c r="D20" s="20">
        <v>0.3</v>
      </c>
      <c r="E20" s="20">
        <v>0.7</v>
      </c>
      <c r="F20" s="20">
        <v>0.2</v>
      </c>
      <c r="G20" s="20">
        <v>0.0</v>
      </c>
      <c r="H20" s="20">
        <v>0.2</v>
      </c>
      <c r="I20" s="20">
        <v>6234.0</v>
      </c>
    </row>
    <row r="21">
      <c r="A21" s="20" t="s">
        <v>151</v>
      </c>
      <c r="B21" s="20">
        <v>94.7</v>
      </c>
      <c r="C21" s="20" t="s">
        <v>87</v>
      </c>
      <c r="D21" s="20">
        <v>0.8</v>
      </c>
      <c r="E21" s="20">
        <v>3.8</v>
      </c>
      <c r="F21" s="20">
        <v>0.5</v>
      </c>
      <c r="G21" s="20" t="s">
        <v>87</v>
      </c>
      <c r="H21" s="20">
        <v>0.2</v>
      </c>
      <c r="I21" s="20">
        <v>1619.0</v>
      </c>
    </row>
    <row r="22">
      <c r="A22" s="20" t="s">
        <v>152</v>
      </c>
      <c r="B22" s="20">
        <v>85.1</v>
      </c>
      <c r="C22" s="20">
        <v>1.1</v>
      </c>
      <c r="D22" s="20">
        <v>1.9</v>
      </c>
      <c r="E22" s="20">
        <v>9.1</v>
      </c>
      <c r="F22" s="20">
        <v>0.6</v>
      </c>
      <c r="G22" s="20">
        <v>0.2</v>
      </c>
      <c r="H22" s="20">
        <v>2.0</v>
      </c>
      <c r="I22" s="20">
        <v>1301.0</v>
      </c>
    </row>
    <row r="23">
      <c r="A23" s="20" t="s">
        <v>153</v>
      </c>
      <c r="B23" s="20">
        <v>94.8</v>
      </c>
      <c r="C23" s="20">
        <v>0.0</v>
      </c>
      <c r="D23" s="20">
        <v>1.5</v>
      </c>
      <c r="E23" s="20">
        <v>2.0</v>
      </c>
      <c r="F23" s="20">
        <v>0.9</v>
      </c>
      <c r="G23" s="20">
        <v>0.1</v>
      </c>
      <c r="H23" s="20">
        <v>0.6</v>
      </c>
      <c r="I23" s="20">
        <v>2998.0</v>
      </c>
    </row>
    <row r="24">
      <c r="A24" s="20" t="s">
        <v>154</v>
      </c>
      <c r="B24" s="20">
        <v>90.2</v>
      </c>
      <c r="C24" s="20">
        <v>0.8</v>
      </c>
      <c r="D24" s="20">
        <v>4.0</v>
      </c>
      <c r="E24" s="20">
        <v>2.8</v>
      </c>
      <c r="F24" s="20">
        <v>1.6</v>
      </c>
      <c r="G24" s="20">
        <v>0.1</v>
      </c>
      <c r="H24" s="20">
        <v>0.5</v>
      </c>
      <c r="I24" s="20">
        <v>1896.0</v>
      </c>
    </row>
    <row r="25">
      <c r="A25" s="20" t="s">
        <v>155</v>
      </c>
      <c r="B25" s="20">
        <v>92.2</v>
      </c>
      <c r="C25" s="20">
        <v>0.0</v>
      </c>
      <c r="D25" s="20">
        <v>0.8</v>
      </c>
      <c r="E25" s="20">
        <v>4.8</v>
      </c>
      <c r="F25" s="20">
        <v>1.3</v>
      </c>
      <c r="G25" s="20">
        <v>0.1</v>
      </c>
      <c r="H25" s="20">
        <v>0.8</v>
      </c>
      <c r="I25" s="20">
        <v>544.0</v>
      </c>
    </row>
    <row r="26">
      <c r="A26" s="20" t="s">
        <v>156</v>
      </c>
      <c r="B26" s="20">
        <v>94.0</v>
      </c>
      <c r="C26" s="20">
        <v>0.5</v>
      </c>
      <c r="D26" s="20">
        <v>1.2</v>
      </c>
      <c r="E26" s="20">
        <v>3.0</v>
      </c>
      <c r="F26" s="20">
        <v>0.8</v>
      </c>
      <c r="G26" s="20" t="s">
        <v>87</v>
      </c>
      <c r="H26" s="20">
        <v>0.4</v>
      </c>
      <c r="I26" s="20">
        <v>2141.0</v>
      </c>
    </row>
    <row r="27">
      <c r="A27" s="20" t="s">
        <v>157</v>
      </c>
      <c r="B27" s="20">
        <v>98.2</v>
      </c>
      <c r="C27" s="20">
        <v>0.0</v>
      </c>
      <c r="D27" s="20">
        <v>0.2</v>
      </c>
      <c r="E27" s="20">
        <v>0.7</v>
      </c>
      <c r="F27" s="20">
        <v>0.3</v>
      </c>
      <c r="G27" s="20">
        <v>0.0</v>
      </c>
      <c r="H27" s="20">
        <v>0.6</v>
      </c>
      <c r="I27" s="20">
        <v>2737.0</v>
      </c>
    </row>
    <row r="28">
      <c r="A28" s="20" t="s">
        <v>158</v>
      </c>
      <c r="B28" s="20">
        <v>96.7</v>
      </c>
      <c r="C28" s="20">
        <v>0.6</v>
      </c>
      <c r="D28" s="20">
        <v>0.5</v>
      </c>
      <c r="E28" s="20">
        <v>1.1</v>
      </c>
      <c r="F28" s="20">
        <v>0.4</v>
      </c>
      <c r="G28" s="20">
        <v>0.0</v>
      </c>
      <c r="H28" s="20">
        <v>0.6</v>
      </c>
      <c r="I28" s="20">
        <v>6202.0</v>
      </c>
    </row>
    <row r="29">
      <c r="A29" s="20" t="s">
        <v>159</v>
      </c>
      <c r="B29" s="20">
        <v>96.8</v>
      </c>
      <c r="C29" s="20">
        <v>1.3</v>
      </c>
      <c r="D29" s="20">
        <v>0.0</v>
      </c>
      <c r="E29" s="20">
        <v>0.6</v>
      </c>
      <c r="F29" s="20">
        <v>0.2</v>
      </c>
      <c r="G29" s="20" t="s">
        <v>87</v>
      </c>
      <c r="H29" s="20">
        <v>1.0</v>
      </c>
      <c r="I29" s="20">
        <v>2174.0</v>
      </c>
    </row>
    <row r="30">
      <c r="A30" s="20" t="s">
        <v>160</v>
      </c>
      <c r="B30" s="20">
        <v>96.0</v>
      </c>
      <c r="C30" s="20" t="s">
        <v>87</v>
      </c>
      <c r="D30" s="20" t="s">
        <v>87</v>
      </c>
      <c r="E30" s="20">
        <v>1.9</v>
      </c>
      <c r="F30" s="20">
        <v>0.1</v>
      </c>
      <c r="G30" s="20" t="s">
        <v>87</v>
      </c>
      <c r="H30" s="20">
        <v>2.0</v>
      </c>
      <c r="I30" s="20">
        <v>656.0</v>
      </c>
    </row>
    <row r="31">
      <c r="A31" s="20" t="s">
        <v>161</v>
      </c>
      <c r="B31" s="20">
        <v>98.7</v>
      </c>
      <c r="C31" s="20">
        <v>0.1</v>
      </c>
      <c r="D31" s="20">
        <v>0.1</v>
      </c>
      <c r="E31" s="20">
        <v>0.7</v>
      </c>
      <c r="F31" s="20">
        <v>0.1</v>
      </c>
      <c r="G31" s="20">
        <v>0.1</v>
      </c>
      <c r="H31" s="20">
        <v>0.1</v>
      </c>
      <c r="I31" s="20">
        <v>1118.0</v>
      </c>
    </row>
    <row r="32">
      <c r="A32" s="20" t="s">
        <v>162</v>
      </c>
      <c r="B32" s="20">
        <v>97.9</v>
      </c>
      <c r="C32" s="20">
        <v>1.0</v>
      </c>
      <c r="D32" s="20">
        <v>0.1</v>
      </c>
      <c r="E32" s="20">
        <v>0.8</v>
      </c>
      <c r="F32" s="20">
        <v>0.1</v>
      </c>
      <c r="G32" s="20" t="s">
        <v>87</v>
      </c>
      <c r="H32" s="20">
        <v>0.1</v>
      </c>
      <c r="I32" s="20">
        <v>1546.0</v>
      </c>
    </row>
    <row r="33">
      <c r="A33" s="20" t="s">
        <v>163</v>
      </c>
      <c r="B33" s="20">
        <v>96.0</v>
      </c>
      <c r="C33" s="20">
        <v>0.1</v>
      </c>
      <c r="D33" s="20">
        <v>0.2</v>
      </c>
      <c r="E33" s="20">
        <v>2.1</v>
      </c>
      <c r="F33" s="20">
        <v>0.4</v>
      </c>
      <c r="G33" s="20">
        <v>0.2</v>
      </c>
      <c r="H33" s="20">
        <v>1.0</v>
      </c>
      <c r="I33" s="20">
        <v>1412.0</v>
      </c>
    </row>
    <row r="34">
      <c r="A34" s="20" t="s">
        <v>164</v>
      </c>
      <c r="B34" s="20">
        <v>93.5</v>
      </c>
      <c r="C34" s="20">
        <v>0.8</v>
      </c>
      <c r="D34" s="20">
        <v>0.4</v>
      </c>
      <c r="E34" s="20">
        <v>3.9</v>
      </c>
      <c r="F34" s="20">
        <v>0.7</v>
      </c>
      <c r="G34" s="20" t="s">
        <v>87</v>
      </c>
      <c r="H34" s="20">
        <v>0.7</v>
      </c>
      <c r="I34" s="20">
        <v>768.0</v>
      </c>
    </row>
    <row r="35">
      <c r="A35" s="20" t="s">
        <v>165</v>
      </c>
      <c r="B35" s="20">
        <v>88.5</v>
      </c>
      <c r="C35" s="20">
        <v>2.3</v>
      </c>
      <c r="D35" s="20">
        <v>0.5</v>
      </c>
      <c r="E35" s="20">
        <v>5.9</v>
      </c>
      <c r="F35" s="20">
        <v>0.5</v>
      </c>
      <c r="G35" s="20" t="s">
        <v>87</v>
      </c>
      <c r="H35" s="20">
        <v>2.3</v>
      </c>
      <c r="I35" s="20">
        <v>341.0</v>
      </c>
    </row>
    <row r="36">
      <c r="A36" s="20" t="s">
        <v>166</v>
      </c>
      <c r="B36" s="20">
        <v>93.2</v>
      </c>
      <c r="C36" s="20">
        <v>0.7</v>
      </c>
      <c r="D36" s="20">
        <v>2.4</v>
      </c>
      <c r="E36" s="20">
        <v>2.1</v>
      </c>
      <c r="F36" s="20">
        <v>1.5</v>
      </c>
      <c r="G36" s="20" t="s">
        <v>87</v>
      </c>
      <c r="H36" s="20">
        <v>0.1</v>
      </c>
      <c r="I36" s="20">
        <v>1119.0</v>
      </c>
    </row>
    <row r="37">
      <c r="A37" s="20" t="s">
        <v>167</v>
      </c>
      <c r="B37" s="20">
        <v>93.5</v>
      </c>
      <c r="C37" s="20">
        <v>0.7</v>
      </c>
      <c r="D37" s="20">
        <v>1.3</v>
      </c>
      <c r="E37" s="20">
        <v>4.1</v>
      </c>
      <c r="F37" s="20">
        <v>0.4</v>
      </c>
      <c r="G37" s="20" t="s">
        <v>87</v>
      </c>
      <c r="H37" s="20" t="s">
        <v>87</v>
      </c>
      <c r="I37" s="20">
        <v>241.0</v>
      </c>
    </row>
    <row r="38">
      <c r="A38" s="20" t="s">
        <v>168</v>
      </c>
      <c r="B38" s="20">
        <v>90.9</v>
      </c>
      <c r="C38" s="20">
        <v>0.5</v>
      </c>
      <c r="D38" s="20">
        <v>2.3</v>
      </c>
      <c r="E38" s="20">
        <v>3.2</v>
      </c>
      <c r="F38" s="20">
        <v>1.9</v>
      </c>
      <c r="G38" s="20">
        <v>0.1</v>
      </c>
      <c r="H38" s="20">
        <v>1.0</v>
      </c>
      <c r="I38" s="20">
        <v>91903.0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5.25"/>
    <col customWidth="1" min="3" max="3" width="12.0"/>
    <col customWidth="1" min="4" max="4" width="11.88"/>
    <col customWidth="1" min="5" max="5" width="16.5"/>
    <col customWidth="1" min="6" max="6" width="9.75"/>
    <col customWidth="1" min="7" max="7" width="15.13"/>
    <col customWidth="1" min="8" max="8" width="23.5"/>
    <col customWidth="1" min="9" max="9" width="6.5"/>
  </cols>
  <sheetData>
    <row r="1">
      <c r="A1" s="23" t="s">
        <v>120</v>
      </c>
      <c r="B1" s="23" t="s">
        <v>347</v>
      </c>
      <c r="C1" s="23" t="s">
        <v>260</v>
      </c>
      <c r="D1" s="23" t="s">
        <v>348</v>
      </c>
      <c r="E1" s="23" t="s">
        <v>259</v>
      </c>
      <c r="F1" s="23" t="s">
        <v>257</v>
      </c>
      <c r="G1" s="23" t="s">
        <v>349</v>
      </c>
      <c r="H1" s="23" t="s">
        <v>350</v>
      </c>
      <c r="I1" s="23" t="s">
        <v>232</v>
      </c>
    </row>
    <row r="2">
      <c r="A2" s="20" t="s">
        <v>132</v>
      </c>
      <c r="B2" s="20">
        <v>94.3</v>
      </c>
      <c r="C2" s="20">
        <v>0.3</v>
      </c>
      <c r="D2" s="20">
        <v>0.6</v>
      </c>
      <c r="E2" s="20">
        <v>0.6</v>
      </c>
      <c r="F2" s="20">
        <v>0.0</v>
      </c>
      <c r="G2" s="20">
        <v>0.2</v>
      </c>
      <c r="H2" s="20">
        <v>4.0</v>
      </c>
      <c r="I2" s="20">
        <v>10249.0</v>
      </c>
    </row>
    <row r="3">
      <c r="A3" s="20" t="s">
        <v>133</v>
      </c>
      <c r="B3" s="20">
        <v>88.5</v>
      </c>
      <c r="C3" s="20">
        <v>0.5</v>
      </c>
      <c r="D3" s="20">
        <v>2.2</v>
      </c>
      <c r="E3" s="20">
        <v>0.8</v>
      </c>
      <c r="F3" s="20">
        <v>0.3</v>
      </c>
      <c r="G3" s="20">
        <v>0.1</v>
      </c>
      <c r="H3" s="20">
        <v>7.7</v>
      </c>
      <c r="I3" s="20">
        <v>12189.0</v>
      </c>
    </row>
    <row r="4">
      <c r="A4" s="20" t="s">
        <v>134</v>
      </c>
      <c r="B4" s="20">
        <v>85.2</v>
      </c>
      <c r="C4" s="20">
        <v>0.2</v>
      </c>
      <c r="D4" s="20">
        <v>0.7</v>
      </c>
      <c r="E4" s="20">
        <v>0.5</v>
      </c>
      <c r="F4" s="20">
        <v>0.2</v>
      </c>
      <c r="G4" s="20">
        <v>0.4</v>
      </c>
      <c r="H4" s="20">
        <v>12.9</v>
      </c>
      <c r="I4" s="20">
        <v>10491.0</v>
      </c>
    </row>
    <row r="5">
      <c r="A5" s="20" t="s">
        <v>135</v>
      </c>
      <c r="B5" s="20">
        <v>75.4</v>
      </c>
      <c r="C5" s="20">
        <v>0.6</v>
      </c>
      <c r="D5" s="20">
        <v>3.4</v>
      </c>
      <c r="E5" s="20">
        <v>0.7</v>
      </c>
      <c r="F5" s="20">
        <v>0.5</v>
      </c>
      <c r="G5" s="20">
        <v>0.4</v>
      </c>
      <c r="H5" s="20">
        <v>19.1</v>
      </c>
      <c r="I5" s="20">
        <v>4996.0</v>
      </c>
    </row>
    <row r="6">
      <c r="A6" s="20" t="s">
        <v>136</v>
      </c>
      <c r="B6" s="20">
        <v>86.9</v>
      </c>
      <c r="C6" s="20">
        <v>0.9</v>
      </c>
      <c r="D6" s="20">
        <v>0.9</v>
      </c>
      <c r="E6" s="20">
        <v>1.2</v>
      </c>
      <c r="F6" s="20">
        <v>0.3</v>
      </c>
      <c r="G6" s="20">
        <v>0.7</v>
      </c>
      <c r="H6" s="20">
        <v>9.1</v>
      </c>
      <c r="I6" s="20">
        <v>3767.0</v>
      </c>
    </row>
    <row r="7">
      <c r="A7" s="20" t="s">
        <v>137</v>
      </c>
      <c r="B7" s="20">
        <v>85.3</v>
      </c>
      <c r="C7" s="20">
        <v>0.3</v>
      </c>
      <c r="D7" s="20">
        <v>2.4</v>
      </c>
      <c r="E7" s="20">
        <v>1.4</v>
      </c>
      <c r="F7" s="20">
        <v>0.5</v>
      </c>
      <c r="G7" s="20">
        <v>0.9</v>
      </c>
      <c r="H7" s="20">
        <v>9.2</v>
      </c>
      <c r="I7" s="20">
        <v>7552.0</v>
      </c>
    </row>
    <row r="8">
      <c r="A8" s="20" t="s">
        <v>138</v>
      </c>
      <c r="B8" s="20">
        <v>79.2</v>
      </c>
      <c r="C8" s="20">
        <v>1.3</v>
      </c>
      <c r="D8" s="20">
        <v>2.4</v>
      </c>
      <c r="E8" s="20">
        <v>3.3</v>
      </c>
      <c r="F8" s="20">
        <v>0.1</v>
      </c>
      <c r="G8" s="20">
        <v>2.3</v>
      </c>
      <c r="H8" s="20">
        <v>11.4</v>
      </c>
      <c r="I8" s="20">
        <v>3817.0</v>
      </c>
    </row>
    <row r="9">
      <c r="A9" s="20" t="s">
        <v>139</v>
      </c>
      <c r="B9" s="20">
        <v>91.0</v>
      </c>
      <c r="C9" s="20">
        <v>0.2</v>
      </c>
      <c r="D9" s="20">
        <v>1.3</v>
      </c>
      <c r="E9" s="20">
        <v>0.4</v>
      </c>
      <c r="F9" s="20">
        <v>0.3</v>
      </c>
      <c r="G9" s="20">
        <v>0.5</v>
      </c>
      <c r="H9" s="20">
        <v>6.2</v>
      </c>
      <c r="I9" s="20">
        <v>6907.0</v>
      </c>
    </row>
    <row r="10">
      <c r="A10" s="20" t="s">
        <v>140</v>
      </c>
      <c r="B10" s="20">
        <v>71.8</v>
      </c>
      <c r="C10" s="20">
        <v>0.0</v>
      </c>
      <c r="D10" s="20">
        <v>2.3</v>
      </c>
      <c r="E10" s="20">
        <v>2.1</v>
      </c>
      <c r="F10" s="20">
        <v>0.5</v>
      </c>
      <c r="G10" s="20">
        <v>1.4</v>
      </c>
      <c r="H10" s="20">
        <v>21.9</v>
      </c>
      <c r="I10" s="20">
        <v>2889.0</v>
      </c>
    </row>
    <row r="11">
      <c r="A11" s="20" t="s">
        <v>141</v>
      </c>
      <c r="B11" s="20">
        <v>72.8</v>
      </c>
      <c r="C11" s="20">
        <v>0.1</v>
      </c>
      <c r="D11" s="20">
        <v>1.6</v>
      </c>
      <c r="E11" s="20">
        <v>1.7</v>
      </c>
      <c r="F11" s="20">
        <v>0.2</v>
      </c>
      <c r="G11" s="20">
        <v>0.1</v>
      </c>
      <c r="H11" s="20">
        <v>23.6</v>
      </c>
      <c r="I11" s="20">
        <v>3211.0</v>
      </c>
    </row>
    <row r="12">
      <c r="A12" s="20" t="s">
        <v>142</v>
      </c>
      <c r="B12" s="20">
        <v>93.2</v>
      </c>
      <c r="C12" s="20">
        <v>0.5</v>
      </c>
      <c r="D12" s="20">
        <v>0.8</v>
      </c>
      <c r="E12" s="20">
        <v>0.8</v>
      </c>
      <c r="F12" s="20">
        <v>1.1</v>
      </c>
      <c r="G12" s="20">
        <v>0.4</v>
      </c>
      <c r="H12" s="20">
        <v>3.2</v>
      </c>
      <c r="I12" s="20">
        <v>2914.0</v>
      </c>
    </row>
    <row r="13">
      <c r="A13" s="20" t="s">
        <v>143</v>
      </c>
      <c r="B13" s="20">
        <v>93.8</v>
      </c>
      <c r="C13" s="20">
        <v>0.1</v>
      </c>
      <c r="D13" s="20">
        <v>0.2</v>
      </c>
      <c r="E13" s="20">
        <v>0.1</v>
      </c>
      <c r="F13" s="20">
        <v>0.2</v>
      </c>
      <c r="G13" s="20">
        <v>0.1</v>
      </c>
      <c r="H13" s="20">
        <v>5.4</v>
      </c>
      <c r="I13" s="20">
        <v>16259.0</v>
      </c>
    </row>
    <row r="14">
      <c r="A14" s="20" t="s">
        <v>144</v>
      </c>
      <c r="B14" s="20">
        <v>97.7</v>
      </c>
      <c r="C14" s="20">
        <v>0.0</v>
      </c>
      <c r="D14" s="20">
        <v>0.1</v>
      </c>
      <c r="E14" s="20">
        <v>0.1</v>
      </c>
      <c r="F14" s="20">
        <v>0.1</v>
      </c>
      <c r="G14" s="20">
        <v>0.8</v>
      </c>
      <c r="H14" s="20">
        <v>1.2</v>
      </c>
      <c r="I14" s="20">
        <v>21553.0</v>
      </c>
    </row>
    <row r="15">
      <c r="A15" s="20" t="s">
        <v>145</v>
      </c>
      <c r="B15" s="20">
        <v>98.5</v>
      </c>
      <c r="C15" s="20" t="s">
        <v>87</v>
      </c>
      <c r="D15" s="20">
        <v>0.1</v>
      </c>
      <c r="E15" s="20">
        <v>0.3</v>
      </c>
      <c r="F15" s="20">
        <v>0.2</v>
      </c>
      <c r="G15" s="20">
        <v>0.5</v>
      </c>
      <c r="H15" s="20">
        <v>0.4</v>
      </c>
      <c r="I15" s="20">
        <v>2673.0</v>
      </c>
    </row>
    <row r="16">
      <c r="A16" s="20" t="s">
        <v>146</v>
      </c>
      <c r="B16" s="20">
        <v>94.8</v>
      </c>
      <c r="C16" s="20">
        <v>0.2</v>
      </c>
      <c r="D16" s="20">
        <v>0.4</v>
      </c>
      <c r="E16" s="20">
        <v>0.2</v>
      </c>
      <c r="F16" s="20">
        <v>0.1</v>
      </c>
      <c r="G16" s="20">
        <v>1.1</v>
      </c>
      <c r="H16" s="20">
        <v>3.3</v>
      </c>
      <c r="I16" s="20">
        <v>21292.0</v>
      </c>
    </row>
    <row r="17">
      <c r="A17" s="20" t="s">
        <v>147</v>
      </c>
      <c r="B17" s="20">
        <v>88.1</v>
      </c>
      <c r="C17" s="20">
        <v>0.0</v>
      </c>
      <c r="D17" s="20">
        <v>0.6</v>
      </c>
      <c r="E17" s="20">
        <v>0.5</v>
      </c>
      <c r="F17" s="20">
        <v>0.4</v>
      </c>
      <c r="G17" s="20">
        <v>0.4</v>
      </c>
      <c r="H17" s="20">
        <v>10.1</v>
      </c>
      <c r="I17" s="20">
        <v>4314.0</v>
      </c>
    </row>
    <row r="18">
      <c r="A18" s="20" t="s">
        <v>148</v>
      </c>
      <c r="B18" s="20">
        <v>89.6</v>
      </c>
      <c r="C18" s="20">
        <v>0.8</v>
      </c>
      <c r="D18" s="20">
        <v>3.2</v>
      </c>
      <c r="E18" s="20">
        <v>4.6</v>
      </c>
      <c r="F18" s="20">
        <v>1.1</v>
      </c>
      <c r="G18" s="20">
        <v>0.1</v>
      </c>
      <c r="H18" s="20">
        <v>0.6</v>
      </c>
      <c r="I18" s="20">
        <v>4761.0</v>
      </c>
    </row>
    <row r="19">
      <c r="A19" s="20" t="s">
        <v>149</v>
      </c>
      <c r="B19" s="20">
        <v>94.4</v>
      </c>
      <c r="C19" s="20">
        <v>0.0</v>
      </c>
      <c r="D19" s="20">
        <v>0.1</v>
      </c>
      <c r="E19" s="20">
        <v>0.4</v>
      </c>
      <c r="F19" s="20">
        <v>0.1</v>
      </c>
      <c r="G19" s="20">
        <v>0.3</v>
      </c>
      <c r="H19" s="20">
        <v>4.6</v>
      </c>
      <c r="I19" s="20">
        <v>5741.0</v>
      </c>
    </row>
    <row r="20">
      <c r="A20" s="20" t="s">
        <v>150</v>
      </c>
      <c r="B20" s="20">
        <v>98.6</v>
      </c>
      <c r="C20" s="20">
        <v>0.2</v>
      </c>
      <c r="D20" s="20">
        <v>0.0</v>
      </c>
      <c r="E20" s="20">
        <v>0.8</v>
      </c>
      <c r="F20" s="20">
        <v>0.0</v>
      </c>
      <c r="G20" s="20">
        <v>0.2</v>
      </c>
      <c r="H20" s="20">
        <v>0.2</v>
      </c>
      <c r="I20" s="20">
        <v>10106.0</v>
      </c>
    </row>
    <row r="21">
      <c r="A21" s="20" t="s">
        <v>151</v>
      </c>
      <c r="B21" s="20">
        <v>85.2</v>
      </c>
      <c r="C21" s="20">
        <v>0.2</v>
      </c>
      <c r="D21" s="20">
        <v>2.1</v>
      </c>
      <c r="E21" s="20">
        <v>3.8</v>
      </c>
      <c r="F21" s="20">
        <v>0.3</v>
      </c>
      <c r="G21" s="20">
        <v>0.2</v>
      </c>
      <c r="H21" s="20">
        <v>8.1</v>
      </c>
      <c r="I21" s="20">
        <v>5171.0</v>
      </c>
    </row>
    <row r="22">
      <c r="A22" s="20" t="s">
        <v>152</v>
      </c>
      <c r="B22" s="20">
        <v>78.4</v>
      </c>
      <c r="C22" s="20">
        <v>1.9</v>
      </c>
      <c r="D22" s="20">
        <v>2.7</v>
      </c>
      <c r="E22" s="20">
        <v>5.8</v>
      </c>
      <c r="F22" s="20">
        <v>0.3</v>
      </c>
      <c r="G22" s="20">
        <v>1.3</v>
      </c>
      <c r="H22" s="20">
        <v>9.6</v>
      </c>
      <c r="I22" s="20">
        <v>3997.0</v>
      </c>
    </row>
    <row r="23">
      <c r="A23" s="20" t="s">
        <v>153</v>
      </c>
      <c r="B23" s="20">
        <v>79.7</v>
      </c>
      <c r="C23" s="20">
        <v>0.5</v>
      </c>
      <c r="D23" s="20">
        <v>2.1</v>
      </c>
      <c r="E23" s="20">
        <v>2.1</v>
      </c>
      <c r="F23" s="20">
        <v>0.1</v>
      </c>
      <c r="G23" s="20">
        <v>2.1</v>
      </c>
      <c r="H23" s="20">
        <v>13.3</v>
      </c>
      <c r="I23" s="20">
        <v>5796.0</v>
      </c>
    </row>
    <row r="24">
      <c r="A24" s="20" t="s">
        <v>154</v>
      </c>
      <c r="B24" s="20">
        <v>90.4</v>
      </c>
      <c r="C24" s="20">
        <v>0.6</v>
      </c>
      <c r="D24" s="20">
        <v>1.7</v>
      </c>
      <c r="E24" s="20">
        <v>1.1</v>
      </c>
      <c r="F24" s="20">
        <v>0.3</v>
      </c>
      <c r="G24" s="20">
        <v>0.5</v>
      </c>
      <c r="H24" s="20">
        <v>5.4</v>
      </c>
      <c r="I24" s="20">
        <v>3759.0</v>
      </c>
    </row>
    <row r="25">
      <c r="A25" s="20" t="s">
        <v>155</v>
      </c>
      <c r="B25" s="20">
        <v>76.6</v>
      </c>
      <c r="C25" s="20">
        <v>0.4</v>
      </c>
      <c r="D25" s="20">
        <v>0.9</v>
      </c>
      <c r="E25" s="20">
        <v>5.3</v>
      </c>
      <c r="F25" s="20">
        <v>0.1</v>
      </c>
      <c r="G25" s="20">
        <v>0.7</v>
      </c>
      <c r="H25" s="20">
        <v>16.1</v>
      </c>
      <c r="I25" s="20">
        <v>1658.0</v>
      </c>
    </row>
    <row r="26">
      <c r="A26" s="20" t="s">
        <v>156</v>
      </c>
      <c r="B26" s="20">
        <v>90.2</v>
      </c>
      <c r="C26" s="20">
        <v>0.3</v>
      </c>
      <c r="D26" s="20">
        <v>0.5</v>
      </c>
      <c r="E26" s="20">
        <v>2.3</v>
      </c>
      <c r="F26" s="20">
        <v>0.1</v>
      </c>
      <c r="G26" s="20">
        <v>0.3</v>
      </c>
      <c r="H26" s="20">
        <v>6.2</v>
      </c>
      <c r="I26" s="20">
        <v>5616.0</v>
      </c>
    </row>
    <row r="27">
      <c r="A27" s="20" t="s">
        <v>157</v>
      </c>
      <c r="B27" s="20">
        <v>87.4</v>
      </c>
      <c r="C27" s="20">
        <v>0.3</v>
      </c>
      <c r="D27" s="20">
        <v>0.7</v>
      </c>
      <c r="E27" s="20">
        <v>0.9</v>
      </c>
      <c r="F27" s="20">
        <v>0.2</v>
      </c>
      <c r="G27" s="20">
        <v>1.1</v>
      </c>
      <c r="H27" s="20">
        <v>9.4</v>
      </c>
      <c r="I27" s="20">
        <v>5577.0</v>
      </c>
    </row>
    <row r="28">
      <c r="A28" s="20" t="s">
        <v>158</v>
      </c>
      <c r="B28" s="20">
        <v>90.9</v>
      </c>
      <c r="C28" s="20">
        <v>0.4</v>
      </c>
      <c r="D28" s="20">
        <v>0.6</v>
      </c>
      <c r="E28" s="20">
        <v>1.2</v>
      </c>
      <c r="F28" s="20">
        <v>0.2</v>
      </c>
      <c r="G28" s="20">
        <v>1.4</v>
      </c>
      <c r="H28" s="20">
        <v>5.2</v>
      </c>
      <c r="I28" s="20">
        <v>11699.0</v>
      </c>
    </row>
    <row r="29">
      <c r="A29" s="20" t="s">
        <v>159</v>
      </c>
      <c r="B29" s="20">
        <v>90.0</v>
      </c>
      <c r="C29" s="20">
        <v>0.5</v>
      </c>
      <c r="D29" s="20">
        <v>0.3</v>
      </c>
      <c r="E29" s="20">
        <v>0.7</v>
      </c>
      <c r="F29" s="20">
        <v>0.1</v>
      </c>
      <c r="G29" s="20">
        <v>0.6</v>
      </c>
      <c r="H29" s="20">
        <v>7.9</v>
      </c>
      <c r="I29" s="20">
        <v>6190.0</v>
      </c>
    </row>
    <row r="30">
      <c r="A30" s="20" t="s">
        <v>160</v>
      </c>
      <c r="B30" s="20">
        <v>83.7</v>
      </c>
      <c r="C30" s="20">
        <v>0.1</v>
      </c>
      <c r="D30" s="20">
        <v>0.0</v>
      </c>
      <c r="E30" s="20">
        <v>1.2</v>
      </c>
      <c r="F30" s="20">
        <v>0.0</v>
      </c>
      <c r="G30" s="20">
        <v>0.7</v>
      </c>
      <c r="H30" s="20">
        <v>14.3</v>
      </c>
      <c r="I30" s="20">
        <v>2606.0</v>
      </c>
    </row>
    <row r="31">
      <c r="A31" s="20" t="s">
        <v>161</v>
      </c>
      <c r="B31" s="20">
        <v>96.5</v>
      </c>
      <c r="C31" s="20">
        <v>0.3</v>
      </c>
      <c r="D31" s="20">
        <v>0.1</v>
      </c>
      <c r="E31" s="20">
        <v>0.3</v>
      </c>
      <c r="F31" s="20" t="s">
        <v>87</v>
      </c>
      <c r="G31" s="20">
        <v>0.6</v>
      </c>
      <c r="H31" s="20">
        <v>2.3</v>
      </c>
      <c r="I31" s="20">
        <v>2870.0</v>
      </c>
    </row>
    <row r="32">
      <c r="A32" s="20" t="s">
        <v>162</v>
      </c>
      <c r="B32" s="20">
        <v>92.5</v>
      </c>
      <c r="C32" s="20">
        <v>0.5</v>
      </c>
      <c r="D32" s="20">
        <v>0.3</v>
      </c>
      <c r="E32" s="20">
        <v>0.8</v>
      </c>
      <c r="F32" s="20">
        <v>0.3</v>
      </c>
      <c r="G32" s="20">
        <v>0.3</v>
      </c>
      <c r="H32" s="20">
        <v>5.4</v>
      </c>
      <c r="I32" s="20">
        <v>4033.0</v>
      </c>
    </row>
    <row r="33">
      <c r="A33" s="20" t="s">
        <v>163</v>
      </c>
      <c r="B33" s="20">
        <v>88.8</v>
      </c>
      <c r="C33" s="20">
        <v>0.5</v>
      </c>
      <c r="D33" s="20">
        <v>0.1</v>
      </c>
      <c r="E33" s="20">
        <v>1.4</v>
      </c>
      <c r="F33" s="20">
        <v>0.1</v>
      </c>
      <c r="G33" s="20">
        <v>0.4</v>
      </c>
      <c r="H33" s="20">
        <v>8.7</v>
      </c>
      <c r="I33" s="20">
        <v>3354.0</v>
      </c>
    </row>
    <row r="34">
      <c r="A34" s="20" t="s">
        <v>164</v>
      </c>
      <c r="B34" s="20">
        <v>86.3</v>
      </c>
      <c r="C34" s="20">
        <v>1.4</v>
      </c>
      <c r="D34" s="20">
        <v>0.3</v>
      </c>
      <c r="E34" s="20">
        <v>3.6</v>
      </c>
      <c r="F34" s="20">
        <v>0.7</v>
      </c>
      <c r="G34" s="20">
        <v>0.4</v>
      </c>
      <c r="H34" s="20">
        <v>7.4</v>
      </c>
      <c r="I34" s="20">
        <v>1717.0</v>
      </c>
    </row>
    <row r="35">
      <c r="A35" s="20" t="s">
        <v>165</v>
      </c>
      <c r="B35" s="20">
        <v>91.2</v>
      </c>
      <c r="C35" s="20">
        <v>0.8</v>
      </c>
      <c r="D35" s="20">
        <v>0.2</v>
      </c>
      <c r="E35" s="20">
        <v>1.1</v>
      </c>
      <c r="F35" s="20">
        <v>0.0</v>
      </c>
      <c r="G35" s="20">
        <v>0.9</v>
      </c>
      <c r="H35" s="20">
        <v>5.8</v>
      </c>
      <c r="I35" s="20">
        <v>1548.0</v>
      </c>
    </row>
    <row r="36">
      <c r="A36" s="20" t="s">
        <v>166</v>
      </c>
      <c r="B36" s="20">
        <v>90.3</v>
      </c>
      <c r="C36" s="20">
        <v>3.4</v>
      </c>
      <c r="D36" s="20">
        <v>0.9</v>
      </c>
      <c r="E36" s="20">
        <v>2.2</v>
      </c>
      <c r="F36" s="20">
        <v>0.3</v>
      </c>
      <c r="G36" s="20" t="s">
        <v>87</v>
      </c>
      <c r="H36" s="20">
        <v>3.0</v>
      </c>
      <c r="I36" s="20">
        <v>2878.0</v>
      </c>
    </row>
    <row r="37">
      <c r="A37" s="20" t="s">
        <v>167</v>
      </c>
      <c r="B37" s="20">
        <v>91.0</v>
      </c>
      <c r="C37" s="20">
        <v>0.8</v>
      </c>
      <c r="D37" s="20">
        <v>2.4</v>
      </c>
      <c r="E37" s="20">
        <v>0.7</v>
      </c>
      <c r="F37" s="20" t="s">
        <v>87</v>
      </c>
      <c r="G37" s="20">
        <v>1.7</v>
      </c>
      <c r="H37" s="20">
        <v>3.4</v>
      </c>
      <c r="I37" s="20">
        <v>746.0</v>
      </c>
    </row>
    <row r="38">
      <c r="A38" s="20" t="s">
        <v>168</v>
      </c>
      <c r="B38" s="20">
        <v>91.7</v>
      </c>
      <c r="C38" s="20">
        <v>0.3</v>
      </c>
      <c r="D38" s="20">
        <v>0.7</v>
      </c>
      <c r="E38" s="20">
        <v>0.7</v>
      </c>
      <c r="F38" s="20">
        <v>0.2</v>
      </c>
      <c r="G38" s="20">
        <v>0.6</v>
      </c>
      <c r="H38" s="20">
        <v>5.8</v>
      </c>
      <c r="I38" s="20">
        <v>226381.0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5.25"/>
    <col customWidth="1" min="3" max="3" width="12.0"/>
    <col customWidth="1" min="4" max="4" width="11.88"/>
    <col customWidth="1" min="5" max="5" width="16.5"/>
    <col customWidth="1" min="6" max="6" width="9.75"/>
    <col customWidth="1" min="7" max="7" width="15.13"/>
    <col customWidth="1" min="8" max="8" width="23.5"/>
    <col customWidth="1" min="9" max="9" width="6.5"/>
  </cols>
  <sheetData>
    <row r="1">
      <c r="A1" s="23" t="s">
        <v>120</v>
      </c>
      <c r="B1" s="23" t="s">
        <v>347</v>
      </c>
      <c r="C1" s="23" t="s">
        <v>260</v>
      </c>
      <c r="D1" s="23" t="s">
        <v>348</v>
      </c>
      <c r="E1" s="23" t="s">
        <v>259</v>
      </c>
      <c r="F1" s="23" t="s">
        <v>257</v>
      </c>
      <c r="G1" s="23" t="s">
        <v>349</v>
      </c>
      <c r="H1" s="23" t="s">
        <v>350</v>
      </c>
      <c r="I1" s="23" t="s">
        <v>232</v>
      </c>
    </row>
    <row r="2">
      <c r="A2" s="20" t="s">
        <v>132</v>
      </c>
      <c r="B2" s="20">
        <v>93.4</v>
      </c>
      <c r="C2" s="20">
        <v>0.3</v>
      </c>
      <c r="D2" s="20">
        <v>1.8</v>
      </c>
      <c r="E2" s="20">
        <v>0.6</v>
      </c>
      <c r="F2" s="20">
        <v>0.1</v>
      </c>
      <c r="G2" s="20">
        <v>0.2</v>
      </c>
      <c r="H2" s="20">
        <v>3.5</v>
      </c>
      <c r="I2" s="20">
        <v>7707.0</v>
      </c>
    </row>
    <row r="3">
      <c r="A3" s="20" t="s">
        <v>133</v>
      </c>
      <c r="B3" s="20">
        <v>86.6</v>
      </c>
      <c r="C3" s="20">
        <v>0.5</v>
      </c>
      <c r="D3" s="20">
        <v>4.6</v>
      </c>
      <c r="E3" s="20">
        <v>1.3</v>
      </c>
      <c r="F3" s="20">
        <v>0.4</v>
      </c>
      <c r="G3" s="20">
        <v>0.5</v>
      </c>
      <c r="H3" s="20">
        <v>6.2</v>
      </c>
      <c r="I3" s="20">
        <v>9065.0</v>
      </c>
    </row>
    <row r="4">
      <c r="A4" s="20" t="s">
        <v>134</v>
      </c>
      <c r="B4" s="20">
        <v>85.5</v>
      </c>
      <c r="C4" s="20">
        <v>0.2</v>
      </c>
      <c r="D4" s="20">
        <v>0.6</v>
      </c>
      <c r="E4" s="20">
        <v>0.3</v>
      </c>
      <c r="F4" s="20">
        <v>0.1</v>
      </c>
      <c r="G4" s="20">
        <v>0.5</v>
      </c>
      <c r="H4" s="20">
        <v>12.8</v>
      </c>
      <c r="I4" s="20">
        <v>9193.0</v>
      </c>
    </row>
    <row r="5">
      <c r="A5" s="20" t="s">
        <v>135</v>
      </c>
      <c r="B5" s="20">
        <v>75.7</v>
      </c>
      <c r="C5" s="20">
        <v>0.8</v>
      </c>
      <c r="D5" s="20">
        <v>4.6</v>
      </c>
      <c r="E5" s="20">
        <v>0.7</v>
      </c>
      <c r="F5" s="20">
        <v>0.2</v>
      </c>
      <c r="G5" s="20">
        <v>0.7</v>
      </c>
      <c r="H5" s="20">
        <v>17.4</v>
      </c>
      <c r="I5" s="20">
        <v>4226.0</v>
      </c>
    </row>
    <row r="6">
      <c r="A6" s="20" t="s">
        <v>136</v>
      </c>
      <c r="B6" s="20">
        <v>84.3</v>
      </c>
      <c r="C6" s="20">
        <v>0.9</v>
      </c>
      <c r="D6" s="20">
        <v>0.9</v>
      </c>
      <c r="E6" s="20">
        <v>1.4</v>
      </c>
      <c r="F6" s="20">
        <v>0.2</v>
      </c>
      <c r="G6" s="20">
        <v>0.9</v>
      </c>
      <c r="H6" s="20">
        <v>11.5</v>
      </c>
      <c r="I6" s="20">
        <v>3262.0</v>
      </c>
    </row>
    <row r="7">
      <c r="A7" s="20" t="s">
        <v>137</v>
      </c>
      <c r="B7" s="20">
        <v>84.7</v>
      </c>
      <c r="C7" s="20">
        <v>0.3</v>
      </c>
      <c r="D7" s="20">
        <v>2.6</v>
      </c>
      <c r="E7" s="20">
        <v>1.2</v>
      </c>
      <c r="F7" s="20">
        <v>0.2</v>
      </c>
      <c r="G7" s="20">
        <v>1.2</v>
      </c>
      <c r="H7" s="20">
        <v>9.8</v>
      </c>
      <c r="I7" s="20">
        <v>5678.0</v>
      </c>
    </row>
    <row r="8">
      <c r="A8" s="20" t="s">
        <v>138</v>
      </c>
      <c r="B8" s="20">
        <v>76.0</v>
      </c>
      <c r="C8" s="20">
        <v>1.3</v>
      </c>
      <c r="D8" s="20">
        <v>5.0</v>
      </c>
      <c r="E8" s="20">
        <v>3.5</v>
      </c>
      <c r="F8" s="20">
        <v>0.3</v>
      </c>
      <c r="G8" s="20">
        <v>2.6</v>
      </c>
      <c r="H8" s="20">
        <v>11.4</v>
      </c>
      <c r="I8" s="20">
        <v>2973.0</v>
      </c>
    </row>
    <row r="9">
      <c r="A9" s="20" t="s">
        <v>139</v>
      </c>
      <c r="B9" s="20">
        <v>90.8</v>
      </c>
      <c r="C9" s="20">
        <v>0.2</v>
      </c>
      <c r="D9" s="20">
        <v>1.1</v>
      </c>
      <c r="E9" s="20">
        <v>0.5</v>
      </c>
      <c r="F9" s="20">
        <v>0.2</v>
      </c>
      <c r="G9" s="20">
        <v>0.8</v>
      </c>
      <c r="H9" s="20">
        <v>6.5</v>
      </c>
      <c r="I9" s="20">
        <v>5986.0</v>
      </c>
    </row>
    <row r="10">
      <c r="A10" s="20" t="s">
        <v>351</v>
      </c>
      <c r="B10" s="20">
        <v>70.7</v>
      </c>
      <c r="C10" s="20" t="s">
        <v>87</v>
      </c>
      <c r="D10" s="20">
        <v>2.1</v>
      </c>
      <c r="E10" s="20">
        <v>1.4</v>
      </c>
      <c r="F10" s="20">
        <v>0.3</v>
      </c>
      <c r="G10" s="20">
        <v>1.9</v>
      </c>
      <c r="H10" s="20">
        <v>23.7</v>
      </c>
      <c r="I10" s="20">
        <v>2437.0</v>
      </c>
    </row>
    <row r="11">
      <c r="A11" s="20" t="s">
        <v>141</v>
      </c>
      <c r="B11" s="20">
        <v>72.0</v>
      </c>
      <c r="C11" s="20">
        <v>0.1</v>
      </c>
      <c r="D11" s="20">
        <v>1.1</v>
      </c>
      <c r="E11" s="20">
        <v>1.5</v>
      </c>
      <c r="F11" s="20">
        <v>0.1</v>
      </c>
      <c r="G11" s="20">
        <v>0.4</v>
      </c>
      <c r="H11" s="20">
        <v>24.8</v>
      </c>
      <c r="I11" s="20">
        <v>2780.0</v>
      </c>
    </row>
    <row r="12">
      <c r="A12" s="20" t="s">
        <v>142</v>
      </c>
      <c r="B12" s="20">
        <v>93.9</v>
      </c>
      <c r="C12" s="20">
        <v>0.3</v>
      </c>
      <c r="D12" s="20">
        <v>0.9</v>
      </c>
      <c r="E12" s="20">
        <v>0.5</v>
      </c>
      <c r="F12" s="20">
        <v>0.6</v>
      </c>
      <c r="G12" s="20">
        <v>0.8</v>
      </c>
      <c r="H12" s="20">
        <v>3.1</v>
      </c>
      <c r="I12" s="20">
        <v>2451.0</v>
      </c>
    </row>
    <row r="13">
      <c r="A13" s="20" t="s">
        <v>143</v>
      </c>
      <c r="B13" s="20">
        <v>93.5</v>
      </c>
      <c r="C13" s="20">
        <v>0.0</v>
      </c>
      <c r="D13" s="20">
        <v>0.3</v>
      </c>
      <c r="E13" s="20">
        <v>0.1</v>
      </c>
      <c r="F13" s="20">
        <v>0.2</v>
      </c>
      <c r="G13" s="20">
        <v>0.3</v>
      </c>
      <c r="H13" s="20">
        <v>5.6</v>
      </c>
      <c r="I13" s="20">
        <v>14287.0</v>
      </c>
    </row>
    <row r="14">
      <c r="A14" s="20" t="s">
        <v>144</v>
      </c>
      <c r="B14" s="20">
        <v>97.0</v>
      </c>
      <c r="C14" s="20">
        <v>0.1</v>
      </c>
      <c r="D14" s="20">
        <v>0.1</v>
      </c>
      <c r="E14" s="20">
        <v>0.1</v>
      </c>
      <c r="F14" s="20">
        <v>0.1</v>
      </c>
      <c r="G14" s="20">
        <v>1.4</v>
      </c>
      <c r="H14" s="20">
        <v>1.1</v>
      </c>
      <c r="I14" s="20">
        <v>18778.0</v>
      </c>
    </row>
    <row r="15">
      <c r="A15" s="20" t="s">
        <v>145</v>
      </c>
      <c r="B15" s="20">
        <v>97.4</v>
      </c>
      <c r="C15" s="20">
        <v>0.1</v>
      </c>
      <c r="D15" s="20">
        <v>0.3</v>
      </c>
      <c r="E15" s="20">
        <v>0.3</v>
      </c>
      <c r="F15" s="20">
        <v>0.3</v>
      </c>
      <c r="G15" s="20">
        <v>1.2</v>
      </c>
      <c r="H15" s="20">
        <v>0.5</v>
      </c>
      <c r="I15" s="20">
        <v>2403.0</v>
      </c>
    </row>
    <row r="16">
      <c r="A16" s="20" t="s">
        <v>146</v>
      </c>
      <c r="B16" s="20">
        <v>94.5</v>
      </c>
      <c r="C16" s="20">
        <v>0.2</v>
      </c>
      <c r="D16" s="20">
        <v>0.4</v>
      </c>
      <c r="E16" s="20">
        <v>0.2</v>
      </c>
      <c r="F16" s="20">
        <v>0.0</v>
      </c>
      <c r="G16" s="20">
        <v>1.4</v>
      </c>
      <c r="H16" s="20">
        <v>3.4</v>
      </c>
      <c r="I16" s="20">
        <v>19027.0</v>
      </c>
    </row>
    <row r="17">
      <c r="A17" s="20" t="s">
        <v>147</v>
      </c>
      <c r="B17" s="20">
        <v>86.8</v>
      </c>
      <c r="C17" s="20" t="s">
        <v>87</v>
      </c>
      <c r="D17" s="20">
        <v>1.1</v>
      </c>
      <c r="E17" s="20">
        <v>0.4</v>
      </c>
      <c r="F17" s="20">
        <v>0.3</v>
      </c>
      <c r="G17" s="20">
        <v>0.8</v>
      </c>
      <c r="H17" s="20">
        <v>10.7</v>
      </c>
      <c r="I17" s="20">
        <v>3329.0</v>
      </c>
    </row>
    <row r="18">
      <c r="A18" s="20" t="s">
        <v>148</v>
      </c>
      <c r="B18" s="20">
        <v>88.9</v>
      </c>
      <c r="C18" s="20">
        <v>0.6</v>
      </c>
      <c r="D18" s="20">
        <v>3.3</v>
      </c>
      <c r="E18" s="20">
        <v>5.7</v>
      </c>
      <c r="F18" s="20">
        <v>0.8</v>
      </c>
      <c r="G18" s="20">
        <v>0.1</v>
      </c>
      <c r="H18" s="20">
        <v>0.7</v>
      </c>
      <c r="I18" s="20">
        <v>4407.0</v>
      </c>
    </row>
    <row r="19">
      <c r="A19" s="20" t="s">
        <v>149</v>
      </c>
      <c r="B19" s="20">
        <v>94.3</v>
      </c>
      <c r="C19" s="20" t="s">
        <v>87</v>
      </c>
      <c r="D19" s="20">
        <v>0.3</v>
      </c>
      <c r="E19" s="20">
        <v>0.5</v>
      </c>
      <c r="F19" s="20">
        <v>0.0</v>
      </c>
      <c r="G19" s="20">
        <v>0.2</v>
      </c>
      <c r="H19" s="20">
        <v>4.6</v>
      </c>
      <c r="I19" s="20">
        <v>5166.0</v>
      </c>
    </row>
    <row r="20">
      <c r="A20" s="20" t="s">
        <v>150</v>
      </c>
      <c r="B20" s="20">
        <v>98.4</v>
      </c>
      <c r="C20" s="20">
        <v>0.2</v>
      </c>
      <c r="D20" s="20">
        <v>0.0</v>
      </c>
      <c r="E20" s="20">
        <v>0.9</v>
      </c>
      <c r="F20" s="20">
        <v>0.0</v>
      </c>
      <c r="G20" s="20">
        <v>0.2</v>
      </c>
      <c r="H20" s="20">
        <v>0.3</v>
      </c>
      <c r="I20" s="20">
        <v>9616.0</v>
      </c>
    </row>
    <row r="21">
      <c r="A21" s="20" t="s">
        <v>151</v>
      </c>
      <c r="B21" s="20">
        <v>89.8</v>
      </c>
      <c r="C21" s="20">
        <v>0.4</v>
      </c>
      <c r="D21" s="20">
        <v>1.7</v>
      </c>
      <c r="E21" s="20">
        <v>2.3</v>
      </c>
      <c r="F21" s="20">
        <v>0.2</v>
      </c>
      <c r="G21" s="20">
        <v>0.2</v>
      </c>
      <c r="H21" s="20">
        <v>5.4</v>
      </c>
      <c r="I21" s="20">
        <v>2982.0</v>
      </c>
    </row>
    <row r="22">
      <c r="A22" s="20" t="s">
        <v>152</v>
      </c>
      <c r="B22" s="20">
        <v>77.8</v>
      </c>
      <c r="C22" s="20">
        <v>1.8</v>
      </c>
      <c r="D22" s="20">
        <v>2.6</v>
      </c>
      <c r="E22" s="20">
        <v>5.8</v>
      </c>
      <c r="F22" s="20">
        <v>0.4</v>
      </c>
      <c r="G22" s="20">
        <v>1.5</v>
      </c>
      <c r="H22" s="20">
        <v>10.1</v>
      </c>
      <c r="I22" s="20">
        <v>3447.0</v>
      </c>
    </row>
    <row r="23">
      <c r="A23" s="20" t="s">
        <v>153</v>
      </c>
      <c r="B23" s="20">
        <v>80.1</v>
      </c>
      <c r="C23" s="20">
        <v>0.4</v>
      </c>
      <c r="D23" s="20">
        <v>1.9</v>
      </c>
      <c r="E23" s="20">
        <v>1.6</v>
      </c>
      <c r="F23" s="20">
        <v>0.1</v>
      </c>
      <c r="G23" s="20">
        <v>2.9</v>
      </c>
      <c r="H23" s="20">
        <v>13.1</v>
      </c>
      <c r="I23" s="20">
        <v>5109.0</v>
      </c>
    </row>
    <row r="24">
      <c r="A24" s="20" t="s">
        <v>154</v>
      </c>
      <c r="B24" s="20">
        <v>89.5</v>
      </c>
      <c r="C24" s="20">
        <v>1.5</v>
      </c>
      <c r="D24" s="20">
        <v>1.9</v>
      </c>
      <c r="E24" s="20">
        <v>0.9</v>
      </c>
      <c r="F24" s="20">
        <v>0.2</v>
      </c>
      <c r="G24" s="20">
        <v>0.6</v>
      </c>
      <c r="H24" s="20">
        <v>5.4</v>
      </c>
      <c r="I24" s="20">
        <v>3196.0</v>
      </c>
    </row>
    <row r="25">
      <c r="A25" s="20" t="s">
        <v>155</v>
      </c>
      <c r="B25" s="20">
        <v>77.0</v>
      </c>
      <c r="C25" s="20">
        <v>0.5</v>
      </c>
      <c r="D25" s="20">
        <v>0.2</v>
      </c>
      <c r="E25" s="20">
        <v>4.1</v>
      </c>
      <c r="F25" s="20" t="s">
        <v>87</v>
      </c>
      <c r="G25" s="20">
        <v>1.2</v>
      </c>
      <c r="H25" s="20">
        <v>17.0</v>
      </c>
      <c r="I25" s="20">
        <v>1129.0</v>
      </c>
    </row>
    <row r="26">
      <c r="A26" s="20" t="s">
        <v>156</v>
      </c>
      <c r="B26" s="20">
        <v>92.8</v>
      </c>
      <c r="C26" s="20">
        <v>0.2</v>
      </c>
      <c r="D26" s="20">
        <v>0.4</v>
      </c>
      <c r="E26" s="20">
        <v>1.3</v>
      </c>
      <c r="F26" s="20">
        <v>0.2</v>
      </c>
      <c r="G26" s="20">
        <v>0.4</v>
      </c>
      <c r="H26" s="20">
        <v>4.8</v>
      </c>
      <c r="I26" s="20">
        <v>4573.0</v>
      </c>
    </row>
    <row r="27">
      <c r="A27" s="20" t="s">
        <v>157</v>
      </c>
      <c r="B27" s="20">
        <v>88.2</v>
      </c>
      <c r="C27" s="20">
        <v>0.3</v>
      </c>
      <c r="D27" s="20">
        <v>0.8</v>
      </c>
      <c r="E27" s="20">
        <v>0.8</v>
      </c>
      <c r="F27" s="20">
        <v>0.1</v>
      </c>
      <c r="G27" s="20">
        <v>1.4</v>
      </c>
      <c r="H27" s="20">
        <v>8.4</v>
      </c>
      <c r="I27" s="20">
        <v>4140.0</v>
      </c>
    </row>
    <row r="28">
      <c r="A28" s="20" t="s">
        <v>158</v>
      </c>
      <c r="B28" s="20">
        <v>90.9</v>
      </c>
      <c r="C28" s="20">
        <v>0.3</v>
      </c>
      <c r="D28" s="20">
        <v>0.8</v>
      </c>
      <c r="E28" s="20">
        <v>1.1</v>
      </c>
      <c r="F28" s="20">
        <v>0.2</v>
      </c>
      <c r="G28" s="20">
        <v>1.8</v>
      </c>
      <c r="H28" s="20">
        <v>4.8</v>
      </c>
      <c r="I28" s="20">
        <v>9758.0</v>
      </c>
    </row>
    <row r="29">
      <c r="A29" s="20" t="s">
        <v>159</v>
      </c>
      <c r="B29" s="20">
        <v>89.0</v>
      </c>
      <c r="C29" s="20">
        <v>0.7</v>
      </c>
      <c r="D29" s="20">
        <v>1.0</v>
      </c>
      <c r="E29" s="20">
        <v>0.8</v>
      </c>
      <c r="F29" s="20">
        <v>0.1</v>
      </c>
      <c r="G29" s="20">
        <v>1.1</v>
      </c>
      <c r="H29" s="20">
        <v>7.3</v>
      </c>
      <c r="I29" s="20">
        <v>4307.0</v>
      </c>
    </row>
    <row r="30">
      <c r="A30" s="20" t="s">
        <v>160</v>
      </c>
      <c r="B30" s="20">
        <v>86.2</v>
      </c>
      <c r="C30" s="20" t="s">
        <v>87</v>
      </c>
      <c r="D30" s="20">
        <v>0.1</v>
      </c>
      <c r="E30" s="20">
        <v>1.3</v>
      </c>
      <c r="F30" s="20" t="s">
        <v>87</v>
      </c>
      <c r="G30" s="20">
        <v>1.6</v>
      </c>
      <c r="H30" s="20">
        <v>10.7</v>
      </c>
      <c r="I30" s="20">
        <v>1674.0</v>
      </c>
    </row>
    <row r="31">
      <c r="A31" s="20" t="s">
        <v>161</v>
      </c>
      <c r="B31" s="20">
        <v>94.2</v>
      </c>
      <c r="C31" s="20">
        <v>0.2</v>
      </c>
      <c r="D31" s="20">
        <v>0.7</v>
      </c>
      <c r="E31" s="20">
        <v>0.8</v>
      </c>
      <c r="F31" s="20" t="s">
        <v>87</v>
      </c>
      <c r="G31" s="20">
        <v>1.4</v>
      </c>
      <c r="H31" s="20">
        <v>2.7</v>
      </c>
      <c r="I31" s="20">
        <v>1978.0</v>
      </c>
    </row>
    <row r="32">
      <c r="A32" s="20" t="s">
        <v>162</v>
      </c>
      <c r="B32" s="20">
        <v>92.4</v>
      </c>
      <c r="C32" s="20">
        <v>0.7</v>
      </c>
      <c r="D32" s="20">
        <v>0.5</v>
      </c>
      <c r="E32" s="20">
        <v>0.8</v>
      </c>
      <c r="F32" s="20">
        <v>0.1</v>
      </c>
      <c r="G32" s="20">
        <v>0.4</v>
      </c>
      <c r="H32" s="20">
        <v>5.1</v>
      </c>
      <c r="I32" s="20">
        <v>2855.0</v>
      </c>
    </row>
    <row r="33">
      <c r="A33" s="20" t="s">
        <v>163</v>
      </c>
      <c r="B33" s="20">
        <v>93.0</v>
      </c>
      <c r="C33" s="20">
        <v>0.2</v>
      </c>
      <c r="D33" s="20">
        <v>0.7</v>
      </c>
      <c r="E33" s="20">
        <v>1.8</v>
      </c>
      <c r="F33" s="20">
        <v>0.2</v>
      </c>
      <c r="G33" s="20">
        <v>0.6</v>
      </c>
      <c r="H33" s="20">
        <v>3.5</v>
      </c>
      <c r="I33" s="20">
        <v>1402.0</v>
      </c>
    </row>
    <row r="34">
      <c r="A34" s="20" t="s">
        <v>164</v>
      </c>
      <c r="B34" s="20">
        <v>73.4</v>
      </c>
      <c r="C34" s="20">
        <v>1.9</v>
      </c>
      <c r="D34" s="20">
        <v>0.7</v>
      </c>
      <c r="E34" s="20">
        <v>4.5</v>
      </c>
      <c r="F34" s="20">
        <v>0.1</v>
      </c>
      <c r="G34" s="20">
        <v>0.8</v>
      </c>
      <c r="H34" s="20">
        <v>18.6</v>
      </c>
      <c r="I34" s="20">
        <v>885.0</v>
      </c>
    </row>
    <row r="35">
      <c r="A35" s="20" t="s">
        <v>165</v>
      </c>
      <c r="B35" s="20">
        <v>86.9</v>
      </c>
      <c r="C35" s="20">
        <v>1.1</v>
      </c>
      <c r="D35" s="20">
        <v>1.4</v>
      </c>
      <c r="E35" s="20">
        <v>4.1</v>
      </c>
      <c r="F35" s="20">
        <v>0.3</v>
      </c>
      <c r="G35" s="20">
        <v>1.8</v>
      </c>
      <c r="H35" s="20">
        <v>4.5</v>
      </c>
      <c r="I35" s="20">
        <v>850.0</v>
      </c>
    </row>
    <row r="36">
      <c r="A36" s="20" t="s">
        <v>166</v>
      </c>
      <c r="B36" s="20">
        <v>89.2</v>
      </c>
      <c r="C36" s="20">
        <v>4.1</v>
      </c>
      <c r="D36" s="20">
        <v>1.0</v>
      </c>
      <c r="E36" s="20">
        <v>3.7</v>
      </c>
      <c r="F36" s="20">
        <v>0.2</v>
      </c>
      <c r="G36" s="20">
        <v>0.2</v>
      </c>
      <c r="H36" s="20">
        <v>1.6</v>
      </c>
      <c r="I36" s="20">
        <v>1573.0</v>
      </c>
    </row>
    <row r="37">
      <c r="A37" s="20" t="s">
        <v>167</v>
      </c>
      <c r="B37" s="20">
        <v>88.0</v>
      </c>
      <c r="C37" s="20">
        <v>0.9</v>
      </c>
      <c r="D37" s="20">
        <v>2.5</v>
      </c>
      <c r="E37" s="20">
        <v>4.8</v>
      </c>
      <c r="F37" s="20" t="s">
        <v>87</v>
      </c>
      <c r="G37" s="20">
        <v>2.2</v>
      </c>
      <c r="H37" s="20">
        <v>1.5</v>
      </c>
      <c r="I37" s="20">
        <v>608.0</v>
      </c>
    </row>
    <row r="38">
      <c r="A38" s="20" t="s">
        <v>168</v>
      </c>
      <c r="B38" s="20">
        <v>91.5</v>
      </c>
      <c r="C38" s="20">
        <v>0.3</v>
      </c>
      <c r="D38" s="20">
        <v>0.9</v>
      </c>
      <c r="E38" s="20">
        <v>0.7</v>
      </c>
      <c r="F38" s="20">
        <v>0.2</v>
      </c>
      <c r="G38" s="20">
        <v>0.9</v>
      </c>
      <c r="H38" s="20">
        <v>5.6</v>
      </c>
      <c r="I38" s="20">
        <v>184348.0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5.25"/>
    <col customWidth="1" min="3" max="3" width="12.0"/>
    <col customWidth="1" min="4" max="4" width="11.88"/>
    <col customWidth="1" min="5" max="5" width="16.5"/>
    <col customWidth="1" min="6" max="6" width="9.75"/>
    <col customWidth="1" min="7" max="7" width="23.5"/>
    <col customWidth="1" min="8" max="8" width="6.38"/>
  </cols>
  <sheetData>
    <row r="1">
      <c r="A1" s="23" t="s">
        <v>120</v>
      </c>
      <c r="B1" s="23" t="s">
        <v>347</v>
      </c>
      <c r="C1" s="23" t="s">
        <v>260</v>
      </c>
      <c r="D1" s="23" t="s">
        <v>348</v>
      </c>
      <c r="E1" s="23" t="s">
        <v>259</v>
      </c>
      <c r="F1" s="23" t="s">
        <v>257</v>
      </c>
      <c r="G1" s="23" t="s">
        <v>350</v>
      </c>
      <c r="H1" s="23" t="s">
        <v>232</v>
      </c>
    </row>
    <row r="2">
      <c r="A2" s="20" t="s">
        <v>132</v>
      </c>
      <c r="B2" s="20">
        <v>12.9</v>
      </c>
      <c r="C2" s="20">
        <v>5.1</v>
      </c>
      <c r="D2" s="20">
        <v>39.4</v>
      </c>
      <c r="E2" s="20">
        <v>38.8</v>
      </c>
      <c r="F2" s="20">
        <v>3.8</v>
      </c>
      <c r="G2" s="20">
        <v>0.1</v>
      </c>
      <c r="H2" s="20">
        <v>4569.0</v>
      </c>
    </row>
    <row r="3">
      <c r="A3" s="20" t="s">
        <v>133</v>
      </c>
      <c r="B3" s="20">
        <v>10.9</v>
      </c>
      <c r="C3" s="20">
        <v>3.9</v>
      </c>
      <c r="D3" s="20">
        <v>61.2</v>
      </c>
      <c r="E3" s="20">
        <v>17.2</v>
      </c>
      <c r="F3" s="20">
        <v>6.4</v>
      </c>
      <c r="G3" s="20">
        <v>0.4</v>
      </c>
      <c r="H3" s="20">
        <v>5682.0</v>
      </c>
    </row>
    <row r="4">
      <c r="A4" s="20" t="s">
        <v>134</v>
      </c>
      <c r="B4" s="20">
        <v>4.9</v>
      </c>
      <c r="C4" s="20">
        <v>14.7</v>
      </c>
      <c r="D4" s="20">
        <v>51.8</v>
      </c>
      <c r="E4" s="20">
        <v>21.6</v>
      </c>
      <c r="F4" s="20">
        <v>7.1</v>
      </c>
      <c r="G4" s="20">
        <v>0.0</v>
      </c>
      <c r="H4" s="20">
        <v>7196.0</v>
      </c>
    </row>
    <row r="5">
      <c r="A5" s="20" t="s">
        <v>135</v>
      </c>
      <c r="B5" s="20">
        <v>6.0</v>
      </c>
      <c r="C5" s="20">
        <v>6.1</v>
      </c>
      <c r="D5" s="20">
        <v>63.9</v>
      </c>
      <c r="E5" s="20">
        <v>14.8</v>
      </c>
      <c r="F5" s="20">
        <v>9.2</v>
      </c>
      <c r="G5" s="20">
        <v>0.1</v>
      </c>
      <c r="H5" s="20">
        <v>2371.0</v>
      </c>
    </row>
    <row r="6">
      <c r="A6" s="20" t="s">
        <v>136</v>
      </c>
      <c r="B6" s="20">
        <v>7.4</v>
      </c>
      <c r="C6" s="20">
        <v>17.9</v>
      </c>
      <c r="D6" s="20">
        <v>33.5</v>
      </c>
      <c r="E6" s="20">
        <v>38.4</v>
      </c>
      <c r="F6" s="20">
        <v>2.6</v>
      </c>
      <c r="G6" s="20">
        <v>0.2</v>
      </c>
      <c r="H6" s="20">
        <v>1313.0</v>
      </c>
    </row>
    <row r="7">
      <c r="A7" s="20" t="s">
        <v>137</v>
      </c>
      <c r="B7" s="20">
        <v>8.6</v>
      </c>
      <c r="C7" s="20">
        <v>6.8</v>
      </c>
      <c r="D7" s="20">
        <v>53.9</v>
      </c>
      <c r="E7" s="20">
        <v>23.9</v>
      </c>
      <c r="F7" s="20">
        <v>6.6</v>
      </c>
      <c r="G7" s="20">
        <v>0.2</v>
      </c>
      <c r="H7" s="20">
        <v>2588.0</v>
      </c>
    </row>
    <row r="8">
      <c r="A8" s="20" t="s">
        <v>138</v>
      </c>
      <c r="B8" s="20">
        <v>4.3</v>
      </c>
      <c r="C8" s="20">
        <v>2.8</v>
      </c>
      <c r="D8" s="20">
        <v>65.4</v>
      </c>
      <c r="E8" s="20">
        <v>20.7</v>
      </c>
      <c r="F8" s="20">
        <v>5.9</v>
      </c>
      <c r="G8" s="20">
        <v>0.8</v>
      </c>
      <c r="H8" s="20">
        <v>1470.0</v>
      </c>
    </row>
    <row r="9">
      <c r="A9" s="20" t="s">
        <v>139</v>
      </c>
      <c r="B9" s="20">
        <v>10.3</v>
      </c>
      <c r="C9" s="20">
        <v>2.7</v>
      </c>
      <c r="D9" s="20">
        <v>53.9</v>
      </c>
      <c r="E9" s="20">
        <v>26.6</v>
      </c>
      <c r="F9" s="20">
        <v>6.5</v>
      </c>
      <c r="G9" s="20">
        <v>0.1</v>
      </c>
      <c r="H9" s="20">
        <v>2251.0</v>
      </c>
    </row>
    <row r="10">
      <c r="A10" s="20" t="s">
        <v>140</v>
      </c>
      <c r="B10" s="20">
        <v>3.4</v>
      </c>
      <c r="C10" s="20">
        <v>6.8</v>
      </c>
      <c r="D10" s="20">
        <v>56.2</v>
      </c>
      <c r="E10" s="20">
        <v>23.3</v>
      </c>
      <c r="F10" s="20">
        <v>10.3</v>
      </c>
      <c r="G10" s="20" t="s">
        <v>87</v>
      </c>
      <c r="H10" s="20">
        <v>1182.0</v>
      </c>
    </row>
    <row r="11">
      <c r="A11" s="20" t="s">
        <v>141</v>
      </c>
      <c r="B11" s="20">
        <v>3.0</v>
      </c>
      <c r="C11" s="20">
        <v>2.6</v>
      </c>
      <c r="D11" s="20">
        <v>54.1</v>
      </c>
      <c r="E11" s="20">
        <v>28.1</v>
      </c>
      <c r="F11" s="20">
        <v>12.0</v>
      </c>
      <c r="G11" s="20">
        <v>0.1</v>
      </c>
      <c r="H11" s="20">
        <v>842.0</v>
      </c>
    </row>
    <row r="12">
      <c r="A12" s="20" t="s">
        <v>142</v>
      </c>
      <c r="B12" s="20">
        <v>1.8</v>
      </c>
      <c r="C12" s="20">
        <v>8.0</v>
      </c>
      <c r="D12" s="20">
        <v>27.9</v>
      </c>
      <c r="E12" s="20">
        <v>37.7</v>
      </c>
      <c r="F12" s="20">
        <v>24.6</v>
      </c>
      <c r="G12" s="20" t="s">
        <v>87</v>
      </c>
      <c r="H12" s="20">
        <v>2037.0</v>
      </c>
    </row>
    <row r="13">
      <c r="A13" s="20" t="s">
        <v>143</v>
      </c>
      <c r="B13" s="20">
        <v>4.0</v>
      </c>
      <c r="C13" s="20">
        <v>1.5</v>
      </c>
      <c r="D13" s="20">
        <v>61.1</v>
      </c>
      <c r="E13" s="20">
        <v>21.6</v>
      </c>
      <c r="F13" s="20">
        <v>11.7</v>
      </c>
      <c r="G13" s="20">
        <v>0.1</v>
      </c>
      <c r="H13" s="20">
        <v>11382.0</v>
      </c>
    </row>
    <row r="14">
      <c r="A14" s="20" t="s">
        <v>144</v>
      </c>
      <c r="B14" s="20">
        <v>3.2</v>
      </c>
      <c r="C14" s="20">
        <v>2.5</v>
      </c>
      <c r="D14" s="20">
        <v>62.0</v>
      </c>
      <c r="E14" s="20">
        <v>23.2</v>
      </c>
      <c r="F14" s="20">
        <v>9.0</v>
      </c>
      <c r="G14" s="20">
        <v>0.1</v>
      </c>
      <c r="H14" s="20">
        <v>16697.0</v>
      </c>
    </row>
    <row r="15">
      <c r="A15" s="20" t="s">
        <v>145</v>
      </c>
      <c r="B15" s="20">
        <v>1.6</v>
      </c>
      <c r="C15" s="20">
        <v>0.9</v>
      </c>
      <c r="D15" s="20">
        <v>43.2</v>
      </c>
      <c r="E15" s="20">
        <v>27.7</v>
      </c>
      <c r="F15" s="20">
        <v>26.7</v>
      </c>
      <c r="G15" s="20" t="s">
        <v>87</v>
      </c>
      <c r="H15" s="20">
        <v>2112.0</v>
      </c>
    </row>
    <row r="16">
      <c r="A16" s="20" t="s">
        <v>146</v>
      </c>
      <c r="B16" s="20">
        <v>8.6</v>
      </c>
      <c r="C16" s="20">
        <v>4.4</v>
      </c>
      <c r="D16" s="20">
        <v>58.8</v>
      </c>
      <c r="E16" s="20">
        <v>17.7</v>
      </c>
      <c r="F16" s="20">
        <v>10.4</v>
      </c>
      <c r="G16" s="20">
        <v>0.1</v>
      </c>
      <c r="H16" s="20">
        <v>11523.0</v>
      </c>
    </row>
    <row r="17">
      <c r="A17" s="20" t="s">
        <v>147</v>
      </c>
      <c r="B17" s="20">
        <v>4.2</v>
      </c>
      <c r="C17" s="20">
        <v>0.4</v>
      </c>
      <c r="D17" s="20">
        <v>60.7</v>
      </c>
      <c r="E17" s="20">
        <v>23.7</v>
      </c>
      <c r="F17" s="20">
        <v>11.0</v>
      </c>
      <c r="G17" s="20">
        <v>0.1</v>
      </c>
      <c r="H17" s="20">
        <v>3013.0</v>
      </c>
    </row>
    <row r="18">
      <c r="A18" s="20" t="s">
        <v>148</v>
      </c>
      <c r="B18" s="20">
        <v>4.4</v>
      </c>
      <c r="C18" s="20">
        <v>3.4</v>
      </c>
      <c r="D18" s="20">
        <v>61.6</v>
      </c>
      <c r="E18" s="20">
        <v>19.7</v>
      </c>
      <c r="F18" s="20">
        <v>10.9</v>
      </c>
      <c r="G18" s="20" t="s">
        <v>87</v>
      </c>
      <c r="H18" s="20">
        <v>2454.0</v>
      </c>
    </row>
    <row r="19">
      <c r="A19" s="20" t="s">
        <v>149</v>
      </c>
      <c r="B19" s="20">
        <v>8.6</v>
      </c>
      <c r="C19" s="20">
        <v>9.9</v>
      </c>
      <c r="D19" s="20">
        <v>31.8</v>
      </c>
      <c r="E19" s="20">
        <v>41.0</v>
      </c>
      <c r="F19" s="20">
        <v>7.7</v>
      </c>
      <c r="G19" s="20">
        <v>1.0</v>
      </c>
      <c r="H19" s="20">
        <v>2802.0</v>
      </c>
    </row>
    <row r="20">
      <c r="A20" s="20" t="s">
        <v>150</v>
      </c>
      <c r="B20" s="20">
        <v>25.9</v>
      </c>
      <c r="C20" s="20">
        <v>14.7</v>
      </c>
      <c r="D20" s="20">
        <v>10.8</v>
      </c>
      <c r="E20" s="20">
        <v>44.2</v>
      </c>
      <c r="F20" s="20">
        <v>4.2</v>
      </c>
      <c r="G20" s="20">
        <v>0.1</v>
      </c>
      <c r="H20" s="20">
        <v>4259.0</v>
      </c>
    </row>
    <row r="21">
      <c r="A21" s="20" t="s">
        <v>151</v>
      </c>
      <c r="B21" s="20">
        <v>14.8</v>
      </c>
      <c r="C21" s="20">
        <v>4.1</v>
      </c>
      <c r="D21" s="20">
        <v>33.6</v>
      </c>
      <c r="E21" s="20">
        <v>41.5</v>
      </c>
      <c r="F21" s="20">
        <v>5.7</v>
      </c>
      <c r="G21" s="20">
        <v>0.3</v>
      </c>
      <c r="H21" s="20">
        <v>2054.0</v>
      </c>
    </row>
    <row r="22">
      <c r="A22" s="20" t="s">
        <v>152</v>
      </c>
      <c r="B22" s="20">
        <v>15.5</v>
      </c>
      <c r="C22" s="20">
        <v>19.4</v>
      </c>
      <c r="D22" s="20">
        <v>19.8</v>
      </c>
      <c r="E22" s="20">
        <v>34.9</v>
      </c>
      <c r="F22" s="20">
        <v>7.6</v>
      </c>
      <c r="G22" s="20">
        <v>2.8</v>
      </c>
      <c r="H22" s="20">
        <v>946.0</v>
      </c>
    </row>
    <row r="23">
      <c r="A23" s="20" t="s">
        <v>153</v>
      </c>
      <c r="B23" s="20">
        <v>6.0</v>
      </c>
      <c r="C23" s="20">
        <v>3.9</v>
      </c>
      <c r="D23" s="20">
        <v>33.1</v>
      </c>
      <c r="E23" s="20">
        <v>46.1</v>
      </c>
      <c r="F23" s="20">
        <v>10.9</v>
      </c>
      <c r="G23" s="20">
        <v>0.1</v>
      </c>
      <c r="H23" s="20">
        <v>1943.0</v>
      </c>
    </row>
    <row r="24">
      <c r="A24" s="20" t="s">
        <v>154</v>
      </c>
      <c r="B24" s="20">
        <v>12.6</v>
      </c>
      <c r="C24" s="20">
        <v>10.3</v>
      </c>
      <c r="D24" s="20">
        <v>30.2</v>
      </c>
      <c r="E24" s="20">
        <v>34.0</v>
      </c>
      <c r="F24" s="20">
        <v>12.9</v>
      </c>
      <c r="G24" s="20" t="s">
        <v>87</v>
      </c>
      <c r="H24" s="20">
        <v>1832.0</v>
      </c>
    </row>
    <row r="25">
      <c r="A25" s="20" t="s">
        <v>155</v>
      </c>
      <c r="B25" s="20">
        <v>3.0</v>
      </c>
      <c r="C25" s="20">
        <v>6.2</v>
      </c>
      <c r="D25" s="20">
        <v>19.8</v>
      </c>
      <c r="E25" s="20">
        <v>62.9</v>
      </c>
      <c r="F25" s="20">
        <v>8.2</v>
      </c>
      <c r="G25" s="20" t="s">
        <v>87</v>
      </c>
      <c r="H25" s="20">
        <v>579.0</v>
      </c>
    </row>
    <row r="26">
      <c r="A26" s="20" t="s">
        <v>156</v>
      </c>
      <c r="B26" s="20">
        <v>9.6</v>
      </c>
      <c r="C26" s="20">
        <v>6.0</v>
      </c>
      <c r="D26" s="20">
        <v>32.3</v>
      </c>
      <c r="E26" s="20">
        <v>39.6</v>
      </c>
      <c r="F26" s="20">
        <v>12.5</v>
      </c>
      <c r="G26" s="20" t="s">
        <v>87</v>
      </c>
      <c r="H26" s="20">
        <v>1496.0</v>
      </c>
    </row>
    <row r="27">
      <c r="A27" s="20" t="s">
        <v>157</v>
      </c>
      <c r="B27" s="20">
        <v>13.0</v>
      </c>
      <c r="C27" s="20">
        <v>7.2</v>
      </c>
      <c r="D27" s="20">
        <v>28.1</v>
      </c>
      <c r="E27" s="20">
        <v>43.5</v>
      </c>
      <c r="F27" s="20">
        <v>8.0</v>
      </c>
      <c r="G27" s="20">
        <v>0.2</v>
      </c>
      <c r="H27" s="20">
        <v>1718.0</v>
      </c>
    </row>
    <row r="28">
      <c r="A28" s="20" t="s">
        <v>158</v>
      </c>
      <c r="B28" s="20">
        <v>6.8</v>
      </c>
      <c r="C28" s="20">
        <v>7.9</v>
      </c>
      <c r="D28" s="20">
        <v>27.5</v>
      </c>
      <c r="E28" s="20">
        <v>43.9</v>
      </c>
      <c r="F28" s="20">
        <v>13.7</v>
      </c>
      <c r="G28" s="20">
        <v>0.1</v>
      </c>
      <c r="H28" s="20">
        <v>4367.0</v>
      </c>
    </row>
    <row r="29">
      <c r="A29" s="20" t="s">
        <v>159</v>
      </c>
      <c r="B29" s="20">
        <v>12.1</v>
      </c>
      <c r="C29" s="20">
        <v>5.2</v>
      </c>
      <c r="D29" s="20">
        <v>9.8</v>
      </c>
      <c r="E29" s="20">
        <v>63.0</v>
      </c>
      <c r="F29" s="20">
        <v>9.6</v>
      </c>
      <c r="G29" s="20">
        <v>0.4</v>
      </c>
      <c r="H29" s="20">
        <v>1249.0</v>
      </c>
    </row>
    <row r="30">
      <c r="A30" s="20" t="s">
        <v>160</v>
      </c>
      <c r="B30" s="20">
        <v>5.6</v>
      </c>
      <c r="C30" s="20">
        <v>1.7</v>
      </c>
      <c r="D30" s="20">
        <v>30.1</v>
      </c>
      <c r="E30" s="20">
        <v>50.8</v>
      </c>
      <c r="F30" s="20">
        <v>11.7</v>
      </c>
      <c r="G30" s="20">
        <v>0.2</v>
      </c>
      <c r="H30" s="20">
        <v>936.0</v>
      </c>
    </row>
    <row r="31">
      <c r="A31" s="20" t="s">
        <v>161</v>
      </c>
      <c r="B31" s="20">
        <v>7.4</v>
      </c>
      <c r="C31" s="20">
        <v>21.1</v>
      </c>
      <c r="D31" s="20">
        <v>20.2</v>
      </c>
      <c r="E31" s="20">
        <v>45.7</v>
      </c>
      <c r="F31" s="20">
        <v>5.5</v>
      </c>
      <c r="G31" s="20" t="s">
        <v>87</v>
      </c>
      <c r="H31" s="20">
        <v>633.0</v>
      </c>
    </row>
    <row r="32">
      <c r="A32" s="20" t="s">
        <v>162</v>
      </c>
      <c r="B32" s="20">
        <v>31.6</v>
      </c>
      <c r="C32" s="20">
        <v>4.9</v>
      </c>
      <c r="D32" s="20">
        <v>11.4</v>
      </c>
      <c r="E32" s="20">
        <v>47.2</v>
      </c>
      <c r="F32" s="20">
        <v>4.4</v>
      </c>
      <c r="G32" s="20">
        <v>0.5</v>
      </c>
      <c r="H32" s="20">
        <v>1133.0</v>
      </c>
    </row>
    <row r="33">
      <c r="A33" s="20" t="s">
        <v>163</v>
      </c>
      <c r="B33" s="20">
        <v>20.9</v>
      </c>
      <c r="C33" s="20">
        <v>8.8</v>
      </c>
      <c r="D33" s="20">
        <v>16.5</v>
      </c>
      <c r="E33" s="20">
        <v>47.8</v>
      </c>
      <c r="F33" s="20">
        <v>5.6</v>
      </c>
      <c r="G33" s="20">
        <v>0.4</v>
      </c>
      <c r="H33" s="20">
        <v>870.0</v>
      </c>
    </row>
    <row r="34">
      <c r="A34" s="20" t="s">
        <v>164</v>
      </c>
      <c r="B34" s="20">
        <v>6.3</v>
      </c>
      <c r="C34" s="20">
        <v>21.4</v>
      </c>
      <c r="D34" s="20">
        <v>5.1</v>
      </c>
      <c r="E34" s="20">
        <v>60.3</v>
      </c>
      <c r="F34" s="20">
        <v>6.8</v>
      </c>
      <c r="G34" s="20">
        <v>0.1</v>
      </c>
      <c r="H34" s="20">
        <v>897.0</v>
      </c>
    </row>
    <row r="35">
      <c r="A35" s="20" t="s">
        <v>165</v>
      </c>
      <c r="B35" s="20">
        <v>7.3</v>
      </c>
      <c r="C35" s="20">
        <v>13.3</v>
      </c>
      <c r="D35" s="20">
        <v>11.7</v>
      </c>
      <c r="E35" s="20">
        <v>56.8</v>
      </c>
      <c r="F35" s="20">
        <v>10.7</v>
      </c>
      <c r="G35" s="20">
        <v>0.2</v>
      </c>
      <c r="H35" s="20">
        <v>866.0</v>
      </c>
    </row>
    <row r="36">
      <c r="A36" s="20" t="s">
        <v>166</v>
      </c>
      <c r="B36" s="20">
        <v>10.4</v>
      </c>
      <c r="C36" s="20">
        <v>8.2</v>
      </c>
      <c r="D36" s="20">
        <v>10.8</v>
      </c>
      <c r="E36" s="20">
        <v>66.0</v>
      </c>
      <c r="F36" s="20">
        <v>4.5</v>
      </c>
      <c r="G36" s="20">
        <v>0.1</v>
      </c>
      <c r="H36" s="20">
        <v>1424.0</v>
      </c>
    </row>
    <row r="37">
      <c r="A37" s="20" t="s">
        <v>167</v>
      </c>
      <c r="B37" s="20">
        <v>22.2</v>
      </c>
      <c r="C37" s="20">
        <v>23.7</v>
      </c>
      <c r="D37" s="20">
        <v>7.2</v>
      </c>
      <c r="E37" s="20">
        <v>44.7</v>
      </c>
      <c r="F37" s="20">
        <v>2.3</v>
      </c>
      <c r="G37" s="20" t="s">
        <v>87</v>
      </c>
      <c r="H37" s="20">
        <v>419.0</v>
      </c>
    </row>
    <row r="38">
      <c r="A38" s="20" t="s">
        <v>168</v>
      </c>
      <c r="B38" s="20">
        <v>6.4</v>
      </c>
      <c r="C38" s="20">
        <v>4.3</v>
      </c>
      <c r="D38" s="20">
        <v>52.9</v>
      </c>
      <c r="E38" s="20">
        <v>25.8</v>
      </c>
      <c r="F38" s="20">
        <v>10.4</v>
      </c>
      <c r="G38" s="20">
        <v>0.1</v>
      </c>
      <c r="H38" s="20">
        <v>110097.0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2.75"/>
    <col customWidth="1" min="3" max="3" width="21.38"/>
    <col customWidth="1" min="4" max="4" width="29.5"/>
    <col customWidth="1" min="5" max="5" width="29.0"/>
  </cols>
  <sheetData>
    <row r="1">
      <c r="A1" s="23" t="s">
        <v>120</v>
      </c>
      <c r="B1" s="23" t="s">
        <v>353</v>
      </c>
      <c r="C1" s="23" t="s">
        <v>354</v>
      </c>
      <c r="D1" s="23" t="s">
        <v>355</v>
      </c>
      <c r="E1" s="23" t="s">
        <v>356</v>
      </c>
    </row>
    <row r="2">
      <c r="A2" s="20" t="s">
        <v>132</v>
      </c>
      <c r="B2" s="20">
        <v>35.2</v>
      </c>
      <c r="C2" s="20">
        <v>64.8</v>
      </c>
      <c r="D2" s="20">
        <v>11.7</v>
      </c>
      <c r="E2" s="20">
        <v>88.3</v>
      </c>
    </row>
    <row r="3">
      <c r="A3" s="20" t="s">
        <v>133</v>
      </c>
      <c r="B3" s="20">
        <v>37.0</v>
      </c>
      <c r="C3" s="20">
        <v>63.0</v>
      </c>
      <c r="D3" s="20">
        <v>15.6</v>
      </c>
      <c r="E3" s="20">
        <v>84.4</v>
      </c>
    </row>
    <row r="4">
      <c r="A4" s="20" t="s">
        <v>134</v>
      </c>
      <c r="B4" s="20">
        <v>44.4</v>
      </c>
      <c r="C4" s="20">
        <v>55.6</v>
      </c>
      <c r="D4" s="20">
        <v>14.1</v>
      </c>
      <c r="E4" s="20">
        <v>85.9</v>
      </c>
    </row>
    <row r="5">
      <c r="A5" s="20" t="s">
        <v>135</v>
      </c>
      <c r="B5" s="20">
        <v>46.9</v>
      </c>
      <c r="C5" s="20">
        <v>53.1</v>
      </c>
      <c r="D5" s="20">
        <v>14.6</v>
      </c>
      <c r="E5" s="20">
        <v>85.4</v>
      </c>
    </row>
    <row r="6">
      <c r="A6" s="20" t="s">
        <v>136</v>
      </c>
      <c r="B6" s="20">
        <v>76.5</v>
      </c>
      <c r="C6" s="20">
        <v>23.5</v>
      </c>
      <c r="D6" s="20">
        <v>9.2</v>
      </c>
      <c r="E6" s="20">
        <v>90.8</v>
      </c>
    </row>
    <row r="7">
      <c r="A7" s="20" t="s">
        <v>137</v>
      </c>
      <c r="B7" s="20">
        <v>51.5</v>
      </c>
      <c r="C7" s="20">
        <v>48.5</v>
      </c>
      <c r="D7" s="20">
        <v>16.6</v>
      </c>
      <c r="E7" s="20">
        <v>83.4</v>
      </c>
    </row>
    <row r="8">
      <c r="A8" s="20" t="s">
        <v>138</v>
      </c>
      <c r="B8" s="20">
        <v>55.6</v>
      </c>
      <c r="C8" s="20">
        <v>44.4</v>
      </c>
      <c r="D8" s="20">
        <v>18.4</v>
      </c>
      <c r="E8" s="20">
        <v>81.6</v>
      </c>
    </row>
    <row r="9">
      <c r="A9" s="20" t="s">
        <v>139</v>
      </c>
      <c r="B9" s="20">
        <v>39.2</v>
      </c>
      <c r="C9" s="20">
        <v>60.8</v>
      </c>
      <c r="D9" s="20">
        <v>11.5</v>
      </c>
      <c r="E9" s="20">
        <v>88.5</v>
      </c>
    </row>
    <row r="10">
      <c r="A10" s="20" t="s">
        <v>140</v>
      </c>
      <c r="B10" s="20">
        <v>49.5</v>
      </c>
      <c r="C10" s="20">
        <v>50.5</v>
      </c>
      <c r="D10" s="20">
        <v>14.6</v>
      </c>
      <c r="E10" s="20">
        <v>85.4</v>
      </c>
    </row>
    <row r="11">
      <c r="A11" s="20" t="s">
        <v>141</v>
      </c>
      <c r="B11" s="20">
        <v>38.8</v>
      </c>
      <c r="C11" s="20">
        <v>61.2</v>
      </c>
      <c r="D11" s="20">
        <v>15.8</v>
      </c>
      <c r="E11" s="20">
        <v>84.2</v>
      </c>
    </row>
    <row r="12">
      <c r="A12" s="20" t="s">
        <v>142</v>
      </c>
      <c r="B12" s="20">
        <v>49.1</v>
      </c>
      <c r="C12" s="20">
        <v>50.9</v>
      </c>
      <c r="D12" s="20">
        <v>16.9</v>
      </c>
      <c r="E12" s="20">
        <v>83.1</v>
      </c>
    </row>
    <row r="13">
      <c r="A13" s="20" t="s">
        <v>143</v>
      </c>
      <c r="B13" s="20">
        <v>32.9</v>
      </c>
      <c r="C13" s="20">
        <v>67.1</v>
      </c>
      <c r="D13" s="20">
        <v>11.8</v>
      </c>
      <c r="E13" s="20">
        <v>88.2</v>
      </c>
    </row>
    <row r="14">
      <c r="A14" s="20" t="s">
        <v>144</v>
      </c>
      <c r="B14" s="20">
        <v>24.3</v>
      </c>
      <c r="C14" s="20">
        <v>75.7</v>
      </c>
      <c r="D14" s="20">
        <v>11.4</v>
      </c>
      <c r="E14" s="20">
        <v>88.6</v>
      </c>
    </row>
    <row r="15">
      <c r="A15" s="20" t="s">
        <v>145</v>
      </c>
      <c r="B15" s="20">
        <v>28.3</v>
      </c>
      <c r="C15" s="20">
        <v>71.7</v>
      </c>
      <c r="D15" s="20">
        <v>13.6</v>
      </c>
      <c r="E15" s="20">
        <v>86.4</v>
      </c>
    </row>
    <row r="16">
      <c r="A16" s="20" t="s">
        <v>146</v>
      </c>
      <c r="B16" s="20">
        <v>31.6</v>
      </c>
      <c r="C16" s="20">
        <v>68.4</v>
      </c>
      <c r="D16" s="20">
        <v>12.8</v>
      </c>
      <c r="E16" s="20">
        <v>87.2</v>
      </c>
    </row>
    <row r="17">
      <c r="A17" s="20" t="s">
        <v>147</v>
      </c>
      <c r="B17" s="20">
        <v>45.7</v>
      </c>
      <c r="C17" s="20">
        <v>54.3</v>
      </c>
      <c r="D17" s="20">
        <v>17.3</v>
      </c>
      <c r="E17" s="20">
        <v>82.7</v>
      </c>
    </row>
    <row r="18">
      <c r="A18" s="20" t="s">
        <v>148</v>
      </c>
      <c r="B18" s="20">
        <v>31.2</v>
      </c>
      <c r="C18" s="20">
        <v>68.8</v>
      </c>
      <c r="D18" s="20">
        <v>13.0</v>
      </c>
      <c r="E18" s="20">
        <v>87.0</v>
      </c>
    </row>
    <row r="19">
      <c r="A19" s="20" t="s">
        <v>149</v>
      </c>
      <c r="B19" s="20">
        <v>36.1</v>
      </c>
      <c r="C19" s="20">
        <v>63.9</v>
      </c>
      <c r="D19" s="20">
        <v>11.9</v>
      </c>
      <c r="E19" s="20">
        <v>88.1</v>
      </c>
    </row>
    <row r="20">
      <c r="A20" s="20" t="s">
        <v>150</v>
      </c>
      <c r="B20" s="20">
        <v>24.6</v>
      </c>
      <c r="C20" s="20">
        <v>75.4</v>
      </c>
      <c r="D20" s="20">
        <v>11.1</v>
      </c>
      <c r="E20" s="20">
        <v>88.9</v>
      </c>
    </row>
    <row r="21">
      <c r="A21" s="20" t="s">
        <v>151</v>
      </c>
      <c r="B21" s="20">
        <v>44.8</v>
      </c>
      <c r="C21" s="20">
        <v>55.2</v>
      </c>
      <c r="D21" s="20">
        <v>16.2</v>
      </c>
      <c r="E21" s="20">
        <v>83.8</v>
      </c>
    </row>
    <row r="22">
      <c r="A22" s="20" t="s">
        <v>152</v>
      </c>
      <c r="B22" s="20">
        <v>43.5</v>
      </c>
      <c r="C22" s="20">
        <v>56.5</v>
      </c>
      <c r="D22" s="20">
        <v>14.5</v>
      </c>
      <c r="E22" s="20">
        <v>85.5</v>
      </c>
    </row>
    <row r="23">
      <c r="A23" s="20" t="s">
        <v>153</v>
      </c>
      <c r="B23" s="20">
        <v>43.4</v>
      </c>
      <c r="C23" s="20">
        <v>56.6</v>
      </c>
      <c r="D23" s="20">
        <v>12.6</v>
      </c>
      <c r="E23" s="20">
        <v>87.4</v>
      </c>
    </row>
    <row r="24">
      <c r="A24" s="20" t="s">
        <v>154</v>
      </c>
      <c r="B24" s="20">
        <v>30.5</v>
      </c>
      <c r="C24" s="20">
        <v>69.5</v>
      </c>
      <c r="D24" s="20">
        <v>14.6</v>
      </c>
      <c r="E24" s="20">
        <v>85.4</v>
      </c>
    </row>
    <row r="25">
      <c r="A25" s="20" t="s">
        <v>155</v>
      </c>
      <c r="B25" s="20">
        <v>57.9</v>
      </c>
      <c r="C25" s="20">
        <v>42.1</v>
      </c>
      <c r="D25" s="20">
        <v>19.2</v>
      </c>
      <c r="E25" s="20">
        <v>80.8</v>
      </c>
    </row>
    <row r="26">
      <c r="A26" s="20" t="s">
        <v>156</v>
      </c>
      <c r="B26" s="20">
        <v>43.7</v>
      </c>
      <c r="C26" s="20">
        <v>56.3</v>
      </c>
      <c r="D26" s="20">
        <v>18.7</v>
      </c>
      <c r="E26" s="20">
        <v>81.3</v>
      </c>
    </row>
    <row r="27">
      <c r="A27" s="20" t="s">
        <v>157</v>
      </c>
      <c r="B27" s="20">
        <v>41.4</v>
      </c>
      <c r="C27" s="20">
        <v>58.6</v>
      </c>
      <c r="D27" s="20">
        <v>17.6</v>
      </c>
      <c r="E27" s="20">
        <v>82.4</v>
      </c>
    </row>
    <row r="28">
      <c r="A28" s="20" t="s">
        <v>158</v>
      </c>
      <c r="B28" s="20">
        <v>41.8</v>
      </c>
      <c r="C28" s="20">
        <v>58.2</v>
      </c>
      <c r="D28" s="20">
        <v>18.7</v>
      </c>
      <c r="E28" s="20">
        <v>81.3</v>
      </c>
    </row>
    <row r="29">
      <c r="A29" s="20" t="s">
        <v>159</v>
      </c>
      <c r="B29" s="20">
        <v>44.6</v>
      </c>
      <c r="C29" s="20">
        <v>55.4</v>
      </c>
      <c r="D29" s="20">
        <v>14.8</v>
      </c>
      <c r="E29" s="20">
        <v>85.2</v>
      </c>
    </row>
    <row r="30">
      <c r="A30" s="20" t="s">
        <v>160</v>
      </c>
      <c r="B30" s="20">
        <v>58.9</v>
      </c>
      <c r="C30" s="20">
        <v>41.1</v>
      </c>
      <c r="D30" s="20">
        <v>11.8</v>
      </c>
      <c r="E30" s="20">
        <v>88.2</v>
      </c>
    </row>
    <row r="31">
      <c r="A31" s="20" t="s">
        <v>161</v>
      </c>
      <c r="B31" s="20">
        <v>35.1</v>
      </c>
      <c r="C31" s="20">
        <v>64.9</v>
      </c>
      <c r="D31" s="20">
        <v>18.9</v>
      </c>
      <c r="E31" s="20">
        <v>81.1</v>
      </c>
    </row>
    <row r="32">
      <c r="A32" s="20" t="s">
        <v>162</v>
      </c>
      <c r="B32" s="20">
        <v>55.6</v>
      </c>
      <c r="C32" s="20">
        <v>44.4</v>
      </c>
      <c r="D32" s="20">
        <v>13.9</v>
      </c>
      <c r="E32" s="20">
        <v>86.1</v>
      </c>
    </row>
    <row r="33">
      <c r="A33" s="20" t="s">
        <v>163</v>
      </c>
      <c r="B33" s="20">
        <v>52.5</v>
      </c>
      <c r="C33" s="20">
        <v>47.5</v>
      </c>
      <c r="D33" s="20">
        <v>15.4</v>
      </c>
      <c r="E33" s="20">
        <v>84.6</v>
      </c>
    </row>
    <row r="34">
      <c r="A34" s="20" t="s">
        <v>164</v>
      </c>
      <c r="B34" s="20">
        <v>57.9</v>
      </c>
      <c r="C34" s="20">
        <v>42.1</v>
      </c>
      <c r="D34" s="20">
        <v>27.7</v>
      </c>
      <c r="E34" s="20">
        <v>72.3</v>
      </c>
    </row>
    <row r="35">
      <c r="A35" s="20" t="s">
        <v>165</v>
      </c>
      <c r="B35" s="20">
        <v>52.0</v>
      </c>
      <c r="C35" s="20">
        <v>48.0</v>
      </c>
      <c r="D35" s="20">
        <v>20.4</v>
      </c>
      <c r="E35" s="20">
        <v>79.6</v>
      </c>
    </row>
    <row r="36">
      <c r="A36" s="20" t="s">
        <v>166</v>
      </c>
      <c r="B36" s="20">
        <v>55.8</v>
      </c>
      <c r="C36" s="20">
        <v>44.2</v>
      </c>
      <c r="D36" s="20">
        <v>20.5</v>
      </c>
      <c r="E36" s="20">
        <v>79.5</v>
      </c>
    </row>
    <row r="37">
      <c r="A37" s="20" t="s">
        <v>167</v>
      </c>
      <c r="B37" s="20">
        <v>47.9</v>
      </c>
      <c r="C37" s="20">
        <v>52.1</v>
      </c>
      <c r="D37" s="20">
        <v>21.0</v>
      </c>
      <c r="E37" s="20">
        <v>79.0</v>
      </c>
    </row>
    <row r="38">
      <c r="A38" s="20" t="s">
        <v>168</v>
      </c>
      <c r="B38" s="20">
        <v>34.4</v>
      </c>
      <c r="C38" s="20">
        <v>65.6</v>
      </c>
      <c r="D38" s="20">
        <v>13.5</v>
      </c>
      <c r="E38" s="20">
        <v>86.5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3.75"/>
    <col customWidth="1" min="3" max="3" width="14.75"/>
    <col customWidth="1" min="4" max="4" width="17.63"/>
    <col customWidth="1" min="5" max="5" width="6.38"/>
  </cols>
  <sheetData>
    <row r="1">
      <c r="A1" s="23" t="s">
        <v>120</v>
      </c>
      <c r="B1" s="23" t="s">
        <v>357</v>
      </c>
      <c r="C1" s="23" t="s">
        <v>358</v>
      </c>
      <c r="D1" s="23" t="s">
        <v>359</v>
      </c>
      <c r="E1" s="23" t="s">
        <v>232</v>
      </c>
    </row>
    <row r="2">
      <c r="A2" s="20" t="s">
        <v>132</v>
      </c>
      <c r="B2" s="20">
        <v>99.9</v>
      </c>
      <c r="C2" s="20">
        <v>0.1</v>
      </c>
      <c r="D2" s="20" t="s">
        <v>87</v>
      </c>
      <c r="E2" s="20">
        <v>4569.0</v>
      </c>
    </row>
    <row r="3">
      <c r="A3" s="20" t="s">
        <v>133</v>
      </c>
      <c r="B3" s="20">
        <v>99.9</v>
      </c>
      <c r="C3" s="20">
        <v>0.0</v>
      </c>
      <c r="D3" s="20">
        <v>0.0</v>
      </c>
      <c r="E3" s="20">
        <v>5682.0</v>
      </c>
    </row>
    <row r="4">
      <c r="A4" s="20" t="s">
        <v>134</v>
      </c>
      <c r="B4" s="20">
        <v>99.8</v>
      </c>
      <c r="C4" s="20">
        <v>0.2</v>
      </c>
      <c r="D4" s="20">
        <v>0.0</v>
      </c>
      <c r="E4" s="20">
        <v>7196.0</v>
      </c>
    </row>
    <row r="5">
      <c r="A5" s="20" t="s">
        <v>135</v>
      </c>
      <c r="B5" s="20">
        <v>99.9</v>
      </c>
      <c r="C5" s="20">
        <v>0.1</v>
      </c>
      <c r="D5" s="20" t="s">
        <v>87</v>
      </c>
      <c r="E5" s="20">
        <v>2371.0</v>
      </c>
    </row>
    <row r="6">
      <c r="A6" s="20" t="s">
        <v>136</v>
      </c>
      <c r="B6" s="20">
        <v>100.0</v>
      </c>
      <c r="C6" s="20">
        <v>0.0</v>
      </c>
      <c r="D6" s="20" t="s">
        <v>87</v>
      </c>
      <c r="E6" s="20">
        <v>1313.0</v>
      </c>
    </row>
    <row r="7">
      <c r="A7" s="20" t="s">
        <v>137</v>
      </c>
      <c r="B7" s="20">
        <v>100.0</v>
      </c>
      <c r="C7" s="20">
        <v>0.0</v>
      </c>
      <c r="D7" s="20" t="s">
        <v>87</v>
      </c>
      <c r="E7" s="20">
        <v>2588.0</v>
      </c>
    </row>
    <row r="8">
      <c r="A8" s="20" t="s">
        <v>138</v>
      </c>
      <c r="B8" s="20">
        <v>99.7</v>
      </c>
      <c r="C8" s="20">
        <v>0.3</v>
      </c>
      <c r="D8" s="20" t="s">
        <v>87</v>
      </c>
      <c r="E8" s="20">
        <v>1470.0</v>
      </c>
    </row>
    <row r="9">
      <c r="A9" s="20" t="s">
        <v>139</v>
      </c>
      <c r="B9" s="20">
        <v>99.9</v>
      </c>
      <c r="C9" s="20">
        <v>0.1</v>
      </c>
      <c r="D9" s="20" t="s">
        <v>87</v>
      </c>
      <c r="E9" s="20">
        <v>2251.0</v>
      </c>
    </row>
    <row r="10">
      <c r="A10" s="20" t="s">
        <v>140</v>
      </c>
      <c r="B10" s="20">
        <v>99.8</v>
      </c>
      <c r="C10" s="20">
        <v>0.2</v>
      </c>
      <c r="D10" s="20" t="s">
        <v>87</v>
      </c>
      <c r="E10" s="20">
        <v>1182.0</v>
      </c>
    </row>
    <row r="11">
      <c r="A11" s="20" t="s">
        <v>141</v>
      </c>
      <c r="B11" s="20">
        <v>99.9</v>
      </c>
      <c r="C11" s="20">
        <v>0.0</v>
      </c>
      <c r="D11" s="20">
        <v>0.1</v>
      </c>
      <c r="E11" s="20">
        <v>842.0</v>
      </c>
    </row>
    <row r="12">
      <c r="A12" s="20" t="s">
        <v>142</v>
      </c>
      <c r="B12" s="20">
        <v>99.7</v>
      </c>
      <c r="C12" s="20">
        <v>0.3</v>
      </c>
      <c r="D12" s="20" t="s">
        <v>87</v>
      </c>
      <c r="E12" s="20">
        <v>2037.0</v>
      </c>
    </row>
    <row r="13">
      <c r="A13" s="20" t="s">
        <v>143</v>
      </c>
      <c r="B13" s="20">
        <v>99.7</v>
      </c>
      <c r="C13" s="20">
        <v>0.3</v>
      </c>
      <c r="D13" s="20">
        <v>0.0</v>
      </c>
      <c r="E13" s="20">
        <v>11382.0</v>
      </c>
    </row>
    <row r="14">
      <c r="A14" s="20" t="s">
        <v>144</v>
      </c>
      <c r="B14" s="20">
        <v>99.7</v>
      </c>
      <c r="C14" s="20">
        <v>0.3</v>
      </c>
      <c r="D14" s="20">
        <v>0.1</v>
      </c>
      <c r="E14" s="20">
        <v>16697.0</v>
      </c>
    </row>
    <row r="15">
      <c r="A15" s="20" t="s">
        <v>145</v>
      </c>
      <c r="B15" s="20">
        <v>99.0</v>
      </c>
      <c r="C15" s="20">
        <v>0.6</v>
      </c>
      <c r="D15" s="20">
        <v>0.4</v>
      </c>
      <c r="E15" s="20">
        <v>2112.0</v>
      </c>
    </row>
    <row r="16">
      <c r="A16" s="20" t="s">
        <v>146</v>
      </c>
      <c r="B16" s="20">
        <v>99.8</v>
      </c>
      <c r="C16" s="20">
        <v>0.2</v>
      </c>
      <c r="D16" s="20">
        <v>0.0</v>
      </c>
      <c r="E16" s="20">
        <v>11523.0</v>
      </c>
    </row>
    <row r="17">
      <c r="A17" s="20" t="s">
        <v>147</v>
      </c>
      <c r="B17" s="20">
        <v>99.9</v>
      </c>
      <c r="C17" s="20">
        <v>0.1</v>
      </c>
      <c r="D17" s="20" t="s">
        <v>87</v>
      </c>
      <c r="E17" s="20">
        <v>3013.0</v>
      </c>
    </row>
    <row r="18">
      <c r="A18" s="20" t="s">
        <v>148</v>
      </c>
      <c r="B18" s="20">
        <v>100.0</v>
      </c>
      <c r="C18" s="20">
        <v>0.0</v>
      </c>
      <c r="D18" s="20" t="s">
        <v>87</v>
      </c>
      <c r="E18" s="20">
        <v>2454.0</v>
      </c>
    </row>
    <row r="19">
      <c r="A19" s="20" t="s">
        <v>149</v>
      </c>
      <c r="B19" s="20">
        <v>99.6</v>
      </c>
      <c r="C19" s="20">
        <v>0.4</v>
      </c>
      <c r="D19" s="20" t="s">
        <v>87</v>
      </c>
      <c r="E19" s="20">
        <v>2802.0</v>
      </c>
    </row>
    <row r="20">
      <c r="A20" s="20" t="s">
        <v>150</v>
      </c>
      <c r="B20" s="20">
        <v>100.0</v>
      </c>
      <c r="C20" s="20">
        <v>0.0</v>
      </c>
      <c r="D20" s="20" t="s">
        <v>87</v>
      </c>
      <c r="E20" s="20">
        <v>4259.0</v>
      </c>
    </row>
    <row r="21">
      <c r="A21" s="20" t="s">
        <v>151</v>
      </c>
      <c r="B21" s="20">
        <v>99.8</v>
      </c>
      <c r="C21" s="20">
        <v>0.2</v>
      </c>
      <c r="D21" s="20" t="s">
        <v>87</v>
      </c>
      <c r="E21" s="20">
        <v>2054.0</v>
      </c>
    </row>
    <row r="22">
      <c r="A22" s="20" t="s">
        <v>152</v>
      </c>
      <c r="B22" s="20">
        <v>100.0</v>
      </c>
      <c r="C22" s="20">
        <v>0.0</v>
      </c>
      <c r="D22" s="20">
        <v>0.0</v>
      </c>
      <c r="E22" s="20">
        <v>946.0</v>
      </c>
    </row>
    <row r="23">
      <c r="A23" s="20" t="s">
        <v>153</v>
      </c>
      <c r="B23" s="20">
        <v>99.8</v>
      </c>
      <c r="C23" s="20">
        <v>0.2</v>
      </c>
      <c r="D23" s="20">
        <v>0.1</v>
      </c>
      <c r="E23" s="20">
        <v>1943.0</v>
      </c>
    </row>
    <row r="24">
      <c r="A24" s="20" t="s">
        <v>154</v>
      </c>
      <c r="B24" s="20">
        <v>100.0</v>
      </c>
      <c r="C24" s="20">
        <v>0.0</v>
      </c>
      <c r="D24" s="20" t="s">
        <v>87</v>
      </c>
      <c r="E24" s="20">
        <v>1832.0</v>
      </c>
    </row>
    <row r="25">
      <c r="A25" s="20" t="s">
        <v>155</v>
      </c>
      <c r="B25" s="20">
        <v>100.0</v>
      </c>
      <c r="C25" s="20">
        <v>0.0</v>
      </c>
      <c r="D25" s="20" t="s">
        <v>87</v>
      </c>
      <c r="E25" s="20">
        <v>579.0</v>
      </c>
    </row>
    <row r="26">
      <c r="A26" s="20" t="s">
        <v>156</v>
      </c>
      <c r="B26" s="20">
        <v>100.0</v>
      </c>
      <c r="C26" s="20">
        <v>0.0</v>
      </c>
      <c r="D26" s="20" t="s">
        <v>87</v>
      </c>
      <c r="E26" s="20">
        <v>1496.0</v>
      </c>
    </row>
    <row r="27">
      <c r="A27" s="20" t="s">
        <v>157</v>
      </c>
      <c r="B27" s="20">
        <v>100.0</v>
      </c>
      <c r="C27" s="20">
        <v>0.0</v>
      </c>
      <c r="D27" s="20" t="s">
        <v>87</v>
      </c>
      <c r="E27" s="20">
        <v>1718.0</v>
      </c>
    </row>
    <row r="28">
      <c r="A28" s="20" t="s">
        <v>158</v>
      </c>
      <c r="B28" s="20">
        <v>99.8</v>
      </c>
      <c r="C28" s="20">
        <v>0.2</v>
      </c>
      <c r="D28" s="20" t="s">
        <v>87</v>
      </c>
      <c r="E28" s="20">
        <v>4367.0</v>
      </c>
    </row>
    <row r="29">
      <c r="A29" s="20" t="s">
        <v>159</v>
      </c>
      <c r="B29" s="20">
        <v>100.0</v>
      </c>
      <c r="C29" s="20">
        <v>0.0</v>
      </c>
      <c r="D29" s="20" t="s">
        <v>87</v>
      </c>
      <c r="E29" s="20">
        <v>1249.0</v>
      </c>
    </row>
    <row r="30">
      <c r="A30" s="20" t="s">
        <v>160</v>
      </c>
      <c r="B30" s="20">
        <v>100.0</v>
      </c>
      <c r="C30" s="20">
        <v>0.0</v>
      </c>
      <c r="D30" s="20" t="s">
        <v>87</v>
      </c>
      <c r="E30" s="20">
        <v>936.0</v>
      </c>
    </row>
    <row r="31">
      <c r="A31" s="20" t="s">
        <v>161</v>
      </c>
      <c r="B31" s="20">
        <v>100.0</v>
      </c>
      <c r="C31" s="20">
        <v>0.0</v>
      </c>
      <c r="D31" s="20" t="s">
        <v>87</v>
      </c>
      <c r="E31" s="20">
        <v>633.0</v>
      </c>
    </row>
    <row r="32">
      <c r="A32" s="20" t="s">
        <v>162</v>
      </c>
      <c r="B32" s="20">
        <v>99.9</v>
      </c>
      <c r="C32" s="20">
        <v>0.1</v>
      </c>
      <c r="D32" s="20" t="s">
        <v>87</v>
      </c>
      <c r="E32" s="20">
        <v>1133.0</v>
      </c>
    </row>
    <row r="33">
      <c r="A33" s="20" t="s">
        <v>163</v>
      </c>
      <c r="B33" s="20">
        <v>100.0</v>
      </c>
      <c r="C33" s="20">
        <v>0.0</v>
      </c>
      <c r="D33" s="20" t="s">
        <v>87</v>
      </c>
      <c r="E33" s="20">
        <v>870.0</v>
      </c>
    </row>
    <row r="34">
      <c r="A34" s="20" t="s">
        <v>164</v>
      </c>
      <c r="B34" s="20">
        <v>100.0</v>
      </c>
      <c r="C34" s="20">
        <v>0.0</v>
      </c>
      <c r="D34" s="20" t="s">
        <v>87</v>
      </c>
      <c r="E34" s="20">
        <v>897.0</v>
      </c>
    </row>
    <row r="35">
      <c r="A35" s="20" t="s">
        <v>165</v>
      </c>
      <c r="B35" s="20">
        <v>100.0</v>
      </c>
      <c r="C35" s="20">
        <v>0.0</v>
      </c>
      <c r="D35" s="20" t="s">
        <v>87</v>
      </c>
      <c r="E35" s="20">
        <v>866.0</v>
      </c>
    </row>
    <row r="36">
      <c r="A36" s="20" t="s">
        <v>166</v>
      </c>
      <c r="B36" s="20">
        <v>99.1</v>
      </c>
      <c r="C36" s="20">
        <v>0.9</v>
      </c>
      <c r="D36" s="20" t="s">
        <v>87</v>
      </c>
      <c r="E36" s="20">
        <v>1424.0</v>
      </c>
    </row>
    <row r="37">
      <c r="A37" s="20" t="s">
        <v>167</v>
      </c>
      <c r="B37" s="20">
        <v>100.0</v>
      </c>
      <c r="C37" s="20">
        <v>0.0</v>
      </c>
      <c r="D37" s="20" t="s">
        <v>87</v>
      </c>
      <c r="E37" s="20">
        <v>419.0</v>
      </c>
    </row>
    <row r="38">
      <c r="A38" s="20" t="s">
        <v>168</v>
      </c>
      <c r="B38" s="20">
        <v>99.8</v>
      </c>
      <c r="C38" s="20">
        <v>0.2</v>
      </c>
      <c r="D38" s="20">
        <v>0.0</v>
      </c>
      <c r="E38" s="20">
        <v>110097.0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7.63"/>
    <col customWidth="1" min="3" max="3" width="14.38"/>
    <col customWidth="1" min="4" max="4" width="25.88"/>
  </cols>
  <sheetData>
    <row r="1">
      <c r="A1" s="23" t="s">
        <v>120</v>
      </c>
      <c r="B1" s="23" t="s">
        <v>328</v>
      </c>
      <c r="C1" s="23" t="s">
        <v>331</v>
      </c>
      <c r="D1" s="23" t="s">
        <v>340</v>
      </c>
    </row>
    <row r="2">
      <c r="A2" s="20" t="s">
        <v>132</v>
      </c>
      <c r="B2" s="20">
        <v>78.5</v>
      </c>
      <c r="C2" s="20">
        <v>78.2</v>
      </c>
      <c r="D2" s="20">
        <v>59.2</v>
      </c>
    </row>
    <row r="3">
      <c r="A3" s="20" t="s">
        <v>133</v>
      </c>
      <c r="B3" s="20">
        <v>58.7</v>
      </c>
      <c r="C3" s="20">
        <v>57.0</v>
      </c>
      <c r="D3" s="20">
        <v>29.3</v>
      </c>
    </row>
    <row r="4">
      <c r="A4" s="20" t="s">
        <v>134</v>
      </c>
      <c r="B4" s="20">
        <v>78.0</v>
      </c>
      <c r="C4" s="20">
        <v>75.4</v>
      </c>
      <c r="D4" s="20">
        <v>31.6</v>
      </c>
    </row>
    <row r="5">
      <c r="A5" s="20" t="s">
        <v>135</v>
      </c>
      <c r="B5" s="20">
        <v>58.9</v>
      </c>
      <c r="C5" s="20">
        <v>56.2</v>
      </c>
      <c r="D5" s="20">
        <v>32.4</v>
      </c>
    </row>
    <row r="6">
      <c r="A6" s="20" t="s">
        <v>136</v>
      </c>
      <c r="B6" s="20">
        <v>55.8</v>
      </c>
      <c r="C6" s="20">
        <v>52.9</v>
      </c>
      <c r="D6" s="20">
        <v>30.9</v>
      </c>
    </row>
    <row r="7">
      <c r="A7" s="20" t="s">
        <v>137</v>
      </c>
      <c r="B7" s="20">
        <v>54.6</v>
      </c>
      <c r="C7" s="20">
        <v>53.1</v>
      </c>
      <c r="D7" s="20">
        <v>31.8</v>
      </c>
    </row>
    <row r="8">
      <c r="A8" s="20" t="s">
        <v>138</v>
      </c>
      <c r="B8" s="20">
        <v>45.8</v>
      </c>
      <c r="C8" s="20">
        <v>43.4</v>
      </c>
      <c r="D8" s="20">
        <v>20.2</v>
      </c>
    </row>
    <row r="9">
      <c r="A9" s="20" t="s">
        <v>139</v>
      </c>
      <c r="B9" s="20">
        <v>68.3</v>
      </c>
      <c r="C9" s="20">
        <v>66.8</v>
      </c>
      <c r="D9" s="20">
        <v>35.1</v>
      </c>
    </row>
    <row r="10">
      <c r="A10" s="20" t="s">
        <v>140</v>
      </c>
      <c r="B10" s="20">
        <v>56.1</v>
      </c>
      <c r="C10" s="20">
        <v>53.9</v>
      </c>
      <c r="D10" s="20">
        <v>44.5</v>
      </c>
    </row>
    <row r="11">
      <c r="A11" s="20" t="s">
        <v>141</v>
      </c>
      <c r="B11" s="20">
        <v>66.0</v>
      </c>
      <c r="C11" s="20">
        <v>66.3</v>
      </c>
      <c r="D11" s="20">
        <v>29.3</v>
      </c>
    </row>
    <row r="12">
      <c r="A12" s="20" t="s">
        <v>142</v>
      </c>
      <c r="B12" s="20">
        <v>73.8</v>
      </c>
      <c r="C12" s="20">
        <v>72.9</v>
      </c>
      <c r="D12" s="20">
        <v>16.5</v>
      </c>
    </row>
    <row r="13">
      <c r="A13" s="20" t="s">
        <v>143</v>
      </c>
      <c r="B13" s="20">
        <v>87.7</v>
      </c>
      <c r="C13" s="20">
        <v>87.1</v>
      </c>
      <c r="D13" s="20">
        <v>29.6</v>
      </c>
    </row>
    <row r="14">
      <c r="A14" s="20" t="s">
        <v>144</v>
      </c>
      <c r="B14" s="20">
        <v>94.6</v>
      </c>
      <c r="C14" s="20">
        <v>94.3</v>
      </c>
      <c r="D14" s="20">
        <v>34.2</v>
      </c>
    </row>
    <row r="15">
      <c r="A15" s="20" t="s">
        <v>145</v>
      </c>
      <c r="B15" s="20">
        <v>92.7</v>
      </c>
      <c r="C15" s="20">
        <v>91.6</v>
      </c>
      <c r="D15" s="20">
        <v>25.7</v>
      </c>
    </row>
    <row r="16">
      <c r="A16" s="20" t="s">
        <v>146</v>
      </c>
      <c r="B16" s="20">
        <v>89.0</v>
      </c>
      <c r="C16" s="20">
        <v>87.7</v>
      </c>
      <c r="D16" s="20">
        <v>39.0</v>
      </c>
    </row>
    <row r="17">
      <c r="A17" s="20" t="s">
        <v>147</v>
      </c>
      <c r="B17" s="20">
        <v>69.9</v>
      </c>
      <c r="C17" s="20">
        <v>67.8</v>
      </c>
      <c r="D17" s="20">
        <v>31.2</v>
      </c>
    </row>
    <row r="18">
      <c r="A18" s="20" t="s">
        <v>148</v>
      </c>
      <c r="B18" s="20">
        <v>84.0</v>
      </c>
      <c r="C18" s="20">
        <v>82.8</v>
      </c>
      <c r="D18" s="20">
        <v>56.5</v>
      </c>
    </row>
    <row r="19">
      <c r="A19" s="20" t="s">
        <v>149</v>
      </c>
      <c r="B19" s="20">
        <v>86.5</v>
      </c>
      <c r="C19" s="20">
        <v>83.6</v>
      </c>
      <c r="D19" s="20">
        <v>50.5</v>
      </c>
    </row>
    <row r="20">
      <c r="A20" s="20" t="s">
        <v>150</v>
      </c>
      <c r="B20" s="20">
        <v>93.4</v>
      </c>
      <c r="C20" s="20">
        <v>92.1</v>
      </c>
      <c r="D20" s="20">
        <v>74.7</v>
      </c>
    </row>
    <row r="21">
      <c r="A21" s="20" t="s">
        <v>151</v>
      </c>
      <c r="B21" s="20">
        <v>60.5</v>
      </c>
      <c r="C21" s="20">
        <v>58.8</v>
      </c>
      <c r="D21" s="20">
        <v>30.7</v>
      </c>
    </row>
    <row r="22">
      <c r="A22" s="20" t="s">
        <v>152</v>
      </c>
      <c r="B22" s="20">
        <v>56.8</v>
      </c>
      <c r="C22" s="20">
        <v>54.7</v>
      </c>
      <c r="D22" s="20">
        <v>35.0</v>
      </c>
    </row>
    <row r="23">
      <c r="A23" s="20" t="s">
        <v>153</v>
      </c>
      <c r="B23" s="20">
        <v>71.4</v>
      </c>
      <c r="C23" s="20">
        <v>70.9</v>
      </c>
      <c r="D23" s="20">
        <v>41.4</v>
      </c>
    </row>
    <row r="24">
      <c r="A24" s="20" t="s">
        <v>154</v>
      </c>
      <c r="B24" s="20">
        <v>76.3</v>
      </c>
      <c r="C24" s="20">
        <v>76.0</v>
      </c>
      <c r="D24" s="20">
        <v>45.0</v>
      </c>
    </row>
    <row r="25">
      <c r="A25" s="20" t="s">
        <v>155</v>
      </c>
      <c r="B25" s="20">
        <v>70.2</v>
      </c>
      <c r="C25" s="20">
        <v>70.0</v>
      </c>
      <c r="D25" s="20">
        <v>28.6</v>
      </c>
    </row>
    <row r="26">
      <c r="A26" s="20" t="s">
        <v>156</v>
      </c>
      <c r="B26" s="20">
        <v>59.6</v>
      </c>
      <c r="C26" s="20">
        <v>56.1</v>
      </c>
      <c r="D26" s="20">
        <v>39.7</v>
      </c>
    </row>
    <row r="27">
      <c r="A27" s="20" t="s">
        <v>157</v>
      </c>
      <c r="B27" s="20">
        <v>68.0</v>
      </c>
      <c r="C27" s="20">
        <v>67.9</v>
      </c>
      <c r="D27" s="20">
        <v>45.5</v>
      </c>
    </row>
    <row r="28">
      <c r="A28" s="20" t="s">
        <v>158</v>
      </c>
      <c r="B28" s="20">
        <v>72.8</v>
      </c>
      <c r="C28" s="20">
        <v>71.1</v>
      </c>
      <c r="D28" s="20">
        <v>20.7</v>
      </c>
    </row>
    <row r="29">
      <c r="A29" s="20" t="s">
        <v>159</v>
      </c>
      <c r="B29" s="20">
        <v>53.2</v>
      </c>
      <c r="C29" s="20">
        <v>52.8</v>
      </c>
      <c r="D29" s="20">
        <v>35.3</v>
      </c>
    </row>
    <row r="30">
      <c r="A30" s="20" t="s">
        <v>160</v>
      </c>
      <c r="B30" s="20">
        <v>60.7</v>
      </c>
      <c r="C30" s="20">
        <v>60.0</v>
      </c>
      <c r="D30" s="20">
        <v>32.9</v>
      </c>
    </row>
    <row r="31">
      <c r="A31" s="20" t="s">
        <v>161</v>
      </c>
      <c r="B31" s="20">
        <v>85.3</v>
      </c>
      <c r="C31" s="20">
        <v>84.7</v>
      </c>
      <c r="D31" s="20">
        <v>26.6</v>
      </c>
    </row>
    <row r="32">
      <c r="A32" s="20" t="s">
        <v>162</v>
      </c>
      <c r="B32" s="20">
        <v>66.3</v>
      </c>
      <c r="C32" s="20">
        <v>65.1</v>
      </c>
      <c r="D32" s="20">
        <v>44.1</v>
      </c>
    </row>
    <row r="33">
      <c r="A33" s="20" t="s">
        <v>163</v>
      </c>
      <c r="B33" s="20">
        <v>64.1</v>
      </c>
      <c r="C33" s="20">
        <v>60.9</v>
      </c>
      <c r="D33" s="20">
        <v>34.8</v>
      </c>
    </row>
    <row r="34">
      <c r="A34" s="20" t="s">
        <v>164</v>
      </c>
      <c r="B34" s="20">
        <v>48.5</v>
      </c>
      <c r="C34" s="20">
        <v>45.3</v>
      </c>
      <c r="D34" s="20">
        <v>15.5</v>
      </c>
    </row>
    <row r="35">
      <c r="A35" s="20" t="s">
        <v>165</v>
      </c>
      <c r="B35" s="20">
        <v>69.2</v>
      </c>
      <c r="C35" s="20">
        <v>55.5</v>
      </c>
      <c r="D35" s="20">
        <v>30.6</v>
      </c>
    </row>
    <row r="36">
      <c r="A36" s="20" t="s">
        <v>166</v>
      </c>
      <c r="B36" s="20">
        <v>65.6</v>
      </c>
      <c r="C36" s="20">
        <v>63.3</v>
      </c>
      <c r="D36" s="20">
        <v>46.1</v>
      </c>
    </row>
    <row r="37">
      <c r="A37" s="20" t="s">
        <v>167</v>
      </c>
      <c r="B37" s="20">
        <v>53.4</v>
      </c>
      <c r="C37" s="20">
        <v>53.2</v>
      </c>
      <c r="D37" s="20">
        <v>42.6</v>
      </c>
    </row>
    <row r="38">
      <c r="A38" s="20" t="s">
        <v>168</v>
      </c>
      <c r="B38" s="20">
        <v>77.7</v>
      </c>
      <c r="C38" s="20">
        <v>76.4</v>
      </c>
      <c r="D38" s="20">
        <v>34.6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5.25"/>
    <col customWidth="1" min="3" max="3" width="12.0"/>
    <col customWidth="1" min="4" max="4" width="11.88"/>
    <col customWidth="1" min="5" max="5" width="16.5"/>
    <col customWidth="1" min="6" max="6" width="9.75"/>
    <col customWidth="1" min="7" max="7" width="15.13"/>
    <col customWidth="1" min="8" max="8" width="23.5"/>
    <col customWidth="1" min="9" max="9" width="6.5"/>
  </cols>
  <sheetData>
    <row r="1">
      <c r="A1" s="23" t="s">
        <v>120</v>
      </c>
      <c r="B1" s="23" t="s">
        <v>347</v>
      </c>
      <c r="C1" s="23" t="s">
        <v>260</v>
      </c>
      <c r="D1" s="23" t="s">
        <v>348</v>
      </c>
      <c r="E1" s="23" t="s">
        <v>259</v>
      </c>
      <c r="F1" s="23" t="s">
        <v>257</v>
      </c>
      <c r="G1" s="23" t="s">
        <v>349</v>
      </c>
      <c r="H1" s="23" t="s">
        <v>350</v>
      </c>
      <c r="I1" s="23" t="s">
        <v>232</v>
      </c>
    </row>
    <row r="2">
      <c r="A2" s="20" t="s">
        <v>132</v>
      </c>
      <c r="B2" s="20">
        <v>98.4</v>
      </c>
      <c r="C2" s="20">
        <v>0.1</v>
      </c>
      <c r="D2" s="20">
        <v>0.7</v>
      </c>
      <c r="E2" s="20">
        <v>0.4</v>
      </c>
      <c r="F2" s="20">
        <v>0.1</v>
      </c>
      <c r="G2" s="20">
        <v>0.0</v>
      </c>
      <c r="H2" s="20">
        <v>0.3</v>
      </c>
      <c r="I2" s="20">
        <v>9947.0</v>
      </c>
    </row>
    <row r="3">
      <c r="A3" s="20" t="s">
        <v>133</v>
      </c>
      <c r="B3" s="20">
        <v>93.1</v>
      </c>
      <c r="C3" s="20">
        <v>0.6</v>
      </c>
      <c r="D3" s="20">
        <v>4.1</v>
      </c>
      <c r="E3" s="20">
        <v>0.9</v>
      </c>
      <c r="F3" s="20">
        <v>0.8</v>
      </c>
      <c r="G3" s="20">
        <v>0.1</v>
      </c>
      <c r="H3" s="20">
        <v>0.5</v>
      </c>
      <c r="I3" s="20">
        <v>11956.0</v>
      </c>
    </row>
    <row r="4">
      <c r="A4" s="20" t="s">
        <v>134</v>
      </c>
      <c r="B4" s="20">
        <v>89.5</v>
      </c>
      <c r="C4" s="20">
        <v>0.4</v>
      </c>
      <c r="D4" s="20">
        <v>3.5</v>
      </c>
      <c r="E4" s="20">
        <v>1.1</v>
      </c>
      <c r="F4" s="20">
        <v>1.3</v>
      </c>
      <c r="G4" s="20">
        <v>0.4</v>
      </c>
      <c r="H4" s="20">
        <v>3.8</v>
      </c>
      <c r="I4" s="20">
        <v>10008.0</v>
      </c>
    </row>
    <row r="5">
      <c r="A5" s="20" t="s">
        <v>135</v>
      </c>
      <c r="B5" s="20">
        <v>83.9</v>
      </c>
      <c r="C5" s="20">
        <v>0.8</v>
      </c>
      <c r="D5" s="20">
        <v>8.7</v>
      </c>
      <c r="E5" s="20">
        <v>1.3</v>
      </c>
      <c r="F5" s="20">
        <v>1.9</v>
      </c>
      <c r="G5" s="20">
        <v>0.2</v>
      </c>
      <c r="H5" s="20">
        <v>3.1</v>
      </c>
      <c r="I5" s="20">
        <v>4473.0</v>
      </c>
    </row>
    <row r="6">
      <c r="A6" s="20" t="s">
        <v>136</v>
      </c>
      <c r="B6" s="20">
        <v>93.1</v>
      </c>
      <c r="C6" s="20">
        <v>0.4</v>
      </c>
      <c r="D6" s="20">
        <v>2.2</v>
      </c>
      <c r="E6" s="20">
        <v>1.7</v>
      </c>
      <c r="F6" s="20">
        <v>0.5</v>
      </c>
      <c r="G6" s="20">
        <v>0.4</v>
      </c>
      <c r="H6" s="20">
        <v>1.7</v>
      </c>
      <c r="I6" s="20">
        <v>3314.0</v>
      </c>
    </row>
    <row r="7">
      <c r="A7" s="20" t="s">
        <v>137</v>
      </c>
      <c r="B7" s="20">
        <v>94.8</v>
      </c>
      <c r="C7" s="20">
        <v>0.2</v>
      </c>
      <c r="D7" s="20">
        <v>2.1</v>
      </c>
      <c r="E7" s="20">
        <v>1.3</v>
      </c>
      <c r="F7" s="20">
        <v>0.6</v>
      </c>
      <c r="G7" s="20">
        <v>0.4</v>
      </c>
      <c r="H7" s="20">
        <v>0.7</v>
      </c>
      <c r="I7" s="20">
        <v>6005.0</v>
      </c>
    </row>
    <row r="8">
      <c r="A8" s="20" t="s">
        <v>138</v>
      </c>
      <c r="B8" s="20">
        <v>91.5</v>
      </c>
      <c r="C8" s="20">
        <v>0.1</v>
      </c>
      <c r="D8" s="20">
        <v>5.0</v>
      </c>
      <c r="E8" s="20">
        <v>1.4</v>
      </c>
      <c r="F8" s="20">
        <v>1.1</v>
      </c>
      <c r="G8" s="20">
        <v>0.8</v>
      </c>
      <c r="H8" s="20">
        <v>0.1</v>
      </c>
      <c r="I8" s="20">
        <v>2518.0</v>
      </c>
    </row>
    <row r="9">
      <c r="A9" s="20" t="s">
        <v>139</v>
      </c>
      <c r="B9" s="20">
        <v>97.7</v>
      </c>
      <c r="C9" s="20">
        <v>0.1</v>
      </c>
      <c r="D9" s="20">
        <v>1.3</v>
      </c>
      <c r="E9" s="20">
        <v>0.3</v>
      </c>
      <c r="F9" s="20">
        <v>0.3</v>
      </c>
      <c r="G9" s="20">
        <v>0.1</v>
      </c>
      <c r="H9" s="20">
        <v>0.2</v>
      </c>
      <c r="I9" s="20">
        <v>5872.0</v>
      </c>
    </row>
    <row r="10">
      <c r="A10" s="20" t="s">
        <v>140</v>
      </c>
      <c r="B10" s="20">
        <v>88.2</v>
      </c>
      <c r="C10" s="20">
        <v>0.1</v>
      </c>
      <c r="D10" s="20">
        <v>4.8</v>
      </c>
      <c r="E10" s="20">
        <v>2.0</v>
      </c>
      <c r="F10" s="20">
        <v>1.7</v>
      </c>
      <c r="G10" s="20">
        <v>0.9</v>
      </c>
      <c r="H10" s="20">
        <v>2.3</v>
      </c>
      <c r="I10" s="20">
        <v>2255.0</v>
      </c>
    </row>
    <row r="11">
      <c r="A11" s="20" t="s">
        <v>141</v>
      </c>
      <c r="B11" s="20">
        <v>83.2</v>
      </c>
      <c r="C11" s="20">
        <v>0.0</v>
      </c>
      <c r="D11" s="20">
        <v>2.7</v>
      </c>
      <c r="E11" s="20">
        <v>0.5</v>
      </c>
      <c r="F11" s="20">
        <v>1.8</v>
      </c>
      <c r="G11" s="20" t="s">
        <v>87</v>
      </c>
      <c r="H11" s="20">
        <v>11.6</v>
      </c>
      <c r="I11" s="20">
        <v>2989.0</v>
      </c>
    </row>
    <row r="12">
      <c r="A12" s="20" t="s">
        <v>142</v>
      </c>
      <c r="B12" s="20">
        <v>92.4</v>
      </c>
      <c r="C12" s="20">
        <v>0.4</v>
      </c>
      <c r="D12" s="20">
        <v>2.3</v>
      </c>
      <c r="E12" s="20">
        <v>1.5</v>
      </c>
      <c r="F12" s="20">
        <v>2.9</v>
      </c>
      <c r="G12" s="20">
        <v>0.1</v>
      </c>
      <c r="H12" s="20">
        <v>0.5</v>
      </c>
      <c r="I12" s="20">
        <v>2786.0</v>
      </c>
    </row>
    <row r="13">
      <c r="A13" s="20" t="s">
        <v>143</v>
      </c>
      <c r="B13" s="20">
        <v>96.4</v>
      </c>
      <c r="C13" s="20">
        <v>0.1</v>
      </c>
      <c r="D13" s="20">
        <v>1.3</v>
      </c>
      <c r="E13" s="20">
        <v>0.3</v>
      </c>
      <c r="F13" s="20">
        <v>0.6</v>
      </c>
      <c r="G13" s="20">
        <v>0.2</v>
      </c>
      <c r="H13" s="20">
        <v>1.1</v>
      </c>
      <c r="I13" s="20">
        <v>16470.0</v>
      </c>
    </row>
    <row r="14">
      <c r="A14" s="20" t="s">
        <v>144</v>
      </c>
      <c r="B14" s="20">
        <v>98.2</v>
      </c>
      <c r="C14" s="20">
        <v>0.1</v>
      </c>
      <c r="D14" s="20">
        <v>0.3</v>
      </c>
      <c r="E14" s="20">
        <v>0.2</v>
      </c>
      <c r="F14" s="20">
        <v>0.2</v>
      </c>
      <c r="G14" s="20">
        <v>0.7</v>
      </c>
      <c r="H14" s="20">
        <v>0.3</v>
      </c>
      <c r="I14" s="20">
        <v>23132.0</v>
      </c>
    </row>
    <row r="15">
      <c r="A15" s="20" t="s">
        <v>145</v>
      </c>
      <c r="B15" s="20">
        <v>96.1</v>
      </c>
      <c r="C15" s="20" t="s">
        <v>87</v>
      </c>
      <c r="D15" s="20">
        <v>0.9</v>
      </c>
      <c r="E15" s="20">
        <v>0.2</v>
      </c>
      <c r="F15" s="20">
        <v>1.5</v>
      </c>
      <c r="G15" s="20">
        <v>1.0</v>
      </c>
      <c r="H15" s="20">
        <v>0.3</v>
      </c>
      <c r="I15" s="20">
        <v>2885.0</v>
      </c>
    </row>
    <row r="16">
      <c r="A16" s="20" t="s">
        <v>146</v>
      </c>
      <c r="B16" s="20">
        <v>97.4</v>
      </c>
      <c r="C16" s="20">
        <v>0.1</v>
      </c>
      <c r="D16" s="20">
        <v>0.9</v>
      </c>
      <c r="E16" s="20">
        <v>0.2</v>
      </c>
      <c r="F16" s="20">
        <v>0.3</v>
      </c>
      <c r="G16" s="20">
        <v>0.7</v>
      </c>
      <c r="H16" s="20">
        <v>0.5</v>
      </c>
      <c r="I16" s="20">
        <v>22139.0</v>
      </c>
    </row>
    <row r="17">
      <c r="A17" s="20" t="s">
        <v>147</v>
      </c>
      <c r="B17" s="20">
        <v>92.2</v>
      </c>
      <c r="C17" s="20">
        <v>0.1</v>
      </c>
      <c r="D17" s="20">
        <v>3.7</v>
      </c>
      <c r="E17" s="20">
        <v>1.0</v>
      </c>
      <c r="F17" s="20">
        <v>2.1</v>
      </c>
      <c r="G17" s="20">
        <v>0.2</v>
      </c>
      <c r="H17" s="20">
        <v>0.8</v>
      </c>
      <c r="I17" s="20">
        <v>3637.0</v>
      </c>
    </row>
    <row r="18">
      <c r="A18" s="20" t="s">
        <v>148</v>
      </c>
      <c r="B18" s="20">
        <v>93.8</v>
      </c>
      <c r="C18" s="20">
        <v>0.2</v>
      </c>
      <c r="D18" s="20">
        <v>3.1</v>
      </c>
      <c r="E18" s="20">
        <v>1.9</v>
      </c>
      <c r="F18" s="20">
        <v>0.8</v>
      </c>
      <c r="G18" s="20">
        <v>0.1</v>
      </c>
      <c r="H18" s="20">
        <v>0.1</v>
      </c>
      <c r="I18" s="20">
        <v>5147.0</v>
      </c>
    </row>
    <row r="19">
      <c r="A19" s="20" t="s">
        <v>149</v>
      </c>
      <c r="B19" s="20">
        <v>98.5</v>
      </c>
      <c r="C19" s="20">
        <v>0.1</v>
      </c>
      <c r="D19" s="20">
        <v>0.2</v>
      </c>
      <c r="E19" s="20">
        <v>0.4</v>
      </c>
      <c r="F19" s="20">
        <v>0.2</v>
      </c>
      <c r="G19" s="20">
        <v>0.0</v>
      </c>
      <c r="H19" s="20">
        <v>0.6</v>
      </c>
      <c r="I19" s="20">
        <v>5649.0</v>
      </c>
    </row>
    <row r="20">
      <c r="A20" s="20" t="s">
        <v>150</v>
      </c>
      <c r="B20" s="20">
        <v>99.1</v>
      </c>
      <c r="C20" s="20">
        <v>0.3</v>
      </c>
      <c r="D20" s="20">
        <v>0.1</v>
      </c>
      <c r="E20" s="20">
        <v>0.4</v>
      </c>
      <c r="F20" s="20">
        <v>0.1</v>
      </c>
      <c r="G20" s="20">
        <v>0.0</v>
      </c>
      <c r="H20" s="20">
        <v>0.1</v>
      </c>
      <c r="I20" s="20">
        <v>11417.0</v>
      </c>
    </row>
    <row r="21">
      <c r="A21" s="20" t="s">
        <v>151</v>
      </c>
      <c r="B21" s="20">
        <v>93.6</v>
      </c>
      <c r="C21" s="20">
        <v>0.3</v>
      </c>
      <c r="D21" s="20">
        <v>1.3</v>
      </c>
      <c r="E21" s="20">
        <v>1.6</v>
      </c>
      <c r="F21" s="20">
        <v>0.4</v>
      </c>
      <c r="G21" s="20">
        <v>0.1</v>
      </c>
      <c r="H21" s="20">
        <v>2.7</v>
      </c>
      <c r="I21" s="20">
        <v>4810.0</v>
      </c>
    </row>
    <row r="22">
      <c r="A22" s="20" t="s">
        <v>152</v>
      </c>
      <c r="B22" s="20">
        <v>88.6</v>
      </c>
      <c r="C22" s="20">
        <v>0.9</v>
      </c>
      <c r="D22" s="20">
        <v>2.7</v>
      </c>
      <c r="E22" s="20">
        <v>4.4</v>
      </c>
      <c r="F22" s="20">
        <v>0.5</v>
      </c>
      <c r="G22" s="20">
        <v>0.6</v>
      </c>
      <c r="H22" s="20">
        <v>2.2</v>
      </c>
      <c r="I22" s="20">
        <v>3623.0</v>
      </c>
    </row>
    <row r="23">
      <c r="A23" s="20" t="s">
        <v>153</v>
      </c>
      <c r="B23" s="20">
        <v>92.1</v>
      </c>
      <c r="C23" s="20">
        <v>0.4</v>
      </c>
      <c r="D23" s="20">
        <v>2.9</v>
      </c>
      <c r="E23" s="20">
        <v>1.8</v>
      </c>
      <c r="F23" s="20">
        <v>0.6</v>
      </c>
      <c r="G23" s="20">
        <v>0.7</v>
      </c>
      <c r="H23" s="20">
        <v>1.7</v>
      </c>
      <c r="I23" s="20">
        <v>5308.0</v>
      </c>
    </row>
    <row r="24">
      <c r="A24" s="20" t="s">
        <v>154</v>
      </c>
      <c r="B24" s="20">
        <v>94.3</v>
      </c>
      <c r="C24" s="20">
        <v>1.5</v>
      </c>
      <c r="D24" s="20">
        <v>1.7</v>
      </c>
      <c r="E24" s="20">
        <v>1.1</v>
      </c>
      <c r="F24" s="20">
        <v>0.7</v>
      </c>
      <c r="G24" s="20">
        <v>0.2</v>
      </c>
      <c r="H24" s="20">
        <v>0.4</v>
      </c>
      <c r="I24" s="20">
        <v>3851.0</v>
      </c>
    </row>
    <row r="25">
      <c r="A25" s="20" t="s">
        <v>155</v>
      </c>
      <c r="B25" s="20">
        <v>87.4</v>
      </c>
      <c r="C25" s="20">
        <v>0.4</v>
      </c>
      <c r="D25" s="20">
        <v>1.4</v>
      </c>
      <c r="E25" s="20">
        <v>5.3</v>
      </c>
      <c r="F25" s="20">
        <v>0.8</v>
      </c>
      <c r="G25" s="20">
        <v>0.0</v>
      </c>
      <c r="H25" s="20">
        <v>4.7</v>
      </c>
      <c r="I25" s="20">
        <v>1382.0</v>
      </c>
    </row>
    <row r="26">
      <c r="A26" s="20" t="s">
        <v>156</v>
      </c>
      <c r="B26" s="20">
        <v>93.8</v>
      </c>
      <c r="C26" s="20">
        <v>0.3</v>
      </c>
      <c r="D26" s="20">
        <v>1.0</v>
      </c>
      <c r="E26" s="20">
        <v>3.9</v>
      </c>
      <c r="F26" s="20">
        <v>0.5</v>
      </c>
      <c r="G26" s="20">
        <v>0.1</v>
      </c>
      <c r="H26" s="20">
        <v>0.4</v>
      </c>
      <c r="I26" s="20">
        <v>4912.0</v>
      </c>
    </row>
    <row r="27">
      <c r="A27" s="20" t="s">
        <v>157</v>
      </c>
      <c r="B27" s="20">
        <v>96.0</v>
      </c>
      <c r="C27" s="20">
        <v>0.1</v>
      </c>
      <c r="D27" s="20">
        <v>0.5</v>
      </c>
      <c r="E27" s="20">
        <v>0.8</v>
      </c>
      <c r="F27" s="20">
        <v>0.5</v>
      </c>
      <c r="G27" s="20">
        <v>0.5</v>
      </c>
      <c r="H27" s="20">
        <v>1.6</v>
      </c>
      <c r="I27" s="20">
        <v>5121.0</v>
      </c>
    </row>
    <row r="28">
      <c r="A28" s="20" t="s">
        <v>158</v>
      </c>
      <c r="B28" s="20">
        <v>95.9</v>
      </c>
      <c r="C28" s="20">
        <v>0.4</v>
      </c>
      <c r="D28" s="20">
        <v>1.0</v>
      </c>
      <c r="E28" s="20">
        <v>1.1</v>
      </c>
      <c r="F28" s="20">
        <v>0.6</v>
      </c>
      <c r="G28" s="20">
        <v>0.2</v>
      </c>
      <c r="H28" s="20">
        <v>0.8</v>
      </c>
      <c r="I28" s="20">
        <v>11475.0</v>
      </c>
    </row>
    <row r="29">
      <c r="A29" s="20" t="s">
        <v>159</v>
      </c>
      <c r="B29" s="20">
        <v>97.7</v>
      </c>
      <c r="C29" s="20">
        <v>0.6</v>
      </c>
      <c r="D29" s="20">
        <v>0.4</v>
      </c>
      <c r="E29" s="20">
        <v>0.6</v>
      </c>
      <c r="F29" s="20">
        <v>0.5</v>
      </c>
      <c r="G29" s="20">
        <v>0.1</v>
      </c>
      <c r="H29" s="20">
        <v>0.2</v>
      </c>
      <c r="I29" s="20">
        <v>5388.0</v>
      </c>
    </row>
    <row r="30">
      <c r="A30" s="20" t="s">
        <v>160</v>
      </c>
      <c r="B30" s="20">
        <v>95.9</v>
      </c>
      <c r="C30" s="20">
        <v>0.1</v>
      </c>
      <c r="D30" s="20">
        <v>0.5</v>
      </c>
      <c r="E30" s="20">
        <v>1.1</v>
      </c>
      <c r="F30" s="20">
        <v>0.5</v>
      </c>
      <c r="G30" s="20">
        <v>0.3</v>
      </c>
      <c r="H30" s="20">
        <v>1.5</v>
      </c>
      <c r="I30" s="20">
        <v>2003.0</v>
      </c>
    </row>
    <row r="31">
      <c r="A31" s="20" t="s">
        <v>161</v>
      </c>
      <c r="B31" s="20">
        <v>99.1</v>
      </c>
      <c r="C31" s="20">
        <v>0.1</v>
      </c>
      <c r="D31" s="20">
        <v>0.1</v>
      </c>
      <c r="E31" s="20">
        <v>0.3</v>
      </c>
      <c r="F31" s="20">
        <v>0.0</v>
      </c>
      <c r="G31" s="20">
        <v>0.1</v>
      </c>
      <c r="H31" s="20">
        <v>0.2</v>
      </c>
      <c r="I31" s="20">
        <v>2949.0</v>
      </c>
    </row>
    <row r="32">
      <c r="A32" s="20" t="s">
        <v>162</v>
      </c>
      <c r="B32" s="20">
        <v>97.6</v>
      </c>
      <c r="C32" s="20">
        <v>0.2</v>
      </c>
      <c r="D32" s="20">
        <v>0.1</v>
      </c>
      <c r="E32" s="20">
        <v>1.2</v>
      </c>
      <c r="F32" s="20">
        <v>0.1</v>
      </c>
      <c r="G32" s="20">
        <v>0.0</v>
      </c>
      <c r="H32" s="20">
        <v>0.6</v>
      </c>
      <c r="I32" s="20">
        <v>3980.0</v>
      </c>
    </row>
    <row r="33">
      <c r="A33" s="20" t="s">
        <v>163</v>
      </c>
      <c r="B33" s="20">
        <v>95.7</v>
      </c>
      <c r="C33" s="20">
        <v>0.3</v>
      </c>
      <c r="D33" s="20">
        <v>0.3</v>
      </c>
      <c r="E33" s="20">
        <v>1.8</v>
      </c>
      <c r="F33" s="20">
        <v>0.3</v>
      </c>
      <c r="G33" s="20">
        <v>0.3</v>
      </c>
      <c r="H33" s="20">
        <v>1.2</v>
      </c>
      <c r="I33" s="20">
        <v>3062.0</v>
      </c>
    </row>
    <row r="34">
      <c r="A34" s="20" t="s">
        <v>164</v>
      </c>
      <c r="B34" s="20">
        <v>94.8</v>
      </c>
      <c r="C34" s="20">
        <v>1.1</v>
      </c>
      <c r="D34" s="20">
        <v>0.3</v>
      </c>
      <c r="E34" s="20">
        <v>2.6</v>
      </c>
      <c r="F34" s="20">
        <v>0.9</v>
      </c>
      <c r="G34" s="20">
        <v>0.0</v>
      </c>
      <c r="H34" s="20">
        <v>0.2</v>
      </c>
      <c r="I34" s="20">
        <v>1671.0</v>
      </c>
    </row>
    <row r="35">
      <c r="A35" s="20" t="s">
        <v>165</v>
      </c>
      <c r="B35" s="20">
        <v>95.8</v>
      </c>
      <c r="C35" s="20">
        <v>1.4</v>
      </c>
      <c r="D35" s="20">
        <v>0.3</v>
      </c>
      <c r="E35" s="20">
        <v>1.5</v>
      </c>
      <c r="F35" s="20">
        <v>0.6</v>
      </c>
      <c r="G35" s="20">
        <v>0.3</v>
      </c>
      <c r="H35" s="20">
        <v>0.1</v>
      </c>
      <c r="I35" s="20">
        <v>1642.0</v>
      </c>
    </row>
    <row r="36">
      <c r="A36" s="20" t="s">
        <v>166</v>
      </c>
      <c r="B36" s="20">
        <v>92.5</v>
      </c>
      <c r="C36" s="20">
        <v>3.0</v>
      </c>
      <c r="D36" s="20">
        <v>0.8</v>
      </c>
      <c r="E36" s="20">
        <v>2.3</v>
      </c>
      <c r="F36" s="20">
        <v>1.1</v>
      </c>
      <c r="G36" s="20" t="s">
        <v>87</v>
      </c>
      <c r="H36" s="20">
        <v>0.2</v>
      </c>
      <c r="I36" s="20">
        <v>2991.0</v>
      </c>
    </row>
    <row r="37">
      <c r="A37" s="20" t="s">
        <v>167</v>
      </c>
      <c r="B37" s="20">
        <v>96.5</v>
      </c>
      <c r="C37" s="20">
        <v>0.9</v>
      </c>
      <c r="D37" s="20">
        <v>1.1</v>
      </c>
      <c r="E37" s="20">
        <v>0.5</v>
      </c>
      <c r="F37" s="20">
        <v>0.1</v>
      </c>
      <c r="G37" s="20">
        <v>0.8</v>
      </c>
      <c r="H37" s="20">
        <v>0.0</v>
      </c>
      <c r="I37" s="20">
        <v>803.0</v>
      </c>
    </row>
    <row r="38">
      <c r="A38" s="20" t="s">
        <v>168</v>
      </c>
      <c r="B38" s="20">
        <v>95.6</v>
      </c>
      <c r="C38" s="20">
        <v>0.2</v>
      </c>
      <c r="D38" s="20">
        <v>1.5</v>
      </c>
      <c r="E38" s="20">
        <v>0.7</v>
      </c>
      <c r="F38" s="20">
        <v>0.6</v>
      </c>
      <c r="G38" s="20">
        <v>0.4</v>
      </c>
      <c r="H38" s="20">
        <v>0.9</v>
      </c>
      <c r="I38" s="20">
        <v>219178.0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5.25"/>
    <col customWidth="1" min="3" max="3" width="12.0"/>
    <col customWidth="1" min="4" max="4" width="11.88"/>
    <col customWidth="1" min="5" max="5" width="16.5"/>
    <col customWidth="1" min="6" max="6" width="9.75"/>
    <col customWidth="1" min="7" max="7" width="15.13"/>
    <col customWidth="1" min="8" max="8" width="23.5"/>
    <col customWidth="1" min="9" max="9" width="6.5"/>
  </cols>
  <sheetData>
    <row r="1">
      <c r="A1" s="23" t="s">
        <v>120</v>
      </c>
      <c r="B1" s="23" t="s">
        <v>347</v>
      </c>
      <c r="C1" s="23" t="s">
        <v>260</v>
      </c>
      <c r="D1" s="23" t="s">
        <v>348</v>
      </c>
      <c r="E1" s="23" t="s">
        <v>259</v>
      </c>
      <c r="F1" s="23" t="s">
        <v>257</v>
      </c>
      <c r="G1" s="23" t="s">
        <v>349</v>
      </c>
      <c r="H1" s="23" t="s">
        <v>350</v>
      </c>
      <c r="I1" s="23" t="s">
        <v>232</v>
      </c>
    </row>
    <row r="2">
      <c r="A2" s="20" t="s">
        <v>132</v>
      </c>
      <c r="B2" s="20">
        <v>98.6</v>
      </c>
      <c r="C2" s="20">
        <v>0.0</v>
      </c>
      <c r="D2" s="20">
        <v>0.6</v>
      </c>
      <c r="E2" s="20">
        <v>0.4</v>
      </c>
      <c r="F2" s="20">
        <v>0.1</v>
      </c>
      <c r="G2" s="20">
        <v>0.1</v>
      </c>
      <c r="H2" s="20">
        <v>0.2</v>
      </c>
      <c r="I2" s="20">
        <v>9892.0</v>
      </c>
    </row>
    <row r="3">
      <c r="A3" s="20" t="s">
        <v>133</v>
      </c>
      <c r="B3" s="20">
        <v>94.6</v>
      </c>
      <c r="C3" s="20">
        <v>0.5</v>
      </c>
      <c r="D3" s="20">
        <v>2.8</v>
      </c>
      <c r="E3" s="20">
        <v>0.8</v>
      </c>
      <c r="F3" s="20">
        <v>0.7</v>
      </c>
      <c r="G3" s="20">
        <v>0.0</v>
      </c>
      <c r="H3" s="20">
        <v>0.5</v>
      </c>
      <c r="I3" s="20">
        <v>11659.0</v>
      </c>
    </row>
    <row r="4">
      <c r="A4" s="20" t="s">
        <v>134</v>
      </c>
      <c r="B4" s="20">
        <v>91.5</v>
      </c>
      <c r="C4" s="20">
        <v>0.4</v>
      </c>
      <c r="D4" s="20">
        <v>2.0</v>
      </c>
      <c r="E4" s="20">
        <v>0.9</v>
      </c>
      <c r="F4" s="20">
        <v>1.1</v>
      </c>
      <c r="G4" s="20">
        <v>0.4</v>
      </c>
      <c r="H4" s="20">
        <v>3.7</v>
      </c>
      <c r="I4" s="20">
        <v>9814.0</v>
      </c>
    </row>
    <row r="5">
      <c r="A5" s="20" t="s">
        <v>135</v>
      </c>
      <c r="B5" s="20">
        <v>87.1</v>
      </c>
      <c r="C5" s="20">
        <v>0.9</v>
      </c>
      <c r="D5" s="20">
        <v>5.6</v>
      </c>
      <c r="E5" s="20">
        <v>1.4</v>
      </c>
      <c r="F5" s="20">
        <v>1.6</v>
      </c>
      <c r="G5" s="20">
        <v>0.2</v>
      </c>
      <c r="H5" s="20">
        <v>3.2</v>
      </c>
      <c r="I5" s="20">
        <v>4284.0</v>
      </c>
    </row>
    <row r="6">
      <c r="A6" s="20" t="s">
        <v>136</v>
      </c>
      <c r="B6" s="20">
        <v>94.7</v>
      </c>
      <c r="C6" s="20">
        <v>0.4</v>
      </c>
      <c r="D6" s="20">
        <v>1.4</v>
      </c>
      <c r="E6" s="20">
        <v>1.1</v>
      </c>
      <c r="F6" s="20">
        <v>0.3</v>
      </c>
      <c r="G6" s="20">
        <v>0.2</v>
      </c>
      <c r="H6" s="20">
        <v>1.8</v>
      </c>
      <c r="I6" s="20">
        <v>3111.0</v>
      </c>
    </row>
    <row r="7">
      <c r="A7" s="20" t="s">
        <v>137</v>
      </c>
      <c r="B7" s="20">
        <v>95.8</v>
      </c>
      <c r="C7" s="20">
        <v>0.2</v>
      </c>
      <c r="D7" s="20">
        <v>1.5</v>
      </c>
      <c r="E7" s="20">
        <v>1.1</v>
      </c>
      <c r="F7" s="20">
        <v>0.5</v>
      </c>
      <c r="G7" s="20">
        <v>0.3</v>
      </c>
      <c r="H7" s="20">
        <v>0.7</v>
      </c>
      <c r="I7" s="20">
        <v>5807.0</v>
      </c>
    </row>
    <row r="8">
      <c r="A8" s="20" t="s">
        <v>138</v>
      </c>
      <c r="B8" s="20">
        <v>94.1</v>
      </c>
      <c r="C8" s="20">
        <v>0.1</v>
      </c>
      <c r="D8" s="20">
        <v>3.4</v>
      </c>
      <c r="E8" s="20">
        <v>0.9</v>
      </c>
      <c r="F8" s="20">
        <v>0.6</v>
      </c>
      <c r="G8" s="20">
        <v>0.7</v>
      </c>
      <c r="H8" s="20">
        <v>0.2</v>
      </c>
      <c r="I8" s="20">
        <v>2397.0</v>
      </c>
    </row>
    <row r="9">
      <c r="A9" s="20" t="s">
        <v>139</v>
      </c>
      <c r="B9" s="20">
        <v>98.0</v>
      </c>
      <c r="C9" s="20">
        <v>0.2</v>
      </c>
      <c r="D9" s="20">
        <v>1.0</v>
      </c>
      <c r="E9" s="20">
        <v>0.2</v>
      </c>
      <c r="F9" s="20">
        <v>0.3</v>
      </c>
      <c r="G9" s="20">
        <v>0.1</v>
      </c>
      <c r="H9" s="20">
        <v>0.2</v>
      </c>
      <c r="I9" s="20">
        <v>5732.0</v>
      </c>
    </row>
    <row r="10">
      <c r="A10" s="20" t="s">
        <v>140</v>
      </c>
      <c r="B10" s="20">
        <v>91.5</v>
      </c>
      <c r="C10" s="20">
        <v>0.1</v>
      </c>
      <c r="D10" s="20">
        <v>2.0</v>
      </c>
      <c r="E10" s="20">
        <v>1.9</v>
      </c>
      <c r="F10" s="20">
        <v>1.5</v>
      </c>
      <c r="G10" s="20">
        <v>0.8</v>
      </c>
      <c r="H10" s="20">
        <v>2.2</v>
      </c>
      <c r="I10" s="20">
        <v>2178.0</v>
      </c>
    </row>
    <row r="11">
      <c r="A11" s="20" t="s">
        <v>141</v>
      </c>
      <c r="B11" s="20">
        <v>83.7</v>
      </c>
      <c r="C11" s="20">
        <v>0.1</v>
      </c>
      <c r="D11" s="20">
        <v>2.6</v>
      </c>
      <c r="E11" s="20">
        <v>0.5</v>
      </c>
      <c r="F11" s="20">
        <v>1.8</v>
      </c>
      <c r="G11" s="20" t="s">
        <v>87</v>
      </c>
      <c r="H11" s="20">
        <v>11.3</v>
      </c>
      <c r="I11" s="20">
        <v>3004.0</v>
      </c>
    </row>
    <row r="12">
      <c r="A12" s="20" t="s">
        <v>142</v>
      </c>
      <c r="B12" s="20">
        <v>93.7</v>
      </c>
      <c r="C12" s="20">
        <v>0.5</v>
      </c>
      <c r="D12" s="20">
        <v>1.5</v>
      </c>
      <c r="E12" s="20">
        <v>1.1</v>
      </c>
      <c r="F12" s="20">
        <v>2.6</v>
      </c>
      <c r="G12" s="20">
        <v>0.1</v>
      </c>
      <c r="H12" s="20">
        <v>0.5</v>
      </c>
      <c r="I12" s="20">
        <v>2755.0</v>
      </c>
    </row>
    <row r="13">
      <c r="A13" s="20" t="s">
        <v>143</v>
      </c>
      <c r="B13" s="20">
        <v>97.1</v>
      </c>
      <c r="C13" s="20">
        <v>0.0</v>
      </c>
      <c r="D13" s="20">
        <v>0.9</v>
      </c>
      <c r="E13" s="20">
        <v>0.2</v>
      </c>
      <c r="F13" s="20">
        <v>0.6</v>
      </c>
      <c r="G13" s="20">
        <v>0.1</v>
      </c>
      <c r="H13" s="20">
        <v>1.0</v>
      </c>
      <c r="I13" s="20">
        <v>16371.0</v>
      </c>
    </row>
    <row r="14">
      <c r="A14" s="20" t="s">
        <v>144</v>
      </c>
      <c r="B14" s="20">
        <v>98.4</v>
      </c>
      <c r="C14" s="20">
        <v>0.0</v>
      </c>
      <c r="D14" s="20">
        <v>0.2</v>
      </c>
      <c r="E14" s="20">
        <v>0.1</v>
      </c>
      <c r="F14" s="20">
        <v>0.2</v>
      </c>
      <c r="G14" s="20">
        <v>0.7</v>
      </c>
      <c r="H14" s="20">
        <v>0.3</v>
      </c>
      <c r="I14" s="20">
        <v>23065.0</v>
      </c>
    </row>
    <row r="15">
      <c r="A15" s="20" t="s">
        <v>145</v>
      </c>
      <c r="B15" s="20">
        <v>96.4</v>
      </c>
      <c r="C15" s="20">
        <v>0.0</v>
      </c>
      <c r="D15" s="20">
        <v>0.7</v>
      </c>
      <c r="E15" s="20">
        <v>0.2</v>
      </c>
      <c r="F15" s="20">
        <v>1.5</v>
      </c>
      <c r="G15" s="20">
        <v>1.0</v>
      </c>
      <c r="H15" s="20">
        <v>0.2</v>
      </c>
      <c r="I15" s="20">
        <v>2861.0</v>
      </c>
    </row>
    <row r="16">
      <c r="A16" s="20" t="s">
        <v>146</v>
      </c>
      <c r="B16" s="20">
        <v>97.7</v>
      </c>
      <c r="C16" s="20">
        <v>0.1</v>
      </c>
      <c r="D16" s="20">
        <v>0.6</v>
      </c>
      <c r="E16" s="20">
        <v>0.1</v>
      </c>
      <c r="F16" s="20">
        <v>0.3</v>
      </c>
      <c r="G16" s="20">
        <v>0.7</v>
      </c>
      <c r="H16" s="20">
        <v>0.5</v>
      </c>
      <c r="I16" s="20">
        <v>21816.0</v>
      </c>
    </row>
    <row r="17">
      <c r="A17" s="20" t="s">
        <v>147</v>
      </c>
      <c r="B17" s="20">
        <v>94.4</v>
      </c>
      <c r="C17" s="20">
        <v>0.1</v>
      </c>
      <c r="D17" s="20">
        <v>2.1</v>
      </c>
      <c r="E17" s="20">
        <v>0.9</v>
      </c>
      <c r="F17" s="20">
        <v>1.6</v>
      </c>
      <c r="G17" s="20">
        <v>0.2</v>
      </c>
      <c r="H17" s="20">
        <v>0.7</v>
      </c>
      <c r="I17" s="20">
        <v>3528.0</v>
      </c>
    </row>
    <row r="18">
      <c r="A18" s="20" t="s">
        <v>148</v>
      </c>
      <c r="B18" s="20">
        <v>94.3</v>
      </c>
      <c r="C18" s="20">
        <v>0.2</v>
      </c>
      <c r="D18" s="20">
        <v>2.7</v>
      </c>
      <c r="E18" s="20">
        <v>1.8</v>
      </c>
      <c r="F18" s="20">
        <v>0.9</v>
      </c>
      <c r="G18" s="20">
        <v>0.1</v>
      </c>
      <c r="H18" s="20">
        <v>0.0</v>
      </c>
      <c r="I18" s="20">
        <v>5092.0</v>
      </c>
    </row>
    <row r="19">
      <c r="A19" s="20" t="s">
        <v>149</v>
      </c>
      <c r="B19" s="20">
        <v>98.6</v>
      </c>
      <c r="C19" s="20">
        <v>0.0</v>
      </c>
      <c r="D19" s="20">
        <v>0.2</v>
      </c>
      <c r="E19" s="20">
        <v>0.4</v>
      </c>
      <c r="F19" s="20">
        <v>0.1</v>
      </c>
      <c r="G19" s="20">
        <v>0.1</v>
      </c>
      <c r="H19" s="20">
        <v>0.5</v>
      </c>
      <c r="I19" s="20">
        <v>5498.0</v>
      </c>
    </row>
    <row r="20">
      <c r="A20" s="20" t="s">
        <v>150</v>
      </c>
      <c r="B20" s="20">
        <v>99.3</v>
      </c>
      <c r="C20" s="20">
        <v>0.2</v>
      </c>
      <c r="D20" s="20">
        <v>0.0</v>
      </c>
      <c r="E20" s="20">
        <v>0.3</v>
      </c>
      <c r="F20" s="20">
        <v>0.1</v>
      </c>
      <c r="G20" s="20">
        <v>0.0</v>
      </c>
      <c r="H20" s="20">
        <v>0.1</v>
      </c>
      <c r="I20" s="20">
        <v>11275.0</v>
      </c>
    </row>
    <row r="21">
      <c r="A21" s="20" t="s">
        <v>151</v>
      </c>
      <c r="B21" s="20">
        <v>94.1</v>
      </c>
      <c r="C21" s="20">
        <v>0.1</v>
      </c>
      <c r="D21" s="20">
        <v>1.1</v>
      </c>
      <c r="E21" s="20">
        <v>1.5</v>
      </c>
      <c r="F21" s="20">
        <v>0.3</v>
      </c>
      <c r="G21" s="20">
        <v>0.1</v>
      </c>
      <c r="H21" s="20">
        <v>2.7</v>
      </c>
      <c r="I21" s="20">
        <v>4698.0</v>
      </c>
    </row>
    <row r="22">
      <c r="A22" s="20" t="s">
        <v>152</v>
      </c>
      <c r="B22" s="20">
        <v>88.5</v>
      </c>
      <c r="C22" s="20">
        <v>0.8</v>
      </c>
      <c r="D22" s="20">
        <v>2.7</v>
      </c>
      <c r="E22" s="20">
        <v>4.6</v>
      </c>
      <c r="F22" s="20">
        <v>0.5</v>
      </c>
      <c r="G22" s="20">
        <v>0.6</v>
      </c>
      <c r="H22" s="20">
        <v>2.2</v>
      </c>
      <c r="I22" s="20">
        <v>3532.0</v>
      </c>
    </row>
    <row r="23">
      <c r="A23" s="20" t="s">
        <v>153</v>
      </c>
      <c r="B23" s="20">
        <v>92.5</v>
      </c>
      <c r="C23" s="20">
        <v>0.4</v>
      </c>
      <c r="D23" s="20">
        <v>2.6</v>
      </c>
      <c r="E23" s="20">
        <v>1.7</v>
      </c>
      <c r="F23" s="20">
        <v>0.5</v>
      </c>
      <c r="G23" s="20">
        <v>0.7</v>
      </c>
      <c r="H23" s="20">
        <v>1.7</v>
      </c>
      <c r="I23" s="20">
        <v>5282.0</v>
      </c>
    </row>
    <row r="24">
      <c r="A24" s="20" t="s">
        <v>154</v>
      </c>
      <c r="B24" s="20">
        <v>94.6</v>
      </c>
      <c r="C24" s="20">
        <v>1.5</v>
      </c>
      <c r="D24" s="20">
        <v>1.6</v>
      </c>
      <c r="E24" s="20">
        <v>1.1</v>
      </c>
      <c r="F24" s="20">
        <v>0.7</v>
      </c>
      <c r="G24" s="20">
        <v>0.2</v>
      </c>
      <c r="H24" s="20">
        <v>0.4</v>
      </c>
      <c r="I24" s="20">
        <v>3835.0</v>
      </c>
    </row>
    <row r="25">
      <c r="A25" s="20" t="s">
        <v>155</v>
      </c>
      <c r="B25" s="20">
        <v>87.7</v>
      </c>
      <c r="C25" s="20">
        <v>0.3</v>
      </c>
      <c r="D25" s="20">
        <v>1.5</v>
      </c>
      <c r="E25" s="20">
        <v>5.2</v>
      </c>
      <c r="F25" s="20">
        <v>0.7</v>
      </c>
      <c r="G25" s="20">
        <v>0.0</v>
      </c>
      <c r="H25" s="20">
        <v>4.6</v>
      </c>
      <c r="I25" s="20">
        <v>1374.0</v>
      </c>
    </row>
    <row r="26">
      <c r="A26" s="20" t="s">
        <v>156</v>
      </c>
      <c r="B26" s="20">
        <v>94.0</v>
      </c>
      <c r="C26" s="20">
        <v>0.2</v>
      </c>
      <c r="D26" s="20">
        <v>1.0</v>
      </c>
      <c r="E26" s="20">
        <v>3.9</v>
      </c>
      <c r="F26" s="20">
        <v>0.5</v>
      </c>
      <c r="G26" s="20">
        <v>0.0</v>
      </c>
      <c r="H26" s="20">
        <v>0.4</v>
      </c>
      <c r="I26" s="20">
        <v>4693.0</v>
      </c>
    </row>
    <row r="27">
      <c r="A27" s="20" t="s">
        <v>157</v>
      </c>
      <c r="B27" s="20">
        <v>96.4</v>
      </c>
      <c r="C27" s="20">
        <v>0.1</v>
      </c>
      <c r="D27" s="20">
        <v>0.5</v>
      </c>
      <c r="E27" s="20">
        <v>0.6</v>
      </c>
      <c r="F27" s="20">
        <v>0.4</v>
      </c>
      <c r="G27" s="20">
        <v>0.5</v>
      </c>
      <c r="H27" s="20">
        <v>1.5</v>
      </c>
      <c r="I27" s="20">
        <v>5103.0</v>
      </c>
    </row>
    <row r="28">
      <c r="A28" s="20" t="s">
        <v>158</v>
      </c>
      <c r="B28" s="20">
        <v>96.6</v>
      </c>
      <c r="C28" s="20">
        <v>0.4</v>
      </c>
      <c r="D28" s="20">
        <v>0.8</v>
      </c>
      <c r="E28" s="20">
        <v>1.0</v>
      </c>
      <c r="F28" s="20">
        <v>0.5</v>
      </c>
      <c r="G28" s="20">
        <v>0.2</v>
      </c>
      <c r="H28" s="20">
        <v>0.6</v>
      </c>
      <c r="I28" s="20">
        <v>11201.0</v>
      </c>
    </row>
    <row r="29">
      <c r="A29" s="20" t="s">
        <v>159</v>
      </c>
      <c r="B29" s="20">
        <v>97.8</v>
      </c>
      <c r="C29" s="20">
        <v>0.6</v>
      </c>
      <c r="D29" s="20">
        <v>0.3</v>
      </c>
      <c r="E29" s="20">
        <v>0.6</v>
      </c>
      <c r="F29" s="20">
        <v>0.4</v>
      </c>
      <c r="G29" s="20">
        <v>0.1</v>
      </c>
      <c r="H29" s="20">
        <v>0.2</v>
      </c>
      <c r="I29" s="20">
        <v>5364.0</v>
      </c>
    </row>
    <row r="30">
      <c r="A30" s="20" t="s">
        <v>160</v>
      </c>
      <c r="B30" s="20">
        <v>96.6</v>
      </c>
      <c r="C30" s="20">
        <v>0.0</v>
      </c>
      <c r="D30" s="20">
        <v>0.2</v>
      </c>
      <c r="E30" s="20">
        <v>1.1</v>
      </c>
      <c r="F30" s="20">
        <v>0.3</v>
      </c>
      <c r="G30" s="20">
        <v>0.4</v>
      </c>
      <c r="H30" s="20">
        <v>1.4</v>
      </c>
      <c r="I30" s="20">
        <v>1980.0</v>
      </c>
    </row>
    <row r="31">
      <c r="A31" s="20" t="s">
        <v>161</v>
      </c>
      <c r="B31" s="20">
        <v>99.1</v>
      </c>
      <c r="C31" s="20">
        <v>0.1</v>
      </c>
      <c r="D31" s="20">
        <v>0.1</v>
      </c>
      <c r="E31" s="20">
        <v>0.2</v>
      </c>
      <c r="F31" s="20">
        <v>0.0</v>
      </c>
      <c r="G31" s="20">
        <v>0.1</v>
      </c>
      <c r="H31" s="20">
        <v>0.2</v>
      </c>
      <c r="I31" s="20">
        <v>2925.0</v>
      </c>
    </row>
    <row r="32">
      <c r="A32" s="20" t="s">
        <v>162</v>
      </c>
      <c r="B32" s="20">
        <v>97.8</v>
      </c>
      <c r="C32" s="20">
        <v>0.3</v>
      </c>
      <c r="D32" s="20">
        <v>0.1</v>
      </c>
      <c r="E32" s="20">
        <v>1.2</v>
      </c>
      <c r="F32" s="20">
        <v>0.1</v>
      </c>
      <c r="G32" s="20">
        <v>0.0</v>
      </c>
      <c r="H32" s="20">
        <v>0.5</v>
      </c>
      <c r="I32" s="20">
        <v>3873.0</v>
      </c>
    </row>
    <row r="33">
      <c r="A33" s="20" t="s">
        <v>163</v>
      </c>
      <c r="B33" s="20">
        <v>96.4</v>
      </c>
      <c r="C33" s="20">
        <v>0.4</v>
      </c>
      <c r="D33" s="20">
        <v>0.2</v>
      </c>
      <c r="E33" s="20">
        <v>1.1</v>
      </c>
      <c r="F33" s="20">
        <v>0.3</v>
      </c>
      <c r="G33" s="20">
        <v>0.3</v>
      </c>
      <c r="H33" s="20">
        <v>1.2</v>
      </c>
      <c r="I33" s="20">
        <v>2921.0</v>
      </c>
    </row>
    <row r="34">
      <c r="A34" s="20" t="s">
        <v>164</v>
      </c>
      <c r="B34" s="20">
        <v>95.3</v>
      </c>
      <c r="C34" s="20">
        <v>1.2</v>
      </c>
      <c r="D34" s="20">
        <v>0.2</v>
      </c>
      <c r="E34" s="20">
        <v>2.4</v>
      </c>
      <c r="F34" s="20">
        <v>0.7</v>
      </c>
      <c r="G34" s="20">
        <v>0.0</v>
      </c>
      <c r="H34" s="20">
        <v>0.2</v>
      </c>
      <c r="I34" s="20">
        <v>1538.0</v>
      </c>
    </row>
    <row r="35">
      <c r="A35" s="20" t="s">
        <v>165</v>
      </c>
      <c r="B35" s="20">
        <v>96.4</v>
      </c>
      <c r="C35" s="20">
        <v>0.7</v>
      </c>
      <c r="D35" s="20">
        <v>0.2</v>
      </c>
      <c r="E35" s="20">
        <v>1.8</v>
      </c>
      <c r="F35" s="20">
        <v>0.8</v>
      </c>
      <c r="G35" s="20" t="s">
        <v>87</v>
      </c>
      <c r="H35" s="20">
        <v>0.1</v>
      </c>
      <c r="I35" s="20">
        <v>1442.0</v>
      </c>
    </row>
    <row r="36">
      <c r="A36" s="20" t="s">
        <v>166</v>
      </c>
      <c r="B36" s="20">
        <v>92.9</v>
      </c>
      <c r="C36" s="20">
        <v>3.0</v>
      </c>
      <c r="D36" s="20">
        <v>0.8</v>
      </c>
      <c r="E36" s="20">
        <v>2.0</v>
      </c>
      <c r="F36" s="20">
        <v>1.1</v>
      </c>
      <c r="G36" s="20" t="s">
        <v>87</v>
      </c>
      <c r="H36" s="20">
        <v>0.2</v>
      </c>
      <c r="I36" s="20">
        <v>2817.0</v>
      </c>
    </row>
    <row r="37">
      <c r="A37" s="20" t="s">
        <v>167</v>
      </c>
      <c r="B37" s="20">
        <v>96.0</v>
      </c>
      <c r="C37" s="20">
        <v>1.1</v>
      </c>
      <c r="D37" s="20">
        <v>1.1</v>
      </c>
      <c r="E37" s="20">
        <v>0.8</v>
      </c>
      <c r="F37" s="20">
        <v>0.1</v>
      </c>
      <c r="G37" s="20">
        <v>0.8</v>
      </c>
      <c r="H37" s="20">
        <v>0.0</v>
      </c>
      <c r="I37" s="20">
        <v>800.0</v>
      </c>
    </row>
    <row r="38">
      <c r="A38" s="20" t="s">
        <v>168</v>
      </c>
      <c r="B38" s="20">
        <v>96.4</v>
      </c>
      <c r="C38" s="20">
        <v>0.2</v>
      </c>
      <c r="D38" s="20">
        <v>1.0</v>
      </c>
      <c r="E38" s="20">
        <v>0.6</v>
      </c>
      <c r="F38" s="20">
        <v>0.6</v>
      </c>
      <c r="G38" s="20">
        <v>0.3</v>
      </c>
      <c r="H38" s="20">
        <v>0.9</v>
      </c>
      <c r="I38" s="20">
        <v>215007.0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5.25"/>
    <col customWidth="1" min="3" max="3" width="12.0"/>
    <col customWidth="1" min="4" max="4" width="11.88"/>
    <col customWidth="1" min="5" max="5" width="16.5"/>
    <col customWidth="1" min="6" max="6" width="9.75"/>
    <col customWidth="1" min="7" max="7" width="15.13"/>
    <col customWidth="1" min="8" max="8" width="23.5"/>
    <col customWidth="1" min="9" max="9" width="6.38"/>
  </cols>
  <sheetData>
    <row r="1">
      <c r="A1" s="23" t="s">
        <v>120</v>
      </c>
      <c r="B1" s="23" t="s">
        <v>347</v>
      </c>
      <c r="C1" s="23" t="s">
        <v>260</v>
      </c>
      <c r="D1" s="23" t="s">
        <v>348</v>
      </c>
      <c r="E1" s="23" t="s">
        <v>259</v>
      </c>
      <c r="F1" s="23" t="s">
        <v>257</v>
      </c>
      <c r="G1" s="23" t="s">
        <v>349</v>
      </c>
      <c r="H1" s="23" t="s">
        <v>350</v>
      </c>
      <c r="I1" s="23" t="s">
        <v>232</v>
      </c>
    </row>
    <row r="2">
      <c r="A2" s="20" t="s">
        <v>132</v>
      </c>
      <c r="B2" s="20">
        <v>98.6</v>
      </c>
      <c r="C2" s="20">
        <v>0.1</v>
      </c>
      <c r="D2" s="20">
        <v>0.4</v>
      </c>
      <c r="E2" s="20">
        <v>0.5</v>
      </c>
      <c r="F2" s="20">
        <v>0.1</v>
      </c>
      <c r="G2" s="20">
        <v>0.0</v>
      </c>
      <c r="H2" s="20">
        <v>0.2</v>
      </c>
      <c r="I2" s="20">
        <v>7449.0</v>
      </c>
    </row>
    <row r="3">
      <c r="A3" s="20" t="s">
        <v>133</v>
      </c>
      <c r="B3" s="20">
        <v>96.6</v>
      </c>
      <c r="C3" s="20">
        <v>0.1</v>
      </c>
      <c r="D3" s="20">
        <v>1.7</v>
      </c>
      <c r="E3" s="20">
        <v>0.6</v>
      </c>
      <c r="F3" s="20">
        <v>0.7</v>
      </c>
      <c r="G3" s="20">
        <v>0.0</v>
      </c>
      <c r="H3" s="20">
        <v>0.2</v>
      </c>
      <c r="I3" s="20">
        <v>6634.0</v>
      </c>
    </row>
    <row r="4">
      <c r="A4" s="20" t="s">
        <v>134</v>
      </c>
      <c r="B4" s="20">
        <v>96.1</v>
      </c>
      <c r="C4" s="20">
        <v>0.4</v>
      </c>
      <c r="D4" s="20">
        <v>0.9</v>
      </c>
      <c r="E4" s="20">
        <v>0.5</v>
      </c>
      <c r="F4" s="20">
        <v>0.7</v>
      </c>
      <c r="G4" s="20">
        <v>0.2</v>
      </c>
      <c r="H4" s="20">
        <v>1.2</v>
      </c>
      <c r="I4" s="20">
        <v>3693.0</v>
      </c>
    </row>
    <row r="5">
      <c r="A5" s="20" t="s">
        <v>135</v>
      </c>
      <c r="B5" s="20">
        <v>90.6</v>
      </c>
      <c r="C5" s="20">
        <v>0.5</v>
      </c>
      <c r="D5" s="20">
        <v>3.2</v>
      </c>
      <c r="E5" s="20">
        <v>0.9</v>
      </c>
      <c r="F5" s="20">
        <v>1.3</v>
      </c>
      <c r="G5" s="20">
        <v>0.1</v>
      </c>
      <c r="H5" s="20">
        <v>3.4</v>
      </c>
      <c r="I5" s="20">
        <v>2590.0</v>
      </c>
    </row>
    <row r="6">
      <c r="A6" s="20" t="s">
        <v>136</v>
      </c>
      <c r="B6" s="20">
        <v>94.3</v>
      </c>
      <c r="C6" s="20">
        <v>0.4</v>
      </c>
      <c r="D6" s="20">
        <v>1.4</v>
      </c>
      <c r="E6" s="20">
        <v>1.7</v>
      </c>
      <c r="F6" s="20">
        <v>0.8</v>
      </c>
      <c r="G6" s="20">
        <v>0.1</v>
      </c>
      <c r="H6" s="20">
        <v>1.4</v>
      </c>
      <c r="I6" s="20">
        <v>1877.0</v>
      </c>
    </row>
    <row r="7">
      <c r="A7" s="20" t="s">
        <v>137</v>
      </c>
      <c r="B7" s="20">
        <v>96.7</v>
      </c>
      <c r="C7" s="20">
        <v>0.1</v>
      </c>
      <c r="D7" s="20">
        <v>1.0</v>
      </c>
      <c r="E7" s="20">
        <v>0.8</v>
      </c>
      <c r="F7" s="20">
        <v>0.7</v>
      </c>
      <c r="G7" s="20">
        <v>0.3</v>
      </c>
      <c r="H7" s="20">
        <v>0.3</v>
      </c>
      <c r="I7" s="20">
        <v>3137.0</v>
      </c>
    </row>
    <row r="8">
      <c r="A8" s="20" t="s">
        <v>138</v>
      </c>
      <c r="B8" s="20">
        <v>97.4</v>
      </c>
      <c r="C8" s="20" t="s">
        <v>87</v>
      </c>
      <c r="D8" s="20">
        <v>1.7</v>
      </c>
      <c r="E8" s="20">
        <v>0.1</v>
      </c>
      <c r="F8" s="20">
        <v>0.1</v>
      </c>
      <c r="G8" s="20">
        <v>0.5</v>
      </c>
      <c r="H8" s="20">
        <v>0.2</v>
      </c>
      <c r="I8" s="20">
        <v>1167.0</v>
      </c>
    </row>
    <row r="9">
      <c r="A9" s="20" t="s">
        <v>139</v>
      </c>
      <c r="B9" s="20">
        <v>97.9</v>
      </c>
      <c r="C9" s="20">
        <v>0.0</v>
      </c>
      <c r="D9" s="20">
        <v>1.2</v>
      </c>
      <c r="E9" s="20">
        <v>0.1</v>
      </c>
      <c r="F9" s="20">
        <v>0.3</v>
      </c>
      <c r="G9" s="20">
        <v>0.1</v>
      </c>
      <c r="H9" s="20">
        <v>0.4</v>
      </c>
      <c r="I9" s="20">
        <v>3094.0</v>
      </c>
    </row>
    <row r="10">
      <c r="A10" s="20" t="s">
        <v>140</v>
      </c>
      <c r="B10" s="20">
        <v>94.7</v>
      </c>
      <c r="C10" s="20">
        <v>0.1</v>
      </c>
      <c r="D10" s="20">
        <v>1.5</v>
      </c>
      <c r="E10" s="20">
        <v>1.3</v>
      </c>
      <c r="F10" s="20">
        <v>1.1</v>
      </c>
      <c r="G10" s="20">
        <v>0.6</v>
      </c>
      <c r="H10" s="20">
        <v>0.7</v>
      </c>
      <c r="I10" s="20">
        <v>1772.0</v>
      </c>
    </row>
    <row r="11">
      <c r="A11" s="20" t="s">
        <v>141</v>
      </c>
      <c r="B11" s="20">
        <v>84.5</v>
      </c>
      <c r="C11" s="20">
        <v>0.0</v>
      </c>
      <c r="D11" s="20">
        <v>1.4</v>
      </c>
      <c r="E11" s="20">
        <v>0.2</v>
      </c>
      <c r="F11" s="20">
        <v>3.7</v>
      </c>
      <c r="G11" s="20" t="s">
        <v>87</v>
      </c>
      <c r="H11" s="20">
        <v>10.2</v>
      </c>
      <c r="I11" s="20">
        <v>1599.0</v>
      </c>
    </row>
    <row r="12">
      <c r="A12" s="20" t="s">
        <v>142</v>
      </c>
      <c r="B12" s="20">
        <v>88.6</v>
      </c>
      <c r="C12" s="20">
        <v>0.6</v>
      </c>
      <c r="D12" s="20">
        <v>3.5</v>
      </c>
      <c r="E12" s="20">
        <v>0.8</v>
      </c>
      <c r="F12" s="20">
        <v>6.5</v>
      </c>
      <c r="G12" s="20" t="s">
        <v>87</v>
      </c>
      <c r="H12" s="20">
        <v>0.1</v>
      </c>
      <c r="I12" s="20">
        <v>579.0</v>
      </c>
    </row>
    <row r="13">
      <c r="A13" s="20" t="s">
        <v>143</v>
      </c>
      <c r="B13" s="20">
        <v>96.5</v>
      </c>
      <c r="C13" s="20">
        <v>0.0</v>
      </c>
      <c r="D13" s="20">
        <v>1.1</v>
      </c>
      <c r="E13" s="20">
        <v>0.2</v>
      </c>
      <c r="F13" s="20">
        <v>1.5</v>
      </c>
      <c r="G13" s="20">
        <v>0.1</v>
      </c>
      <c r="H13" s="20">
        <v>0.8</v>
      </c>
      <c r="I13" s="20">
        <v>5902.0</v>
      </c>
    </row>
    <row r="14">
      <c r="A14" s="20" t="s">
        <v>144</v>
      </c>
      <c r="B14" s="20">
        <v>97.8</v>
      </c>
      <c r="C14" s="20">
        <v>0.0</v>
      </c>
      <c r="D14" s="20">
        <v>0.4</v>
      </c>
      <c r="E14" s="20">
        <v>0.3</v>
      </c>
      <c r="F14" s="20">
        <v>0.6</v>
      </c>
      <c r="G14" s="20">
        <v>0.5</v>
      </c>
      <c r="H14" s="20">
        <v>0.3</v>
      </c>
      <c r="I14" s="20">
        <v>8350.0</v>
      </c>
    </row>
    <row r="15">
      <c r="A15" s="20" t="s">
        <v>145</v>
      </c>
      <c r="B15" s="20">
        <v>95.0</v>
      </c>
      <c r="C15" s="20" t="s">
        <v>87</v>
      </c>
      <c r="D15" s="20">
        <v>1.7</v>
      </c>
      <c r="E15" s="20">
        <v>0.8</v>
      </c>
      <c r="F15" s="20">
        <v>1.6</v>
      </c>
      <c r="G15" s="20">
        <v>0.2</v>
      </c>
      <c r="H15" s="20">
        <v>0.7</v>
      </c>
      <c r="I15" s="20">
        <v>785.0</v>
      </c>
    </row>
    <row r="16">
      <c r="A16" s="20" t="s">
        <v>146</v>
      </c>
      <c r="B16" s="20">
        <v>97.4</v>
      </c>
      <c r="C16" s="20">
        <v>0.2</v>
      </c>
      <c r="D16" s="20">
        <v>0.9</v>
      </c>
      <c r="E16" s="20">
        <v>0.2</v>
      </c>
      <c r="F16" s="20">
        <v>0.6</v>
      </c>
      <c r="G16" s="20">
        <v>0.4</v>
      </c>
      <c r="H16" s="20">
        <v>0.3</v>
      </c>
      <c r="I16" s="20">
        <v>9593.0</v>
      </c>
    </row>
    <row r="17">
      <c r="A17" s="20" t="s">
        <v>147</v>
      </c>
      <c r="B17" s="20">
        <v>93.0</v>
      </c>
      <c r="C17" s="20">
        <v>0.0</v>
      </c>
      <c r="D17" s="20">
        <v>2.2</v>
      </c>
      <c r="E17" s="20">
        <v>0.7</v>
      </c>
      <c r="F17" s="20">
        <v>3.3</v>
      </c>
      <c r="G17" s="20">
        <v>0.1</v>
      </c>
      <c r="H17" s="20">
        <v>0.6</v>
      </c>
      <c r="I17" s="20">
        <v>1576.0</v>
      </c>
    </row>
    <row r="18">
      <c r="A18" s="20" t="s">
        <v>148</v>
      </c>
      <c r="B18" s="20">
        <v>95.1</v>
      </c>
      <c r="C18" s="20">
        <v>0.1</v>
      </c>
      <c r="D18" s="20">
        <v>2.4</v>
      </c>
      <c r="E18" s="20">
        <v>1.5</v>
      </c>
      <c r="F18" s="20">
        <v>0.8</v>
      </c>
      <c r="G18" s="20">
        <v>0.1</v>
      </c>
      <c r="H18" s="20">
        <v>0.0</v>
      </c>
      <c r="I18" s="20">
        <v>3387.0</v>
      </c>
    </row>
    <row r="19">
      <c r="A19" s="20" t="s">
        <v>149</v>
      </c>
      <c r="B19" s="20">
        <v>98.8</v>
      </c>
      <c r="C19" s="20" t="s">
        <v>87</v>
      </c>
      <c r="D19" s="20">
        <v>0.1</v>
      </c>
      <c r="E19" s="20">
        <v>0.5</v>
      </c>
      <c r="F19" s="20">
        <v>0.0</v>
      </c>
      <c r="G19" s="20">
        <v>0.1</v>
      </c>
      <c r="H19" s="20">
        <v>0.6</v>
      </c>
      <c r="I19" s="20">
        <v>3400.0</v>
      </c>
    </row>
    <row r="20">
      <c r="A20" s="20" t="s">
        <v>150</v>
      </c>
      <c r="B20" s="20">
        <v>99.2</v>
      </c>
      <c r="C20" s="20">
        <v>0.3</v>
      </c>
      <c r="D20" s="20">
        <v>0.1</v>
      </c>
      <c r="E20" s="20">
        <v>0.3</v>
      </c>
      <c r="F20" s="20">
        <v>0.1</v>
      </c>
      <c r="G20" s="20">
        <v>0.0</v>
      </c>
      <c r="H20" s="20">
        <v>0.1</v>
      </c>
      <c r="I20" s="20">
        <v>8663.0</v>
      </c>
    </row>
    <row r="21">
      <c r="A21" s="20" t="s">
        <v>151</v>
      </c>
      <c r="B21" s="20">
        <v>97.3</v>
      </c>
      <c r="C21" s="20">
        <v>0.0</v>
      </c>
      <c r="D21" s="20">
        <v>0.6</v>
      </c>
      <c r="E21" s="20">
        <v>0.9</v>
      </c>
      <c r="F21" s="20">
        <v>0.5</v>
      </c>
      <c r="G21" s="20">
        <v>0.2</v>
      </c>
      <c r="H21" s="20">
        <v>0.3</v>
      </c>
      <c r="I21" s="20">
        <v>2506.0</v>
      </c>
    </row>
    <row r="22">
      <c r="A22" s="20" t="s">
        <v>152</v>
      </c>
      <c r="B22" s="20">
        <v>90.6</v>
      </c>
      <c r="C22" s="20">
        <v>0.7</v>
      </c>
      <c r="D22" s="20">
        <v>2.4</v>
      </c>
      <c r="E22" s="20">
        <v>4.2</v>
      </c>
      <c r="F22" s="20">
        <v>0.4</v>
      </c>
      <c r="G22" s="20">
        <v>0.3</v>
      </c>
      <c r="H22" s="20">
        <v>1.5</v>
      </c>
      <c r="I22" s="20">
        <v>2327.0</v>
      </c>
    </row>
    <row r="23">
      <c r="A23" s="20" t="s">
        <v>153</v>
      </c>
      <c r="B23" s="20">
        <v>94.0</v>
      </c>
      <c r="C23" s="20">
        <v>0.4</v>
      </c>
      <c r="D23" s="20">
        <v>2.0</v>
      </c>
      <c r="E23" s="20">
        <v>1.5</v>
      </c>
      <c r="F23" s="20">
        <v>0.6</v>
      </c>
      <c r="G23" s="20">
        <v>0.3</v>
      </c>
      <c r="H23" s="20">
        <v>1.1</v>
      </c>
      <c r="I23" s="20">
        <v>3259.0</v>
      </c>
    </row>
    <row r="24">
      <c r="A24" s="20" t="s">
        <v>154</v>
      </c>
      <c r="B24" s="20">
        <v>95.7</v>
      </c>
      <c r="C24" s="20">
        <v>1.1</v>
      </c>
      <c r="D24" s="20">
        <v>2.1</v>
      </c>
      <c r="E24" s="20">
        <v>0.6</v>
      </c>
      <c r="F24" s="20">
        <v>0.4</v>
      </c>
      <c r="G24" s="20">
        <v>0.1</v>
      </c>
      <c r="H24" s="20">
        <v>0.1</v>
      </c>
      <c r="I24" s="20">
        <v>2490.0</v>
      </c>
    </row>
    <row r="25">
      <c r="A25" s="20" t="s">
        <v>155</v>
      </c>
      <c r="B25" s="20">
        <v>93.3</v>
      </c>
      <c r="C25" s="20" t="s">
        <v>87</v>
      </c>
      <c r="D25" s="20">
        <v>0.9</v>
      </c>
      <c r="E25" s="20">
        <v>3.7</v>
      </c>
      <c r="F25" s="20">
        <v>1.2</v>
      </c>
      <c r="G25" s="20">
        <v>0.0</v>
      </c>
      <c r="H25" s="20">
        <v>0.9</v>
      </c>
      <c r="I25" s="20">
        <v>673.0</v>
      </c>
    </row>
    <row r="26">
      <c r="A26" s="20" t="s">
        <v>156</v>
      </c>
      <c r="B26" s="20">
        <v>92.9</v>
      </c>
      <c r="C26" s="20">
        <v>0.4</v>
      </c>
      <c r="D26" s="20">
        <v>1.0</v>
      </c>
      <c r="E26" s="20">
        <v>4.7</v>
      </c>
      <c r="F26" s="20">
        <v>0.4</v>
      </c>
      <c r="G26" s="20" t="s">
        <v>87</v>
      </c>
      <c r="H26" s="20">
        <v>0.6</v>
      </c>
      <c r="I26" s="20">
        <v>3249.0</v>
      </c>
    </row>
    <row r="27">
      <c r="A27" s="20" t="s">
        <v>157</v>
      </c>
      <c r="B27" s="20">
        <v>97.6</v>
      </c>
      <c r="C27" s="20">
        <v>0.1</v>
      </c>
      <c r="D27" s="20">
        <v>0.5</v>
      </c>
      <c r="E27" s="20">
        <v>0.5</v>
      </c>
      <c r="F27" s="20">
        <v>0.2</v>
      </c>
      <c r="G27" s="20">
        <v>0.1</v>
      </c>
      <c r="H27" s="20">
        <v>1.2</v>
      </c>
      <c r="I27" s="20">
        <v>3411.0</v>
      </c>
    </row>
    <row r="28">
      <c r="A28" s="20" t="s">
        <v>158</v>
      </c>
      <c r="B28" s="20">
        <v>97.9</v>
      </c>
      <c r="C28" s="20">
        <v>0.4</v>
      </c>
      <c r="D28" s="20">
        <v>0.7</v>
      </c>
      <c r="E28" s="20">
        <v>0.2</v>
      </c>
      <c r="F28" s="20">
        <v>0.3</v>
      </c>
      <c r="G28" s="20">
        <v>0.1</v>
      </c>
      <c r="H28" s="20">
        <v>0.3</v>
      </c>
      <c r="I28" s="20">
        <v>3401.0</v>
      </c>
    </row>
    <row r="29">
      <c r="A29" s="20" t="s">
        <v>159</v>
      </c>
      <c r="B29" s="20">
        <v>98.0</v>
      </c>
      <c r="C29" s="20">
        <v>1.0</v>
      </c>
      <c r="D29" s="20">
        <v>0.2</v>
      </c>
      <c r="E29" s="20">
        <v>0.2</v>
      </c>
      <c r="F29" s="20">
        <v>0.2</v>
      </c>
      <c r="G29" s="20">
        <v>0.1</v>
      </c>
      <c r="H29" s="20">
        <v>0.3</v>
      </c>
      <c r="I29" s="20">
        <v>3543.0</v>
      </c>
    </row>
    <row r="30">
      <c r="A30" s="20" t="s">
        <v>160</v>
      </c>
      <c r="B30" s="20">
        <v>99.0</v>
      </c>
      <c r="C30" s="20" t="s">
        <v>87</v>
      </c>
      <c r="D30" s="20">
        <v>0.1</v>
      </c>
      <c r="E30" s="20">
        <v>0.5</v>
      </c>
      <c r="F30" s="20">
        <v>0.2</v>
      </c>
      <c r="G30" s="20">
        <v>0.2</v>
      </c>
      <c r="H30" s="20" t="s">
        <v>87</v>
      </c>
      <c r="I30" s="20">
        <v>868.0</v>
      </c>
    </row>
    <row r="31">
      <c r="A31" s="20" t="s">
        <v>161</v>
      </c>
      <c r="B31" s="20">
        <v>98.7</v>
      </c>
      <c r="C31" s="20">
        <v>0.1</v>
      </c>
      <c r="D31" s="20">
        <v>0.2</v>
      </c>
      <c r="E31" s="20">
        <v>0.3</v>
      </c>
      <c r="F31" s="20">
        <v>0.1</v>
      </c>
      <c r="G31" s="20">
        <v>0.1</v>
      </c>
      <c r="H31" s="20">
        <v>0.5</v>
      </c>
      <c r="I31" s="20">
        <v>904.0</v>
      </c>
    </row>
    <row r="32">
      <c r="A32" s="20" t="s">
        <v>162</v>
      </c>
      <c r="B32" s="20">
        <v>98.0</v>
      </c>
      <c r="C32" s="20">
        <v>0.3</v>
      </c>
      <c r="D32" s="20">
        <v>0.0</v>
      </c>
      <c r="E32" s="20">
        <v>1.1</v>
      </c>
      <c r="F32" s="20">
        <v>0.2</v>
      </c>
      <c r="G32" s="20" t="s">
        <v>87</v>
      </c>
      <c r="H32" s="20">
        <v>0.5</v>
      </c>
      <c r="I32" s="20">
        <v>2386.0</v>
      </c>
    </row>
    <row r="33">
      <c r="A33" s="20" t="s">
        <v>163</v>
      </c>
      <c r="B33" s="20">
        <v>96.6</v>
      </c>
      <c r="C33" s="20">
        <v>0.3</v>
      </c>
      <c r="D33" s="20">
        <v>0.2</v>
      </c>
      <c r="E33" s="20">
        <v>1.4</v>
      </c>
      <c r="F33" s="20">
        <v>0.3</v>
      </c>
      <c r="G33" s="20">
        <v>0.5</v>
      </c>
      <c r="H33" s="20">
        <v>0.8</v>
      </c>
      <c r="I33" s="20">
        <v>1584.0</v>
      </c>
    </row>
    <row r="34">
      <c r="A34" s="20" t="s">
        <v>164</v>
      </c>
      <c r="B34" s="20">
        <v>96.7</v>
      </c>
      <c r="C34" s="20">
        <v>1.1</v>
      </c>
      <c r="D34" s="20">
        <v>0.7</v>
      </c>
      <c r="E34" s="20">
        <v>1.5</v>
      </c>
      <c r="F34" s="20">
        <v>0.1</v>
      </c>
      <c r="G34" s="20" t="s">
        <v>87</v>
      </c>
      <c r="H34" s="20" t="s">
        <v>87</v>
      </c>
      <c r="I34" s="20">
        <v>491.0</v>
      </c>
    </row>
    <row r="35">
      <c r="A35" s="20" t="s">
        <v>165</v>
      </c>
      <c r="B35" s="20">
        <v>97.8</v>
      </c>
      <c r="C35" s="20">
        <v>0.1</v>
      </c>
      <c r="D35" s="20">
        <v>0.6</v>
      </c>
      <c r="E35" s="20">
        <v>1.1</v>
      </c>
      <c r="F35" s="20">
        <v>0.1</v>
      </c>
      <c r="G35" s="20" t="s">
        <v>87</v>
      </c>
      <c r="H35" s="20">
        <v>0.3</v>
      </c>
      <c r="I35" s="20">
        <v>740.0</v>
      </c>
    </row>
    <row r="36">
      <c r="A36" s="20" t="s">
        <v>166</v>
      </c>
      <c r="B36" s="20">
        <v>96.1</v>
      </c>
      <c r="C36" s="20">
        <v>0.7</v>
      </c>
      <c r="D36" s="20">
        <v>1.0</v>
      </c>
      <c r="E36" s="20">
        <v>1.1</v>
      </c>
      <c r="F36" s="20">
        <v>1.0</v>
      </c>
      <c r="G36" s="20" t="s">
        <v>87</v>
      </c>
      <c r="H36" s="20">
        <v>0.0</v>
      </c>
      <c r="I36" s="20">
        <v>1899.0</v>
      </c>
    </row>
    <row r="37">
      <c r="A37" s="20" t="s">
        <v>167</v>
      </c>
      <c r="B37" s="20">
        <v>97.7</v>
      </c>
      <c r="C37" s="20">
        <v>0.4</v>
      </c>
      <c r="D37" s="20">
        <v>0.5</v>
      </c>
      <c r="E37" s="20">
        <v>1.0</v>
      </c>
      <c r="F37" s="20" t="s">
        <v>360</v>
      </c>
      <c r="G37" s="20">
        <v>0.3</v>
      </c>
      <c r="H37" s="20">
        <v>0.0</v>
      </c>
      <c r="I37" s="20">
        <v>630.0</v>
      </c>
    </row>
    <row r="38">
      <c r="A38" s="20" t="s">
        <v>168</v>
      </c>
      <c r="B38" s="20">
        <v>96.5</v>
      </c>
      <c r="C38" s="20">
        <v>0.2</v>
      </c>
      <c r="D38" s="20">
        <v>1.0</v>
      </c>
      <c r="E38" s="20">
        <v>0.6</v>
      </c>
      <c r="F38" s="20">
        <v>0.9</v>
      </c>
      <c r="G38" s="20">
        <v>0.2</v>
      </c>
      <c r="H38" s="20">
        <v>0.6</v>
      </c>
      <c r="I38" s="20">
        <v>110515.0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9.63"/>
    <col customWidth="1" min="3" max="3" width="21.75"/>
    <col customWidth="1" min="4" max="4" width="6.5"/>
  </cols>
  <sheetData>
    <row r="1">
      <c r="A1" s="23" t="s">
        <v>120</v>
      </c>
      <c r="B1" s="23" t="s">
        <v>361</v>
      </c>
      <c r="C1" s="23" t="s">
        <v>362</v>
      </c>
      <c r="D1" s="23" t="s">
        <v>232</v>
      </c>
    </row>
    <row r="2">
      <c r="A2" s="20" t="s">
        <v>132</v>
      </c>
      <c r="B2" s="20">
        <v>7.5</v>
      </c>
      <c r="C2" s="20">
        <v>92.5</v>
      </c>
      <c r="D2" s="20">
        <v>12903.0</v>
      </c>
    </row>
    <row r="3">
      <c r="A3" s="20" t="s">
        <v>133</v>
      </c>
      <c r="B3" s="20">
        <v>8.7</v>
      </c>
      <c r="C3" s="20">
        <v>91.3</v>
      </c>
      <c r="D3" s="20">
        <v>18704.0</v>
      </c>
    </row>
    <row r="4">
      <c r="A4" s="20" t="s">
        <v>134</v>
      </c>
      <c r="B4" s="20">
        <v>7.6</v>
      </c>
      <c r="C4" s="20">
        <v>92.4</v>
      </c>
      <c r="D4" s="20">
        <v>11685.0</v>
      </c>
    </row>
    <row r="5">
      <c r="A5" s="20" t="s">
        <v>135</v>
      </c>
      <c r="B5" s="20">
        <v>6.5</v>
      </c>
      <c r="C5" s="20">
        <v>93.5</v>
      </c>
      <c r="D5" s="20">
        <v>7197.0</v>
      </c>
    </row>
    <row r="6">
      <c r="A6" s="20" t="s">
        <v>136</v>
      </c>
      <c r="B6" s="20">
        <v>3.2</v>
      </c>
      <c r="C6" s="20">
        <v>96.8</v>
      </c>
      <c r="D6" s="20">
        <v>5396.0</v>
      </c>
    </row>
    <row r="7">
      <c r="A7" s="20" t="s">
        <v>137</v>
      </c>
      <c r="B7" s="20">
        <v>3.7</v>
      </c>
      <c r="C7" s="20">
        <v>96.3</v>
      </c>
      <c r="D7" s="20">
        <v>10582.0</v>
      </c>
    </row>
    <row r="8">
      <c r="A8" s="20" t="s">
        <v>138</v>
      </c>
      <c r="B8" s="20">
        <v>3.9</v>
      </c>
      <c r="C8" s="20">
        <v>96.1</v>
      </c>
      <c r="D8" s="20">
        <v>5029.0</v>
      </c>
    </row>
    <row r="9">
      <c r="A9" s="20" t="s">
        <v>139</v>
      </c>
      <c r="B9" s="20">
        <v>5.2</v>
      </c>
      <c r="C9" s="20">
        <v>94.8</v>
      </c>
      <c r="D9" s="20">
        <v>8422.0</v>
      </c>
    </row>
    <row r="10">
      <c r="A10" s="20" t="s">
        <v>351</v>
      </c>
      <c r="B10" s="20">
        <v>5.7</v>
      </c>
      <c r="C10" s="20">
        <v>94.3</v>
      </c>
      <c r="D10" s="20">
        <v>3631.0</v>
      </c>
    </row>
    <row r="11">
      <c r="A11" s="20" t="s">
        <v>141</v>
      </c>
      <c r="B11" s="20">
        <v>6.9</v>
      </c>
      <c r="C11" s="20">
        <v>93.1</v>
      </c>
      <c r="D11" s="20">
        <v>3625.0</v>
      </c>
    </row>
    <row r="12">
      <c r="A12" s="20" t="s">
        <v>142</v>
      </c>
      <c r="B12" s="20">
        <v>8.7</v>
      </c>
      <c r="C12" s="20">
        <v>91.3</v>
      </c>
      <c r="D12" s="20">
        <v>3463.0</v>
      </c>
    </row>
    <row r="13">
      <c r="A13" s="20" t="s">
        <v>143</v>
      </c>
      <c r="B13" s="20">
        <v>6.8</v>
      </c>
      <c r="C13" s="20">
        <v>93.2</v>
      </c>
      <c r="D13" s="20">
        <v>17801.0</v>
      </c>
    </row>
    <row r="14">
      <c r="A14" s="20" t="s">
        <v>144</v>
      </c>
      <c r="B14" s="20">
        <v>32.5</v>
      </c>
      <c r="C14" s="20">
        <v>67.5</v>
      </c>
      <c r="D14" s="20">
        <v>23145.0</v>
      </c>
    </row>
    <row r="15">
      <c r="A15" s="20" t="s">
        <v>145</v>
      </c>
      <c r="B15" s="20">
        <v>14.4</v>
      </c>
      <c r="C15" s="20">
        <v>85.6</v>
      </c>
      <c r="D15" s="20">
        <v>2912.0</v>
      </c>
    </row>
    <row r="16">
      <c r="A16" s="20" t="s">
        <v>146</v>
      </c>
      <c r="B16" s="20">
        <v>9.4</v>
      </c>
      <c r="C16" s="20">
        <v>90.6</v>
      </c>
      <c r="D16" s="20">
        <v>23178.0</v>
      </c>
    </row>
    <row r="17">
      <c r="A17" s="20" t="s">
        <v>147</v>
      </c>
      <c r="B17" s="20">
        <v>8.7</v>
      </c>
      <c r="C17" s="20">
        <v>91.3</v>
      </c>
      <c r="D17" s="20">
        <v>5052.0</v>
      </c>
    </row>
    <row r="18">
      <c r="A18" s="20" t="s">
        <v>148</v>
      </c>
      <c r="B18" s="20">
        <v>2.5</v>
      </c>
      <c r="C18" s="20">
        <v>97.5</v>
      </c>
      <c r="D18" s="20">
        <v>5486.0</v>
      </c>
    </row>
    <row r="19">
      <c r="A19" s="20" t="s">
        <v>149</v>
      </c>
      <c r="B19" s="20">
        <v>8.2</v>
      </c>
      <c r="C19" s="20">
        <v>91.8</v>
      </c>
      <c r="D19" s="20">
        <v>6371.0</v>
      </c>
    </row>
    <row r="20">
      <c r="A20" s="20" t="s">
        <v>150</v>
      </c>
      <c r="B20" s="20">
        <v>16.7</v>
      </c>
      <c r="C20" s="20">
        <v>83.3</v>
      </c>
      <c r="D20" s="20">
        <v>11724.0</v>
      </c>
    </row>
    <row r="21">
      <c r="A21" s="20" t="s">
        <v>151</v>
      </c>
      <c r="B21" s="20">
        <v>4.7</v>
      </c>
      <c r="C21" s="20">
        <v>95.3</v>
      </c>
      <c r="D21" s="20">
        <v>7590.0</v>
      </c>
    </row>
    <row r="22">
      <c r="A22" s="20" t="s">
        <v>152</v>
      </c>
      <c r="B22" s="20">
        <v>6.7</v>
      </c>
      <c r="C22" s="20">
        <v>93.3</v>
      </c>
      <c r="D22" s="20">
        <v>6029.0</v>
      </c>
    </row>
    <row r="23">
      <c r="A23" s="20" t="s">
        <v>153</v>
      </c>
      <c r="B23" s="20">
        <v>9.7</v>
      </c>
      <c r="C23" s="20">
        <v>90.3</v>
      </c>
      <c r="D23" s="20">
        <v>6862.0</v>
      </c>
    </row>
    <row r="24">
      <c r="A24" s="20" t="s">
        <v>154</v>
      </c>
      <c r="B24" s="20">
        <v>11.8</v>
      </c>
      <c r="C24" s="20">
        <v>88.2</v>
      </c>
      <c r="D24" s="20">
        <v>4764.0</v>
      </c>
    </row>
    <row r="25">
      <c r="A25" s="20" t="s">
        <v>155</v>
      </c>
      <c r="B25" s="20">
        <v>2.9</v>
      </c>
      <c r="C25" s="20">
        <v>97.1</v>
      </c>
      <c r="D25" s="20">
        <v>1958.0</v>
      </c>
    </row>
    <row r="26">
      <c r="A26" s="20" t="s">
        <v>156</v>
      </c>
      <c r="B26" s="20">
        <v>7.2</v>
      </c>
      <c r="C26" s="20">
        <v>92.8</v>
      </c>
      <c r="D26" s="20">
        <v>7547.0</v>
      </c>
    </row>
    <row r="27">
      <c r="A27" s="20" t="s">
        <v>157</v>
      </c>
      <c r="B27" s="20">
        <v>11.6</v>
      </c>
      <c r="C27" s="20">
        <v>88.4</v>
      </c>
      <c r="D27" s="20">
        <v>7042.0</v>
      </c>
    </row>
    <row r="28">
      <c r="A28" s="20" t="s">
        <v>158</v>
      </c>
      <c r="B28" s="20">
        <v>9.1</v>
      </c>
      <c r="C28" s="20">
        <v>90.9</v>
      </c>
      <c r="D28" s="20">
        <v>14462.0</v>
      </c>
    </row>
    <row r="29">
      <c r="A29" s="20" t="s">
        <v>159</v>
      </c>
      <c r="B29" s="20">
        <v>7.5</v>
      </c>
      <c r="C29" s="20">
        <v>92.5</v>
      </c>
      <c r="D29" s="20">
        <v>9123.0</v>
      </c>
    </row>
    <row r="30">
      <c r="A30" s="20" t="s">
        <v>160</v>
      </c>
      <c r="B30" s="20">
        <v>6.4</v>
      </c>
      <c r="C30" s="20">
        <v>93.6</v>
      </c>
      <c r="D30" s="20">
        <v>3244.0</v>
      </c>
    </row>
    <row r="31">
      <c r="A31" s="20" t="s">
        <v>161</v>
      </c>
      <c r="B31" s="20">
        <v>13.5</v>
      </c>
      <c r="C31" s="20">
        <v>86.5</v>
      </c>
      <c r="D31" s="20">
        <v>3325.0</v>
      </c>
    </row>
    <row r="32">
      <c r="A32" s="20" t="s">
        <v>162</v>
      </c>
      <c r="B32" s="20">
        <v>11.0</v>
      </c>
      <c r="C32" s="20">
        <v>89.0</v>
      </c>
      <c r="D32" s="20">
        <v>5732.0</v>
      </c>
    </row>
    <row r="33">
      <c r="A33" s="20" t="s">
        <v>163</v>
      </c>
      <c r="B33" s="20">
        <v>6.7</v>
      </c>
      <c r="C33" s="20">
        <v>93.3</v>
      </c>
      <c r="D33" s="20">
        <v>4545.0</v>
      </c>
    </row>
    <row r="34">
      <c r="A34" s="20" t="s">
        <v>164</v>
      </c>
      <c r="B34" s="20">
        <v>4.9</v>
      </c>
      <c r="C34" s="20">
        <v>95.1</v>
      </c>
      <c r="D34" s="20">
        <v>3258.0</v>
      </c>
    </row>
    <row r="35">
      <c r="A35" s="20" t="s">
        <v>165</v>
      </c>
      <c r="B35" s="20">
        <v>8.8</v>
      </c>
      <c r="C35" s="20">
        <v>91.2</v>
      </c>
      <c r="D35" s="20">
        <v>2121.0</v>
      </c>
    </row>
    <row r="36">
      <c r="A36" s="20" t="s">
        <v>166</v>
      </c>
      <c r="B36" s="20">
        <v>10.1</v>
      </c>
      <c r="C36" s="20">
        <v>89.9</v>
      </c>
      <c r="D36" s="20">
        <v>4498.0</v>
      </c>
    </row>
    <row r="37">
      <c r="A37" s="20" t="s">
        <v>167</v>
      </c>
      <c r="B37" s="20">
        <v>3.7</v>
      </c>
      <c r="C37" s="20">
        <v>96.3</v>
      </c>
      <c r="D37" s="20">
        <v>1400.0</v>
      </c>
    </row>
    <row r="38">
      <c r="A38" s="20" t="s">
        <v>168</v>
      </c>
      <c r="B38" s="20">
        <v>11.1</v>
      </c>
      <c r="C38" s="20">
        <v>88.9</v>
      </c>
      <c r="D38" s="20">
        <v>282737.0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3" width="13.25"/>
    <col customWidth="1" min="4" max="4" width="11.5"/>
    <col customWidth="1" min="5" max="5" width="11.38"/>
    <col customWidth="1" min="6" max="6" width="5.63"/>
  </cols>
  <sheetData>
    <row r="1">
      <c r="A1" s="23" t="s">
        <v>120</v>
      </c>
      <c r="B1" s="23" t="s">
        <v>363</v>
      </c>
      <c r="C1" s="23" t="s">
        <v>364</v>
      </c>
      <c r="D1" s="23" t="s">
        <v>365</v>
      </c>
      <c r="E1" s="23" t="s">
        <v>366</v>
      </c>
      <c r="F1" s="23" t="s">
        <v>232</v>
      </c>
    </row>
    <row r="2">
      <c r="A2" s="20" t="s">
        <v>132</v>
      </c>
      <c r="B2" s="20">
        <v>89.9</v>
      </c>
      <c r="C2" s="20">
        <v>8.3</v>
      </c>
      <c r="D2" s="20">
        <v>11.9</v>
      </c>
      <c r="E2" s="20">
        <v>19.0</v>
      </c>
      <c r="F2" s="20">
        <v>924.0</v>
      </c>
    </row>
    <row r="3">
      <c r="A3" s="20" t="s">
        <v>133</v>
      </c>
      <c r="B3" s="20">
        <v>79.2</v>
      </c>
      <c r="C3" s="20">
        <v>24.1</v>
      </c>
      <c r="D3" s="20">
        <v>30.1</v>
      </c>
      <c r="E3" s="20">
        <v>43.6</v>
      </c>
      <c r="F3" s="20">
        <v>2101.0</v>
      </c>
    </row>
    <row r="4">
      <c r="A4" s="20" t="s">
        <v>134</v>
      </c>
      <c r="B4" s="20">
        <v>85.7</v>
      </c>
      <c r="C4" s="20">
        <v>17.3</v>
      </c>
      <c r="D4" s="20">
        <v>17.4</v>
      </c>
      <c r="E4" s="20">
        <v>22.8</v>
      </c>
      <c r="F4" s="20">
        <v>1107.0</v>
      </c>
    </row>
    <row r="5">
      <c r="A5" s="20" t="s">
        <v>135</v>
      </c>
      <c r="B5" s="20">
        <v>85.1</v>
      </c>
      <c r="C5" s="20">
        <v>13.8</v>
      </c>
      <c r="D5" s="20">
        <v>34.0</v>
      </c>
      <c r="E5" s="20">
        <v>17.3</v>
      </c>
      <c r="F5" s="20">
        <v>516.0</v>
      </c>
    </row>
    <row r="6">
      <c r="A6" s="20" t="s">
        <v>136</v>
      </c>
      <c r="B6" s="20">
        <v>69.4</v>
      </c>
      <c r="C6" s="20">
        <v>22.8</v>
      </c>
      <c r="D6" s="20">
        <v>28.3</v>
      </c>
      <c r="E6" s="20">
        <v>20.1</v>
      </c>
      <c r="F6" s="20">
        <v>170.0</v>
      </c>
    </row>
    <row r="7">
      <c r="A7" s="20" t="s">
        <v>137</v>
      </c>
      <c r="B7" s="20">
        <v>86.2</v>
      </c>
      <c r="C7" s="20">
        <v>9.2</v>
      </c>
      <c r="D7" s="20">
        <v>36.7</v>
      </c>
      <c r="E7" s="20">
        <v>22.8</v>
      </c>
      <c r="F7" s="20">
        <v>375.0</v>
      </c>
    </row>
    <row r="8">
      <c r="A8" s="20" t="s">
        <v>138</v>
      </c>
      <c r="B8" s="20">
        <v>77.9</v>
      </c>
      <c r="C8" s="20">
        <v>22.3</v>
      </c>
      <c r="D8" s="20">
        <v>33.3</v>
      </c>
      <c r="E8" s="20">
        <v>35.0</v>
      </c>
      <c r="F8" s="20">
        <v>196.0</v>
      </c>
    </row>
    <row r="9">
      <c r="A9" s="20" t="s">
        <v>139</v>
      </c>
      <c r="B9" s="20">
        <v>90.6</v>
      </c>
      <c r="C9" s="20">
        <v>9.7</v>
      </c>
      <c r="D9" s="20">
        <v>17.7</v>
      </c>
      <c r="E9" s="20">
        <v>18.9</v>
      </c>
      <c r="F9" s="20">
        <v>496.0</v>
      </c>
    </row>
    <row r="10">
      <c r="A10" s="20" t="s">
        <v>140</v>
      </c>
      <c r="B10" s="20">
        <v>91.5</v>
      </c>
      <c r="C10" s="20">
        <v>21.3</v>
      </c>
      <c r="D10" s="20">
        <v>37.9</v>
      </c>
      <c r="E10" s="20">
        <v>47.0</v>
      </c>
      <c r="F10" s="20">
        <v>216.0</v>
      </c>
    </row>
    <row r="11">
      <c r="A11" s="20" t="s">
        <v>141</v>
      </c>
      <c r="B11" s="20">
        <v>97.0</v>
      </c>
      <c r="C11" s="20">
        <v>1.9</v>
      </c>
      <c r="D11" s="20">
        <v>8.4</v>
      </c>
      <c r="E11" s="20">
        <v>10.8</v>
      </c>
      <c r="F11" s="20">
        <v>227.0</v>
      </c>
    </row>
    <row r="12">
      <c r="A12" s="20" t="s">
        <v>142</v>
      </c>
      <c r="B12" s="20">
        <v>79.6</v>
      </c>
      <c r="C12" s="20">
        <v>4.8</v>
      </c>
      <c r="D12" s="20">
        <v>35.8</v>
      </c>
      <c r="E12" s="20">
        <v>30.1</v>
      </c>
      <c r="F12" s="20">
        <v>447.0</v>
      </c>
    </row>
    <row r="13">
      <c r="A13" s="20" t="s">
        <v>143</v>
      </c>
      <c r="B13" s="20">
        <v>46.9</v>
      </c>
      <c r="C13" s="20">
        <v>46.4</v>
      </c>
      <c r="D13" s="20">
        <v>22.2</v>
      </c>
      <c r="E13" s="20">
        <v>59.4</v>
      </c>
      <c r="F13" s="20">
        <v>1426.0</v>
      </c>
    </row>
    <row r="14">
      <c r="A14" s="20" t="s">
        <v>144</v>
      </c>
      <c r="B14" s="20">
        <v>65.4</v>
      </c>
      <c r="C14" s="20">
        <v>22.2</v>
      </c>
      <c r="D14" s="20">
        <v>35.3</v>
      </c>
      <c r="E14" s="20">
        <v>47.5</v>
      </c>
      <c r="F14" s="20">
        <v>7468.0</v>
      </c>
    </row>
    <row r="15">
      <c r="A15" s="20" t="s">
        <v>145</v>
      </c>
      <c r="B15" s="20">
        <v>85.3</v>
      </c>
      <c r="C15" s="20">
        <v>23.8</v>
      </c>
      <c r="D15" s="20">
        <v>12.4</v>
      </c>
      <c r="E15" s="20">
        <v>26.4</v>
      </c>
      <c r="F15" s="20">
        <v>507.0</v>
      </c>
    </row>
    <row r="16">
      <c r="A16" s="20" t="s">
        <v>146</v>
      </c>
      <c r="B16" s="20">
        <v>55.6</v>
      </c>
      <c r="C16" s="20">
        <v>45.1</v>
      </c>
      <c r="D16" s="20">
        <v>31.0</v>
      </c>
      <c r="E16" s="20">
        <v>53.3</v>
      </c>
      <c r="F16" s="20">
        <v>2178.0</v>
      </c>
    </row>
    <row r="17">
      <c r="A17" s="20" t="s">
        <v>147</v>
      </c>
      <c r="B17" s="20">
        <v>78.0</v>
      </c>
      <c r="C17" s="20">
        <v>25.2</v>
      </c>
      <c r="D17" s="20">
        <v>23.8</v>
      </c>
      <c r="E17" s="20">
        <v>45.3</v>
      </c>
      <c r="F17" s="20">
        <v>362.0</v>
      </c>
    </row>
    <row r="18">
      <c r="A18" s="20" t="s">
        <v>148</v>
      </c>
      <c r="B18" s="20">
        <v>61.8</v>
      </c>
      <c r="C18" s="20">
        <v>36.8</v>
      </c>
      <c r="D18" s="20">
        <v>56.1</v>
      </c>
      <c r="E18" s="20">
        <v>42.1</v>
      </c>
      <c r="F18" s="20">
        <v>157.0</v>
      </c>
    </row>
    <row r="19">
      <c r="A19" s="20" t="s">
        <v>149</v>
      </c>
      <c r="B19" s="20">
        <v>53.0</v>
      </c>
      <c r="C19" s="20">
        <v>33.2</v>
      </c>
      <c r="D19" s="20">
        <v>28.8</v>
      </c>
      <c r="E19" s="20">
        <v>58.5</v>
      </c>
      <c r="F19" s="20">
        <v>541.0</v>
      </c>
    </row>
    <row r="20">
      <c r="A20" s="20" t="s">
        <v>150</v>
      </c>
      <c r="B20" s="20">
        <v>82.8</v>
      </c>
      <c r="C20" s="20">
        <v>15.1</v>
      </c>
      <c r="D20" s="20">
        <v>20.8</v>
      </c>
      <c r="E20" s="20">
        <v>25.9</v>
      </c>
      <c r="F20" s="20">
        <v>2144.0</v>
      </c>
    </row>
    <row r="21">
      <c r="A21" s="20" t="s">
        <v>151</v>
      </c>
      <c r="B21" s="20">
        <v>77.0</v>
      </c>
      <c r="C21" s="20">
        <v>21.6</v>
      </c>
      <c r="D21" s="20">
        <v>23.4</v>
      </c>
      <c r="E21" s="20">
        <v>28.3</v>
      </c>
      <c r="F21" s="20">
        <v>342.0</v>
      </c>
    </row>
    <row r="22">
      <c r="A22" s="20" t="s">
        <v>152</v>
      </c>
      <c r="B22" s="20">
        <v>79.0</v>
      </c>
      <c r="C22" s="20">
        <v>11.6</v>
      </c>
      <c r="D22" s="20">
        <v>31.1</v>
      </c>
      <c r="E22" s="20">
        <v>27.8</v>
      </c>
      <c r="F22" s="20">
        <v>432.0</v>
      </c>
    </row>
    <row r="23">
      <c r="A23" s="20" t="s">
        <v>153</v>
      </c>
      <c r="B23" s="20">
        <v>83.1</v>
      </c>
      <c r="C23" s="20">
        <v>10.7</v>
      </c>
      <c r="D23" s="20">
        <v>25.6</v>
      </c>
      <c r="E23" s="20">
        <v>25.8</v>
      </c>
      <c r="F23" s="20">
        <v>648.0</v>
      </c>
    </row>
    <row r="24">
      <c r="A24" s="20" t="s">
        <v>154</v>
      </c>
      <c r="B24" s="20">
        <v>69.8</v>
      </c>
      <c r="C24" s="20">
        <v>15.1</v>
      </c>
      <c r="D24" s="20">
        <v>26.6</v>
      </c>
      <c r="E24" s="20">
        <v>51.2</v>
      </c>
      <c r="F24" s="20">
        <v>581.0</v>
      </c>
    </row>
    <row r="25">
      <c r="A25" s="20" t="s">
        <v>155</v>
      </c>
      <c r="B25" s="20">
        <v>58.2</v>
      </c>
      <c r="C25" s="20">
        <v>25.1</v>
      </c>
      <c r="D25" s="20">
        <v>20.0</v>
      </c>
      <c r="E25" s="20">
        <v>44.5</v>
      </c>
      <c r="F25" s="20">
        <v>87.0</v>
      </c>
    </row>
    <row r="26">
      <c r="A26" s="20" t="s">
        <v>156</v>
      </c>
      <c r="B26" s="20">
        <v>70.9</v>
      </c>
      <c r="C26" s="20">
        <v>2.8</v>
      </c>
      <c r="D26" s="20">
        <v>59.5</v>
      </c>
      <c r="E26" s="20">
        <v>32.6</v>
      </c>
      <c r="F26" s="20">
        <v>665.0</v>
      </c>
    </row>
    <row r="27">
      <c r="A27" s="20" t="s">
        <v>157</v>
      </c>
      <c r="B27" s="20">
        <v>85.4</v>
      </c>
      <c r="C27" s="20">
        <v>11.3</v>
      </c>
      <c r="D27" s="20">
        <v>31.7</v>
      </c>
      <c r="E27" s="20">
        <v>23.7</v>
      </c>
      <c r="F27" s="20">
        <v>889.0</v>
      </c>
    </row>
    <row r="28">
      <c r="A28" s="20" t="s">
        <v>158</v>
      </c>
      <c r="B28" s="20">
        <v>87.2</v>
      </c>
      <c r="C28" s="20">
        <v>10.9</v>
      </c>
      <c r="D28" s="20">
        <v>19.4</v>
      </c>
      <c r="E28" s="20">
        <v>21.1</v>
      </c>
      <c r="F28" s="20">
        <v>1497.0</v>
      </c>
    </row>
    <row r="29">
      <c r="A29" s="20" t="s">
        <v>159</v>
      </c>
      <c r="B29" s="20">
        <v>82.9</v>
      </c>
      <c r="C29" s="20">
        <v>14.5</v>
      </c>
      <c r="D29" s="20">
        <v>22.6</v>
      </c>
      <c r="E29" s="20">
        <v>21.2</v>
      </c>
      <c r="F29" s="20">
        <v>734.0</v>
      </c>
    </row>
    <row r="30">
      <c r="A30" s="20" t="s">
        <v>160</v>
      </c>
      <c r="B30" s="20">
        <v>86.9</v>
      </c>
      <c r="C30" s="20">
        <v>11.6</v>
      </c>
      <c r="D30" s="20">
        <v>30.8</v>
      </c>
      <c r="E30" s="20">
        <v>20.9</v>
      </c>
      <c r="F30" s="20">
        <v>200.0</v>
      </c>
    </row>
    <row r="31">
      <c r="A31" s="20" t="s">
        <v>161</v>
      </c>
      <c r="B31" s="20">
        <v>80.2</v>
      </c>
      <c r="C31" s="20">
        <v>24.1</v>
      </c>
      <c r="D31" s="20">
        <v>4.8</v>
      </c>
      <c r="E31" s="20">
        <v>37.8</v>
      </c>
      <c r="F31" s="20">
        <v>390.0</v>
      </c>
    </row>
    <row r="32">
      <c r="A32" s="20" t="s">
        <v>162</v>
      </c>
      <c r="B32" s="20">
        <v>92.8</v>
      </c>
      <c r="C32" s="20">
        <v>5.7</v>
      </c>
      <c r="D32" s="20">
        <v>30.2</v>
      </c>
      <c r="E32" s="20">
        <v>32.3</v>
      </c>
      <c r="F32" s="20">
        <v>475.0</v>
      </c>
    </row>
    <row r="33">
      <c r="A33" s="20" t="s">
        <v>163</v>
      </c>
      <c r="B33" s="20">
        <v>81.4</v>
      </c>
      <c r="C33" s="20">
        <v>17.7</v>
      </c>
      <c r="D33" s="20">
        <v>31.0</v>
      </c>
      <c r="E33" s="20">
        <v>25.6</v>
      </c>
      <c r="F33" s="20">
        <v>303.0</v>
      </c>
    </row>
    <row r="34">
      <c r="A34" s="20" t="s">
        <v>164</v>
      </c>
      <c r="B34" s="20">
        <v>76.3</v>
      </c>
      <c r="C34" s="20">
        <v>18.4</v>
      </c>
      <c r="D34" s="20">
        <v>26.9</v>
      </c>
      <c r="E34" s="20">
        <v>26.7</v>
      </c>
      <c r="F34" s="20">
        <v>144.0</v>
      </c>
    </row>
    <row r="35">
      <c r="A35" s="20" t="s">
        <v>165</v>
      </c>
      <c r="B35" s="20">
        <v>89.7</v>
      </c>
      <c r="C35" s="20">
        <v>20.5</v>
      </c>
      <c r="D35" s="20">
        <v>35.7</v>
      </c>
      <c r="E35" s="20">
        <v>35.4</v>
      </c>
      <c r="F35" s="20">
        <v>238.0</v>
      </c>
    </row>
    <row r="36">
      <c r="A36" s="20" t="s">
        <v>166</v>
      </c>
      <c r="B36" s="20">
        <v>79.2</v>
      </c>
      <c r="C36" s="20">
        <v>17.4</v>
      </c>
      <c r="D36" s="20">
        <v>25.0</v>
      </c>
      <c r="E36" s="20">
        <v>29.1</v>
      </c>
      <c r="F36" s="20">
        <v>489.0</v>
      </c>
    </row>
    <row r="37">
      <c r="A37" s="20" t="s">
        <v>167</v>
      </c>
      <c r="B37" s="20">
        <v>72.6</v>
      </c>
      <c r="C37" s="20">
        <v>2.2</v>
      </c>
      <c r="D37" s="20">
        <v>25.2</v>
      </c>
      <c r="E37" s="20">
        <v>5.4</v>
      </c>
      <c r="F37" s="20">
        <v>49.0</v>
      </c>
    </row>
    <row r="38">
      <c r="A38" s="20" t="s">
        <v>168</v>
      </c>
      <c r="B38" s="20">
        <v>68.7</v>
      </c>
      <c r="C38" s="20">
        <v>24.9</v>
      </c>
      <c r="D38" s="20">
        <v>29.4</v>
      </c>
      <c r="E38" s="20">
        <v>42.9</v>
      </c>
      <c r="F38" s="20">
        <v>29914.0</v>
      </c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0.13"/>
    <col customWidth="1" min="3" max="5" width="15.88"/>
    <col customWidth="1" min="6" max="6" width="18.75"/>
    <col customWidth="1" min="7" max="7" width="17.13"/>
    <col customWidth="1" min="8" max="8" width="5.63"/>
  </cols>
  <sheetData>
    <row r="1">
      <c r="A1" s="23" t="s">
        <v>120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23" t="s">
        <v>232</v>
      </c>
    </row>
    <row r="2">
      <c r="A2" s="20" t="s">
        <v>132</v>
      </c>
      <c r="B2" s="20">
        <v>24.0</v>
      </c>
      <c r="C2" s="20">
        <v>3.5</v>
      </c>
      <c r="D2" s="20">
        <v>43.2</v>
      </c>
      <c r="E2" s="20">
        <v>16.9</v>
      </c>
      <c r="F2" s="20">
        <v>12.4</v>
      </c>
      <c r="G2" s="20">
        <v>21.3</v>
      </c>
      <c r="H2" s="20">
        <v>833.0</v>
      </c>
    </row>
    <row r="3">
      <c r="A3" s="20" t="s">
        <v>133</v>
      </c>
      <c r="B3" s="20">
        <v>71.7</v>
      </c>
      <c r="C3" s="20">
        <v>6.4</v>
      </c>
      <c r="D3" s="20">
        <v>15.8</v>
      </c>
      <c r="E3" s="20">
        <v>3.2</v>
      </c>
      <c r="F3" s="20">
        <v>2.8</v>
      </c>
      <c r="G3" s="20">
        <v>10.9</v>
      </c>
      <c r="H3" s="20">
        <v>1618.0</v>
      </c>
    </row>
    <row r="4">
      <c r="A4" s="20" t="s">
        <v>134</v>
      </c>
      <c r="B4" s="20">
        <v>21.4</v>
      </c>
      <c r="C4" s="20">
        <v>7.1</v>
      </c>
      <c r="D4" s="20">
        <v>42.5</v>
      </c>
      <c r="E4" s="20">
        <v>13.9</v>
      </c>
      <c r="F4" s="20">
        <v>15.0</v>
      </c>
      <c r="G4" s="20">
        <v>33.3</v>
      </c>
      <c r="H4" s="20">
        <v>963.0</v>
      </c>
    </row>
    <row r="5">
      <c r="A5" s="20" t="s">
        <v>135</v>
      </c>
      <c r="B5" s="20">
        <v>46.5</v>
      </c>
      <c r="C5" s="20">
        <v>4.7</v>
      </c>
      <c r="D5" s="20">
        <v>27.0</v>
      </c>
      <c r="E5" s="20">
        <v>11.0</v>
      </c>
      <c r="F5" s="20">
        <v>10.8</v>
      </c>
      <c r="G5" s="20">
        <v>33.2</v>
      </c>
      <c r="H5" s="20">
        <v>444.0</v>
      </c>
    </row>
    <row r="6">
      <c r="A6" s="20" t="s">
        <v>136</v>
      </c>
      <c r="B6" s="20">
        <v>35.7</v>
      </c>
      <c r="C6" s="20">
        <v>10.4</v>
      </c>
      <c r="D6" s="20">
        <v>37.4</v>
      </c>
      <c r="E6" s="20">
        <v>12.7</v>
      </c>
      <c r="F6" s="20">
        <v>3.8</v>
      </c>
      <c r="G6" s="20">
        <v>11.9</v>
      </c>
      <c r="H6" s="20">
        <v>121.0</v>
      </c>
    </row>
    <row r="7">
      <c r="A7" s="20" t="s">
        <v>137</v>
      </c>
      <c r="B7" s="20">
        <v>25.9</v>
      </c>
      <c r="C7" s="20">
        <v>6.7</v>
      </c>
      <c r="D7" s="20">
        <v>42.3</v>
      </c>
      <c r="E7" s="20">
        <v>13.0</v>
      </c>
      <c r="F7" s="20">
        <v>12.1</v>
      </c>
      <c r="G7" s="20">
        <v>30.9</v>
      </c>
      <c r="H7" s="20">
        <v>305.0</v>
      </c>
    </row>
    <row r="8">
      <c r="A8" s="20" t="s">
        <v>138</v>
      </c>
      <c r="B8" s="20">
        <v>29.1</v>
      </c>
      <c r="C8" s="20">
        <v>20.8</v>
      </c>
      <c r="D8" s="20">
        <v>36.2</v>
      </c>
      <c r="E8" s="20">
        <v>9.4</v>
      </c>
      <c r="F8" s="20">
        <v>4.5</v>
      </c>
      <c r="G8" s="20">
        <v>32.4</v>
      </c>
      <c r="H8" s="20">
        <v>156.0</v>
      </c>
    </row>
    <row r="9">
      <c r="A9" s="20" t="s">
        <v>139</v>
      </c>
      <c r="B9" s="20">
        <v>40.8</v>
      </c>
      <c r="C9" s="20">
        <v>6.1</v>
      </c>
      <c r="D9" s="20">
        <v>27.0</v>
      </c>
      <c r="E9" s="20">
        <v>16.8</v>
      </c>
      <c r="F9" s="20">
        <v>9.3</v>
      </c>
      <c r="G9" s="20">
        <v>25.7</v>
      </c>
      <c r="H9" s="20">
        <v>441.0</v>
      </c>
    </row>
    <row r="10">
      <c r="A10" s="20" t="s">
        <v>140</v>
      </c>
      <c r="B10" s="20">
        <v>22.1</v>
      </c>
      <c r="C10" s="20">
        <v>13.1</v>
      </c>
      <c r="D10" s="20">
        <v>39.3</v>
      </c>
      <c r="E10" s="20">
        <v>9.9</v>
      </c>
      <c r="F10" s="20">
        <v>15.6</v>
      </c>
      <c r="G10" s="20">
        <v>25.3</v>
      </c>
      <c r="H10" s="20">
        <v>198.0</v>
      </c>
    </row>
    <row r="11">
      <c r="A11" s="20" t="s">
        <v>141</v>
      </c>
      <c r="B11" s="20">
        <v>9.6</v>
      </c>
      <c r="C11" s="20">
        <v>1.6</v>
      </c>
      <c r="D11" s="20">
        <v>31.2</v>
      </c>
      <c r="E11" s="20">
        <v>19.8</v>
      </c>
      <c r="F11" s="20">
        <v>37.7</v>
      </c>
      <c r="G11" s="20">
        <v>18.8</v>
      </c>
      <c r="H11" s="20">
        <v>211.0</v>
      </c>
    </row>
    <row r="12">
      <c r="A12" s="20" t="s">
        <v>142</v>
      </c>
      <c r="B12" s="20">
        <v>78.1</v>
      </c>
      <c r="C12" s="20">
        <v>5.6</v>
      </c>
      <c r="D12" s="20">
        <v>8.7</v>
      </c>
      <c r="E12" s="20">
        <v>3.4</v>
      </c>
      <c r="F12" s="20">
        <v>4.2</v>
      </c>
      <c r="G12" s="20">
        <v>24.5</v>
      </c>
      <c r="H12" s="20">
        <v>386.0</v>
      </c>
    </row>
    <row r="13">
      <c r="A13" s="20" t="s">
        <v>143</v>
      </c>
      <c r="B13" s="20">
        <v>22.4</v>
      </c>
      <c r="C13" s="20">
        <v>11.2</v>
      </c>
      <c r="D13" s="20">
        <v>46.2</v>
      </c>
      <c r="E13" s="20">
        <v>9.2</v>
      </c>
      <c r="F13" s="20">
        <v>11.0</v>
      </c>
      <c r="G13" s="20">
        <v>38.4</v>
      </c>
      <c r="H13" s="20">
        <v>783.0</v>
      </c>
    </row>
    <row r="14">
      <c r="A14" s="20" t="s">
        <v>144</v>
      </c>
      <c r="B14" s="20">
        <v>49.0</v>
      </c>
      <c r="C14" s="20">
        <v>6.6</v>
      </c>
      <c r="D14" s="20">
        <v>23.0</v>
      </c>
      <c r="E14" s="20">
        <v>10.9</v>
      </c>
      <c r="F14" s="20">
        <v>10.4</v>
      </c>
      <c r="G14" s="20">
        <v>41.8</v>
      </c>
      <c r="H14" s="20">
        <v>5277.0</v>
      </c>
    </row>
    <row r="15">
      <c r="A15" s="20" t="s">
        <v>145</v>
      </c>
      <c r="B15" s="20">
        <v>32.6</v>
      </c>
      <c r="C15" s="20">
        <v>9.3</v>
      </c>
      <c r="D15" s="20">
        <v>27.9</v>
      </c>
      <c r="E15" s="20">
        <v>14.8</v>
      </c>
      <c r="F15" s="20">
        <v>15.4</v>
      </c>
      <c r="G15" s="20">
        <v>64.4</v>
      </c>
      <c r="H15" s="20">
        <v>436.0</v>
      </c>
    </row>
    <row r="16">
      <c r="A16" s="20" t="s">
        <v>146</v>
      </c>
      <c r="B16" s="20">
        <v>42.1</v>
      </c>
      <c r="C16" s="20">
        <v>3.3</v>
      </c>
      <c r="D16" s="20">
        <v>32.1</v>
      </c>
      <c r="E16" s="20">
        <v>9.7</v>
      </c>
      <c r="F16" s="20">
        <v>12.7</v>
      </c>
      <c r="G16" s="20">
        <v>34.9</v>
      </c>
      <c r="H16" s="20">
        <v>1260.0</v>
      </c>
    </row>
    <row r="17">
      <c r="A17" s="20" t="s">
        <v>147</v>
      </c>
      <c r="B17" s="20">
        <v>61.3</v>
      </c>
      <c r="C17" s="20">
        <v>4.5</v>
      </c>
      <c r="D17" s="20">
        <v>20.5</v>
      </c>
      <c r="E17" s="20">
        <v>9.8</v>
      </c>
      <c r="F17" s="20">
        <v>4.0</v>
      </c>
      <c r="G17" s="20">
        <v>18.5</v>
      </c>
      <c r="H17" s="20">
        <v>272.0</v>
      </c>
    </row>
    <row r="18">
      <c r="A18" s="20" t="s">
        <v>148</v>
      </c>
      <c r="B18" s="20">
        <v>71.5</v>
      </c>
      <c r="C18" s="20">
        <v>14.9</v>
      </c>
      <c r="D18" s="20">
        <v>6.3</v>
      </c>
      <c r="E18" s="20">
        <v>4.6</v>
      </c>
      <c r="F18" s="20">
        <v>2.7</v>
      </c>
      <c r="G18" s="20">
        <v>38.4</v>
      </c>
      <c r="H18" s="20">
        <v>91.0</v>
      </c>
    </row>
    <row r="19">
      <c r="A19" s="20" t="s">
        <v>149</v>
      </c>
      <c r="B19" s="20">
        <v>17.2</v>
      </c>
      <c r="C19" s="20">
        <v>9.8</v>
      </c>
      <c r="D19" s="20">
        <v>31.3</v>
      </c>
      <c r="E19" s="20">
        <v>22.5</v>
      </c>
      <c r="F19" s="20">
        <v>19.1</v>
      </c>
      <c r="G19" s="20">
        <v>24.7</v>
      </c>
      <c r="H19" s="20">
        <v>325.0</v>
      </c>
    </row>
    <row r="20">
      <c r="A20" s="20" t="s">
        <v>150</v>
      </c>
      <c r="B20" s="20">
        <v>44.0</v>
      </c>
      <c r="C20" s="20">
        <v>4.8</v>
      </c>
      <c r="D20" s="20">
        <v>25.4</v>
      </c>
      <c r="E20" s="20">
        <v>6.2</v>
      </c>
      <c r="F20" s="20">
        <v>19.6</v>
      </c>
      <c r="G20" s="20">
        <v>9.5</v>
      </c>
      <c r="H20" s="20">
        <v>1780.0</v>
      </c>
    </row>
    <row r="21">
      <c r="A21" s="20" t="s">
        <v>151</v>
      </c>
      <c r="B21" s="20">
        <v>48.4</v>
      </c>
      <c r="C21" s="20">
        <v>9.1</v>
      </c>
      <c r="D21" s="20">
        <v>24.6</v>
      </c>
      <c r="E21" s="20">
        <v>9.8</v>
      </c>
      <c r="F21" s="20">
        <v>8.1</v>
      </c>
      <c r="G21" s="20">
        <v>32.0</v>
      </c>
      <c r="H21" s="20">
        <v>263.0</v>
      </c>
    </row>
    <row r="22">
      <c r="A22" s="20" t="s">
        <v>152</v>
      </c>
      <c r="B22" s="20">
        <v>59.3</v>
      </c>
      <c r="C22" s="20">
        <v>11.5</v>
      </c>
      <c r="D22" s="20">
        <v>19.5</v>
      </c>
      <c r="E22" s="20">
        <v>5.6</v>
      </c>
      <c r="F22" s="20">
        <v>4.2</v>
      </c>
      <c r="G22" s="20">
        <v>17.8</v>
      </c>
      <c r="H22" s="20">
        <v>358.0</v>
      </c>
    </row>
    <row r="23">
      <c r="A23" s="20" t="s">
        <v>153</v>
      </c>
      <c r="B23" s="20">
        <v>15.5</v>
      </c>
      <c r="C23" s="20">
        <v>11.0</v>
      </c>
      <c r="D23" s="20">
        <v>38.4</v>
      </c>
      <c r="E23" s="20">
        <v>17.1</v>
      </c>
      <c r="F23" s="20">
        <v>18.0</v>
      </c>
      <c r="G23" s="20">
        <v>31.3</v>
      </c>
      <c r="H23" s="20">
        <v>523.0</v>
      </c>
    </row>
    <row r="24">
      <c r="A24" s="20" t="s">
        <v>154</v>
      </c>
      <c r="B24" s="20">
        <v>79.5</v>
      </c>
      <c r="C24" s="20">
        <v>4.8</v>
      </c>
      <c r="D24" s="20">
        <v>8.2</v>
      </c>
      <c r="E24" s="20">
        <v>4.5</v>
      </c>
      <c r="F24" s="20">
        <v>3.0</v>
      </c>
      <c r="G24" s="20">
        <v>24.2</v>
      </c>
      <c r="H24" s="20">
        <v>449.0</v>
      </c>
    </row>
    <row r="25">
      <c r="A25" s="20" t="s">
        <v>155</v>
      </c>
      <c r="B25" s="20">
        <v>15.3</v>
      </c>
      <c r="C25" s="20">
        <v>1.6</v>
      </c>
      <c r="D25" s="20">
        <v>67.2</v>
      </c>
      <c r="E25" s="20">
        <v>9.3</v>
      </c>
      <c r="F25" s="20">
        <v>6.6</v>
      </c>
      <c r="G25" s="20">
        <v>10.4</v>
      </c>
      <c r="H25" s="20">
        <v>55.0</v>
      </c>
    </row>
    <row r="26">
      <c r="A26" s="20" t="s">
        <v>156</v>
      </c>
      <c r="B26" s="20">
        <v>79.6</v>
      </c>
      <c r="C26" s="20">
        <v>7.5</v>
      </c>
      <c r="D26" s="20">
        <v>6.8</v>
      </c>
      <c r="E26" s="20">
        <v>5.1</v>
      </c>
      <c r="F26" s="20">
        <v>1.1</v>
      </c>
      <c r="G26" s="20">
        <v>9.4</v>
      </c>
      <c r="H26" s="20">
        <v>446.0</v>
      </c>
    </row>
    <row r="27">
      <c r="A27" s="20" t="s">
        <v>157</v>
      </c>
      <c r="B27" s="20">
        <v>43.4</v>
      </c>
      <c r="C27" s="20">
        <v>8.8</v>
      </c>
      <c r="D27" s="20">
        <v>24.4</v>
      </c>
      <c r="E27" s="20">
        <v>8.4</v>
      </c>
      <c r="F27" s="20">
        <v>14.9</v>
      </c>
      <c r="G27" s="20">
        <v>16.6</v>
      </c>
      <c r="H27" s="20">
        <v>755.0</v>
      </c>
    </row>
    <row r="28">
      <c r="A28" s="20" t="s">
        <v>158</v>
      </c>
      <c r="B28" s="20">
        <v>29.9</v>
      </c>
      <c r="C28" s="20">
        <v>9.6</v>
      </c>
      <c r="D28" s="20">
        <v>33.3</v>
      </c>
      <c r="E28" s="20">
        <v>12.7</v>
      </c>
      <c r="F28" s="20">
        <v>14.5</v>
      </c>
      <c r="G28" s="20">
        <v>27.4</v>
      </c>
      <c r="H28" s="20">
        <v>1297.0</v>
      </c>
    </row>
    <row r="29">
      <c r="A29" s="20" t="s">
        <v>159</v>
      </c>
      <c r="B29" s="20">
        <v>61.4</v>
      </c>
      <c r="C29" s="20">
        <v>5.4</v>
      </c>
      <c r="D29" s="20">
        <v>16.6</v>
      </c>
      <c r="E29" s="20">
        <v>5.5</v>
      </c>
      <c r="F29" s="20">
        <v>11.1</v>
      </c>
      <c r="G29" s="20">
        <v>9.4</v>
      </c>
      <c r="H29" s="20">
        <v>622.0</v>
      </c>
    </row>
    <row r="30">
      <c r="A30" s="20" t="s">
        <v>160</v>
      </c>
      <c r="B30" s="20">
        <v>28.9</v>
      </c>
      <c r="C30" s="20">
        <v>6.2</v>
      </c>
      <c r="D30" s="20">
        <v>29.2</v>
      </c>
      <c r="E30" s="20">
        <v>24.7</v>
      </c>
      <c r="F30" s="20">
        <v>11.1</v>
      </c>
      <c r="G30" s="20">
        <v>19.8</v>
      </c>
      <c r="H30" s="20">
        <v>169.0</v>
      </c>
    </row>
    <row r="31">
      <c r="A31" s="20" t="s">
        <v>161</v>
      </c>
      <c r="B31" s="20">
        <v>75.9</v>
      </c>
      <c r="C31" s="20">
        <v>6.4</v>
      </c>
      <c r="D31" s="20">
        <v>13.2</v>
      </c>
      <c r="E31" s="20">
        <v>2.0</v>
      </c>
      <c r="F31" s="20">
        <v>2.5</v>
      </c>
      <c r="G31" s="20">
        <v>27.9</v>
      </c>
      <c r="H31" s="20">
        <v>307.0</v>
      </c>
    </row>
    <row r="32">
      <c r="A32" s="20" t="s">
        <v>162</v>
      </c>
      <c r="B32" s="20">
        <v>73.1</v>
      </c>
      <c r="C32" s="20">
        <v>6.6</v>
      </c>
      <c r="D32" s="20">
        <v>10.9</v>
      </c>
      <c r="E32" s="20">
        <v>2.9</v>
      </c>
      <c r="F32" s="20">
        <v>6.6</v>
      </c>
      <c r="G32" s="20">
        <v>10.5</v>
      </c>
      <c r="H32" s="20">
        <v>437.0</v>
      </c>
    </row>
    <row r="33">
      <c r="A33" s="20" t="s">
        <v>163</v>
      </c>
      <c r="B33" s="20">
        <v>46.5</v>
      </c>
      <c r="C33" s="20">
        <v>4.7</v>
      </c>
      <c r="D33" s="20">
        <v>31.6</v>
      </c>
      <c r="E33" s="20">
        <v>11.4</v>
      </c>
      <c r="F33" s="20">
        <v>5.7</v>
      </c>
      <c r="G33" s="20">
        <v>6.6</v>
      </c>
      <c r="H33" s="20">
        <v>248.0</v>
      </c>
    </row>
    <row r="34">
      <c r="A34" s="20" t="s">
        <v>164</v>
      </c>
      <c r="B34" s="20">
        <v>38.5</v>
      </c>
      <c r="C34" s="20">
        <v>1.0</v>
      </c>
      <c r="D34" s="20">
        <v>42.3</v>
      </c>
      <c r="E34" s="20">
        <v>6.2</v>
      </c>
      <c r="F34" s="20">
        <v>11.9</v>
      </c>
      <c r="G34" s="20">
        <v>6.7</v>
      </c>
      <c r="H34" s="20">
        <v>102.0</v>
      </c>
    </row>
    <row r="35">
      <c r="A35" s="20" t="s">
        <v>165</v>
      </c>
      <c r="B35" s="20">
        <v>64.8</v>
      </c>
      <c r="C35" s="20">
        <v>8.4</v>
      </c>
      <c r="D35" s="20">
        <v>15.2</v>
      </c>
      <c r="E35" s="20">
        <v>9.5</v>
      </c>
      <c r="F35" s="20">
        <v>2.0</v>
      </c>
      <c r="G35" s="20">
        <v>21.5</v>
      </c>
      <c r="H35" s="20">
        <v>212.0</v>
      </c>
    </row>
    <row r="36">
      <c r="A36" s="20" t="s">
        <v>166</v>
      </c>
      <c r="B36" s="20">
        <v>75.2</v>
      </c>
      <c r="C36" s="20">
        <v>1.7</v>
      </c>
      <c r="D36" s="20">
        <v>17.4</v>
      </c>
      <c r="E36" s="20">
        <v>2.1</v>
      </c>
      <c r="F36" s="20">
        <v>3.5</v>
      </c>
      <c r="G36" s="20">
        <v>7.6</v>
      </c>
      <c r="H36" s="20">
        <v>380.0</v>
      </c>
    </row>
    <row r="37">
      <c r="A37" s="20" t="s">
        <v>167</v>
      </c>
      <c r="B37" s="20">
        <v>36.7</v>
      </c>
      <c r="C37" s="20">
        <v>0.0</v>
      </c>
      <c r="D37" s="20">
        <v>30.5</v>
      </c>
      <c r="E37" s="20">
        <v>0.0</v>
      </c>
      <c r="F37" s="20">
        <v>32.7</v>
      </c>
      <c r="G37" s="20">
        <v>0.5</v>
      </c>
      <c r="H37" s="20">
        <v>35.0</v>
      </c>
    </row>
    <row r="38">
      <c r="A38" s="20" t="s">
        <v>168</v>
      </c>
      <c r="B38" s="20">
        <v>46.4</v>
      </c>
      <c r="C38" s="20">
        <v>6.7</v>
      </c>
      <c r="D38" s="20">
        <v>26.3</v>
      </c>
      <c r="E38" s="20">
        <v>10.0</v>
      </c>
      <c r="F38" s="20">
        <v>10.6</v>
      </c>
      <c r="G38" s="20">
        <v>31.4</v>
      </c>
      <c r="H38" s="20">
        <v>22688.0</v>
      </c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6.0"/>
    <col customWidth="1" min="3" max="4" width="12.5"/>
    <col customWidth="1" min="5" max="5" width="19.13"/>
    <col customWidth="1" min="6" max="6" width="23.0"/>
    <col customWidth="1" min="7" max="7" width="16.5"/>
    <col customWidth="1" min="8" max="8" width="4.75"/>
  </cols>
  <sheetData>
    <row r="1">
      <c r="A1" s="23" t="s">
        <v>120</v>
      </c>
      <c r="B1" s="23" t="s">
        <v>373</v>
      </c>
      <c r="C1" s="23" t="s">
        <v>374</v>
      </c>
      <c r="D1" s="23" t="s">
        <v>375</v>
      </c>
      <c r="E1" s="23" t="s">
        <v>376</v>
      </c>
      <c r="F1" s="23" t="s">
        <v>377</v>
      </c>
      <c r="G1" s="23" t="s">
        <v>317</v>
      </c>
      <c r="H1" s="23" t="s">
        <v>232</v>
      </c>
    </row>
    <row r="2">
      <c r="A2" s="20" t="s">
        <v>132</v>
      </c>
      <c r="B2" s="20">
        <v>61.3</v>
      </c>
      <c r="C2" s="20">
        <v>19.8</v>
      </c>
      <c r="D2" s="20">
        <v>2.5</v>
      </c>
      <c r="E2" s="20">
        <v>0.8</v>
      </c>
      <c r="F2" s="20">
        <v>13.5</v>
      </c>
      <c r="G2" s="20">
        <v>2.2</v>
      </c>
      <c r="H2" s="20">
        <v>201.0</v>
      </c>
    </row>
    <row r="3">
      <c r="A3" s="20" t="s">
        <v>133</v>
      </c>
      <c r="B3" s="20">
        <v>58.5</v>
      </c>
      <c r="C3" s="20">
        <v>18.2</v>
      </c>
      <c r="D3" s="20">
        <v>0.0</v>
      </c>
      <c r="E3" s="20">
        <v>0.7</v>
      </c>
      <c r="F3" s="20">
        <v>19.3</v>
      </c>
      <c r="G3" s="20">
        <v>3.3</v>
      </c>
      <c r="H3" s="20">
        <v>197.0</v>
      </c>
    </row>
    <row r="4">
      <c r="A4" s="20" t="s">
        <v>134</v>
      </c>
      <c r="B4" s="20">
        <v>82.5</v>
      </c>
      <c r="C4" s="20">
        <v>11.5</v>
      </c>
      <c r="D4" s="20">
        <v>0.1</v>
      </c>
      <c r="E4" s="20">
        <v>0.0</v>
      </c>
      <c r="F4" s="20">
        <v>6.0</v>
      </c>
      <c r="G4" s="20">
        <v>0.0</v>
      </c>
      <c r="H4" s="20">
        <v>371.0</v>
      </c>
    </row>
    <row r="5">
      <c r="A5" s="20" t="s">
        <v>135</v>
      </c>
      <c r="B5" s="20">
        <v>60.8</v>
      </c>
      <c r="C5" s="20">
        <v>13.2</v>
      </c>
      <c r="D5" s="20">
        <v>0.4</v>
      </c>
      <c r="E5" s="20">
        <v>2.1</v>
      </c>
      <c r="F5" s="20">
        <v>23.0</v>
      </c>
      <c r="G5" s="20">
        <v>0.6</v>
      </c>
      <c r="H5" s="20">
        <v>152.0</v>
      </c>
    </row>
    <row r="6">
      <c r="A6" s="20" t="s">
        <v>136</v>
      </c>
      <c r="B6" s="20">
        <v>90.7</v>
      </c>
      <c r="C6" s="20">
        <v>5.6</v>
      </c>
      <c r="D6" s="20">
        <v>0.0</v>
      </c>
      <c r="E6" s="20">
        <v>0.0</v>
      </c>
      <c r="F6" s="20">
        <v>0.0</v>
      </c>
      <c r="G6" s="20">
        <v>3.7</v>
      </c>
      <c r="H6" s="20">
        <v>17.0</v>
      </c>
    </row>
    <row r="7">
      <c r="A7" s="20" t="s">
        <v>137</v>
      </c>
      <c r="B7" s="20">
        <v>63.9</v>
      </c>
      <c r="C7" s="20">
        <v>27.2</v>
      </c>
      <c r="D7" s="20">
        <v>0.0</v>
      </c>
      <c r="E7" s="20">
        <v>0.0</v>
      </c>
      <c r="F7" s="20">
        <v>7.8</v>
      </c>
      <c r="G7" s="20">
        <v>1.1</v>
      </c>
      <c r="H7" s="20">
        <v>101.0</v>
      </c>
    </row>
    <row r="8">
      <c r="A8" s="20" t="s">
        <v>138</v>
      </c>
      <c r="B8" s="20">
        <v>84.6</v>
      </c>
      <c r="C8" s="20">
        <v>12.7</v>
      </c>
      <c r="D8" s="20">
        <v>2.6</v>
      </c>
      <c r="E8" s="20">
        <v>0.0</v>
      </c>
      <c r="F8" s="20">
        <v>0.0</v>
      </c>
      <c r="G8" s="20">
        <v>0.0</v>
      </c>
      <c r="H8" s="20">
        <v>51.0</v>
      </c>
    </row>
    <row r="9">
      <c r="A9" s="20" t="s">
        <v>139</v>
      </c>
      <c r="B9" s="20">
        <v>68.7</v>
      </c>
      <c r="C9" s="20">
        <v>18.9</v>
      </c>
      <c r="D9" s="20">
        <v>0.0</v>
      </c>
      <c r="E9" s="20">
        <v>0.0</v>
      </c>
      <c r="F9" s="20">
        <v>12.4</v>
      </c>
      <c r="G9" s="20">
        <v>0.0</v>
      </c>
      <c r="H9" s="20">
        <v>125.0</v>
      </c>
    </row>
    <row r="10">
      <c r="A10" s="20" t="s">
        <v>351</v>
      </c>
      <c r="B10" s="20">
        <v>70.7</v>
      </c>
      <c r="C10" s="20">
        <v>16.8</v>
      </c>
      <c r="D10" s="20">
        <v>0.0</v>
      </c>
      <c r="E10" s="20">
        <v>0.0</v>
      </c>
      <c r="F10" s="20">
        <v>12.6</v>
      </c>
      <c r="G10" s="20">
        <v>0.0</v>
      </c>
      <c r="H10" s="20">
        <v>57.0</v>
      </c>
    </row>
    <row r="11">
      <c r="A11" s="20" t="s">
        <v>352</v>
      </c>
      <c r="B11" s="20">
        <v>91.7</v>
      </c>
      <c r="C11" s="20">
        <v>4.2</v>
      </c>
      <c r="D11" s="20">
        <v>0.0</v>
      </c>
      <c r="E11" s="20">
        <v>0.0</v>
      </c>
      <c r="F11" s="20">
        <v>4.1</v>
      </c>
      <c r="G11" s="20">
        <v>0.0</v>
      </c>
      <c r="H11" s="20">
        <v>46.0</v>
      </c>
    </row>
    <row r="12">
      <c r="A12" s="20" t="s">
        <v>142</v>
      </c>
      <c r="B12" s="20">
        <v>88.9</v>
      </c>
      <c r="C12" s="20">
        <v>4.5</v>
      </c>
      <c r="D12" s="20">
        <v>0.0</v>
      </c>
      <c r="E12" s="20">
        <v>0.0</v>
      </c>
      <c r="F12" s="20">
        <v>6.6</v>
      </c>
      <c r="G12" s="20">
        <v>0.1</v>
      </c>
      <c r="H12" s="20">
        <v>186.0</v>
      </c>
    </row>
    <row r="13">
      <c r="A13" s="20" t="s">
        <v>143</v>
      </c>
      <c r="B13" s="20">
        <v>80.5</v>
      </c>
      <c r="C13" s="20">
        <v>10.4</v>
      </c>
      <c r="D13" s="20">
        <v>1.9</v>
      </c>
      <c r="E13" s="20">
        <v>1.4</v>
      </c>
      <c r="F13" s="20">
        <v>5.8</v>
      </c>
      <c r="G13" s="20">
        <v>0.0</v>
      </c>
      <c r="H13" s="20">
        <v>334.0</v>
      </c>
    </row>
    <row r="14">
      <c r="A14" s="20" t="s">
        <v>144</v>
      </c>
      <c r="B14" s="20">
        <v>80.0</v>
      </c>
      <c r="C14" s="20">
        <v>9.2</v>
      </c>
      <c r="D14" s="20">
        <v>1.1</v>
      </c>
      <c r="E14" s="20">
        <v>0.1</v>
      </c>
      <c r="F14" s="20">
        <v>9.4</v>
      </c>
      <c r="G14" s="20">
        <v>0.2</v>
      </c>
      <c r="H14" s="20">
        <v>2143.0</v>
      </c>
    </row>
    <row r="15">
      <c r="A15" s="20" t="s">
        <v>145</v>
      </c>
      <c r="B15" s="20">
        <v>85.1</v>
      </c>
      <c r="C15" s="20">
        <v>9.3</v>
      </c>
      <c r="D15" s="20">
        <v>1.5</v>
      </c>
      <c r="E15" s="20">
        <v>0.4</v>
      </c>
      <c r="F15" s="20">
        <v>3.8</v>
      </c>
      <c r="G15" s="20">
        <v>0.0</v>
      </c>
      <c r="H15" s="20">
        <v>305.0</v>
      </c>
    </row>
    <row r="16">
      <c r="A16" s="20" t="s">
        <v>146</v>
      </c>
      <c r="B16" s="20">
        <v>66.5</v>
      </c>
      <c r="C16" s="20">
        <v>11.7</v>
      </c>
      <c r="D16" s="20">
        <v>0.7</v>
      </c>
      <c r="E16" s="20">
        <v>0.0</v>
      </c>
      <c r="F16" s="20">
        <v>20.8</v>
      </c>
      <c r="G16" s="20">
        <v>0.3</v>
      </c>
      <c r="H16" s="20">
        <v>444.0</v>
      </c>
    </row>
    <row r="17">
      <c r="A17" s="20" t="s">
        <v>147</v>
      </c>
      <c r="B17" s="20">
        <v>70.9</v>
      </c>
      <c r="C17" s="20">
        <v>16.7</v>
      </c>
      <c r="D17" s="20">
        <v>0.5</v>
      </c>
      <c r="E17" s="20">
        <v>0.0</v>
      </c>
      <c r="F17" s="20">
        <v>11.9</v>
      </c>
      <c r="G17" s="20">
        <v>0.0</v>
      </c>
      <c r="H17" s="20">
        <v>62.0</v>
      </c>
    </row>
    <row r="18">
      <c r="A18" s="20" t="s">
        <v>148</v>
      </c>
      <c r="B18" s="20">
        <v>37.2</v>
      </c>
      <c r="C18" s="20">
        <v>59.3</v>
      </c>
      <c r="D18" s="20">
        <v>0.0</v>
      </c>
      <c r="E18" s="20">
        <v>0.0</v>
      </c>
      <c r="F18" s="20">
        <v>0.0</v>
      </c>
      <c r="G18" s="20">
        <v>3.4</v>
      </c>
      <c r="H18" s="20">
        <v>25.0</v>
      </c>
    </row>
    <row r="19">
      <c r="A19" s="20" t="s">
        <v>149</v>
      </c>
      <c r="B19" s="20">
        <v>69.6</v>
      </c>
      <c r="C19" s="20">
        <v>12.0</v>
      </c>
      <c r="D19" s="20">
        <v>1.6</v>
      </c>
      <c r="E19" s="20">
        <v>1.6</v>
      </c>
      <c r="F19" s="20">
        <v>12.7</v>
      </c>
      <c r="G19" s="20">
        <v>2.5</v>
      </c>
      <c r="H19" s="20">
        <v>86.0</v>
      </c>
    </row>
    <row r="20">
      <c r="A20" s="20" t="s">
        <v>150</v>
      </c>
      <c r="B20" s="20">
        <v>57.4</v>
      </c>
      <c r="C20" s="20">
        <v>25.7</v>
      </c>
      <c r="D20" s="20">
        <v>1.6</v>
      </c>
      <c r="E20" s="20">
        <v>1.3</v>
      </c>
      <c r="F20" s="20">
        <v>8.1</v>
      </c>
      <c r="G20" s="20">
        <v>6.0</v>
      </c>
      <c r="H20" s="20">
        <v>160.0</v>
      </c>
    </row>
    <row r="21">
      <c r="A21" s="20" t="s">
        <v>151</v>
      </c>
      <c r="B21" s="20">
        <v>73.1</v>
      </c>
      <c r="C21" s="20">
        <v>16.7</v>
      </c>
      <c r="D21" s="20">
        <v>2.9</v>
      </c>
      <c r="E21" s="20">
        <v>1.2</v>
      </c>
      <c r="F21" s="20">
        <v>5.0</v>
      </c>
      <c r="G21" s="20">
        <v>1.0</v>
      </c>
      <c r="H21" s="20">
        <v>77.0</v>
      </c>
    </row>
    <row r="22">
      <c r="A22" s="20" t="s">
        <v>152</v>
      </c>
      <c r="B22" s="20">
        <v>71.9</v>
      </c>
      <c r="C22" s="20">
        <v>13.4</v>
      </c>
      <c r="D22" s="20">
        <v>0.0</v>
      </c>
      <c r="E22" s="20">
        <v>4.0</v>
      </c>
      <c r="F22" s="20">
        <v>7.7</v>
      </c>
      <c r="G22" s="20">
        <v>3.0</v>
      </c>
      <c r="H22" s="20">
        <v>70.0</v>
      </c>
    </row>
    <row r="23">
      <c r="A23" s="20" t="s">
        <v>153</v>
      </c>
      <c r="B23" s="20">
        <v>75.3</v>
      </c>
      <c r="C23" s="20">
        <v>11.1</v>
      </c>
      <c r="D23" s="20">
        <v>0.0</v>
      </c>
      <c r="E23" s="20">
        <v>0.0</v>
      </c>
      <c r="F23" s="20">
        <v>11.9</v>
      </c>
      <c r="G23" s="20">
        <v>1.7</v>
      </c>
      <c r="H23" s="20">
        <v>159.0</v>
      </c>
    </row>
    <row r="24">
      <c r="A24" s="20" t="s">
        <v>154</v>
      </c>
      <c r="B24" s="20">
        <v>69.6</v>
      </c>
      <c r="C24" s="20">
        <v>8.0</v>
      </c>
      <c r="D24" s="20">
        <v>1.4</v>
      </c>
      <c r="E24" s="20">
        <v>0.0</v>
      </c>
      <c r="F24" s="20">
        <v>21.0</v>
      </c>
      <c r="G24" s="20">
        <v>0.0</v>
      </c>
      <c r="H24" s="20">
        <v>104.0</v>
      </c>
    </row>
    <row r="25">
      <c r="A25" s="20" t="s">
        <v>155</v>
      </c>
      <c r="B25" s="20">
        <v>100.0</v>
      </c>
      <c r="C25" s="20">
        <v>0.0</v>
      </c>
      <c r="D25" s="20">
        <v>0.0</v>
      </c>
      <c r="E25" s="20">
        <v>0.0</v>
      </c>
      <c r="F25" s="20">
        <v>0.0</v>
      </c>
      <c r="G25" s="20">
        <v>0.0</v>
      </c>
      <c r="H25" s="20">
        <v>2.0</v>
      </c>
    </row>
    <row r="26">
      <c r="A26" s="20" t="s">
        <v>156</v>
      </c>
      <c r="B26" s="20">
        <v>72.9</v>
      </c>
      <c r="C26" s="20">
        <v>17.0</v>
      </c>
      <c r="D26" s="20">
        <v>0.0</v>
      </c>
      <c r="E26" s="20">
        <v>7.9</v>
      </c>
      <c r="F26" s="20">
        <v>2.2</v>
      </c>
      <c r="G26" s="20">
        <v>0.0</v>
      </c>
      <c r="H26" s="20">
        <v>38.0</v>
      </c>
    </row>
    <row r="27">
      <c r="A27" s="20" t="s">
        <v>157</v>
      </c>
      <c r="B27" s="20">
        <v>72.6</v>
      </c>
      <c r="C27" s="20">
        <v>21.2</v>
      </c>
      <c r="D27" s="20">
        <v>0.0</v>
      </c>
      <c r="E27" s="20">
        <v>0.6</v>
      </c>
      <c r="F27" s="20">
        <v>5.1</v>
      </c>
      <c r="G27" s="20">
        <v>0.4</v>
      </c>
      <c r="H27" s="20">
        <v>119.0</v>
      </c>
    </row>
    <row r="28">
      <c r="A28" s="20" t="s">
        <v>158</v>
      </c>
      <c r="B28" s="20">
        <v>81.0</v>
      </c>
      <c r="C28" s="20">
        <v>12.0</v>
      </c>
      <c r="D28" s="20">
        <v>0.1</v>
      </c>
      <c r="E28" s="20">
        <v>0.0</v>
      </c>
      <c r="F28" s="20">
        <v>6.7</v>
      </c>
      <c r="G28" s="20">
        <v>0.1</v>
      </c>
      <c r="H28" s="20">
        <v>390.0</v>
      </c>
    </row>
    <row r="29">
      <c r="A29" s="20" t="s">
        <v>159</v>
      </c>
      <c r="B29" s="20">
        <v>67.7</v>
      </c>
      <c r="C29" s="20">
        <v>13.4</v>
      </c>
      <c r="D29" s="20">
        <v>0.0</v>
      </c>
      <c r="E29" s="20">
        <v>5.3</v>
      </c>
      <c r="F29" s="20">
        <v>10.0</v>
      </c>
      <c r="G29" s="20">
        <v>3.6</v>
      </c>
      <c r="H29" s="20">
        <v>56.0</v>
      </c>
    </row>
    <row r="30">
      <c r="A30" s="20" t="s">
        <v>160</v>
      </c>
      <c r="B30" s="20">
        <v>59.7</v>
      </c>
      <c r="C30" s="20">
        <v>40.3</v>
      </c>
      <c r="D30" s="20">
        <v>0.0</v>
      </c>
      <c r="E30" s="20">
        <v>0.0</v>
      </c>
      <c r="F30" s="20">
        <v>0.0</v>
      </c>
      <c r="G30" s="20">
        <v>0.0</v>
      </c>
      <c r="H30" s="20">
        <v>36.0</v>
      </c>
    </row>
    <row r="31">
      <c r="A31" s="20" t="s">
        <v>161</v>
      </c>
      <c r="B31" s="20">
        <v>56.9</v>
      </c>
      <c r="C31" s="20">
        <v>29.3</v>
      </c>
      <c r="D31" s="20">
        <v>0.0</v>
      </c>
      <c r="E31" s="20">
        <v>0.0</v>
      </c>
      <c r="F31" s="20">
        <v>13.0</v>
      </c>
      <c r="G31" s="20">
        <v>0.8</v>
      </c>
      <c r="H31" s="20">
        <v>82.0</v>
      </c>
    </row>
    <row r="32">
      <c r="A32" s="20" t="s">
        <v>162</v>
      </c>
      <c r="B32" s="20">
        <v>53.7</v>
      </c>
      <c r="C32" s="20">
        <v>29.4</v>
      </c>
      <c r="D32" s="20">
        <v>0.0</v>
      </c>
      <c r="E32" s="20">
        <v>0.0</v>
      </c>
      <c r="F32" s="20">
        <v>12.8</v>
      </c>
      <c r="G32" s="20">
        <v>4.1</v>
      </c>
      <c r="H32" s="20">
        <v>55.0</v>
      </c>
    </row>
    <row r="33">
      <c r="A33" s="20" t="s">
        <v>163</v>
      </c>
      <c r="B33" s="20">
        <v>52.2</v>
      </c>
      <c r="C33" s="20">
        <v>28.7</v>
      </c>
      <c r="D33" s="20">
        <v>0.0</v>
      </c>
      <c r="E33" s="20">
        <v>0.0</v>
      </c>
      <c r="F33" s="20">
        <v>11.2</v>
      </c>
      <c r="G33" s="20">
        <v>7.9</v>
      </c>
      <c r="H33" s="20">
        <v>21.0</v>
      </c>
    </row>
    <row r="34">
      <c r="A34" s="20" t="s">
        <v>164</v>
      </c>
      <c r="B34" s="20">
        <v>66.0</v>
      </c>
      <c r="C34" s="20">
        <v>9.7</v>
      </c>
      <c r="D34" s="20">
        <v>0.0</v>
      </c>
      <c r="E34" s="20">
        <v>0.0</v>
      </c>
      <c r="F34" s="20">
        <v>24.3</v>
      </c>
      <c r="G34" s="20">
        <v>0.0</v>
      </c>
      <c r="H34" s="20">
        <v>10.0</v>
      </c>
    </row>
    <row r="35">
      <c r="A35" s="20" t="s">
        <v>165</v>
      </c>
      <c r="B35" s="20">
        <v>61.3</v>
      </c>
      <c r="C35" s="20">
        <v>11.7</v>
      </c>
      <c r="D35" s="20">
        <v>0.0</v>
      </c>
      <c r="E35" s="20">
        <v>7.2</v>
      </c>
      <c r="F35" s="20">
        <v>19.8</v>
      </c>
      <c r="G35" s="20">
        <v>0.0</v>
      </c>
      <c r="H35" s="20">
        <v>45.0</v>
      </c>
    </row>
    <row r="36">
      <c r="A36" s="20" t="s">
        <v>166</v>
      </c>
      <c r="B36" s="20">
        <v>76.0</v>
      </c>
      <c r="C36" s="20">
        <v>7.8</v>
      </c>
      <c r="D36" s="20">
        <v>0.0</v>
      </c>
      <c r="E36" s="20">
        <v>0.0</v>
      </c>
      <c r="F36" s="20">
        <v>13.0</v>
      </c>
      <c r="G36" s="20">
        <v>3.3</v>
      </c>
      <c r="H36" s="20">
        <v>22.0</v>
      </c>
    </row>
    <row r="37">
      <c r="A37" s="20" t="s">
        <v>167</v>
      </c>
      <c r="B37" s="20">
        <v>0.0</v>
      </c>
      <c r="C37" s="20">
        <v>100.0</v>
      </c>
      <c r="D37" s="20">
        <v>0.0</v>
      </c>
      <c r="E37" s="20">
        <v>0.0</v>
      </c>
      <c r="F37" s="20">
        <v>0.0</v>
      </c>
      <c r="G37" s="20">
        <v>0.0</v>
      </c>
      <c r="H37" s="20">
        <v>1.0</v>
      </c>
    </row>
    <row r="38">
      <c r="A38" s="20" t="s">
        <v>168</v>
      </c>
      <c r="B38" s="20">
        <v>75.9</v>
      </c>
      <c r="C38" s="20">
        <v>11.8</v>
      </c>
      <c r="D38" s="20">
        <v>0.9</v>
      </c>
      <c r="E38" s="20">
        <v>0.4</v>
      </c>
      <c r="F38" s="20">
        <v>10.4</v>
      </c>
      <c r="G38" s="20">
        <v>0.5</v>
      </c>
      <c r="H38" s="20">
        <v>6365.0</v>
      </c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0.13"/>
    <col customWidth="1" min="3" max="5" width="15.88"/>
    <col customWidth="1" min="6" max="6" width="18.75"/>
    <col customWidth="1" min="7" max="7" width="17.13"/>
    <col customWidth="1" min="8" max="8" width="4.75"/>
  </cols>
  <sheetData>
    <row r="1">
      <c r="A1" s="23" t="s">
        <v>120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23" t="s">
        <v>232</v>
      </c>
    </row>
    <row r="2">
      <c r="A2" s="20" t="s">
        <v>132</v>
      </c>
      <c r="B2" s="20">
        <v>79.3</v>
      </c>
      <c r="C2" s="20">
        <v>2.8</v>
      </c>
      <c r="D2" s="20">
        <v>9.1</v>
      </c>
      <c r="E2" s="20">
        <v>3.1</v>
      </c>
      <c r="F2" s="20">
        <v>5.7</v>
      </c>
      <c r="G2" s="20">
        <v>8.0</v>
      </c>
      <c r="H2" s="20">
        <v>86.0</v>
      </c>
    </row>
    <row r="3">
      <c r="A3" s="20" t="s">
        <v>133</v>
      </c>
      <c r="B3" s="20">
        <v>83.7</v>
      </c>
      <c r="C3" s="20">
        <v>1.9</v>
      </c>
      <c r="D3" s="20">
        <v>3.3</v>
      </c>
      <c r="E3" s="20">
        <v>10.0</v>
      </c>
      <c r="F3" s="20">
        <v>1.2</v>
      </c>
      <c r="G3" s="20">
        <v>6.7</v>
      </c>
      <c r="H3" s="20">
        <v>407.0</v>
      </c>
    </row>
    <row r="4">
      <c r="A4" s="20" t="s">
        <v>134</v>
      </c>
      <c r="B4" s="20">
        <v>80.2</v>
      </c>
      <c r="C4" s="20">
        <v>2.0</v>
      </c>
      <c r="D4" s="20">
        <v>8.1</v>
      </c>
      <c r="E4" s="20">
        <v>5.8</v>
      </c>
      <c r="F4" s="20">
        <v>3.8</v>
      </c>
      <c r="G4" s="20">
        <v>22.0</v>
      </c>
      <c r="H4" s="20">
        <v>175.0</v>
      </c>
    </row>
    <row r="5">
      <c r="A5" s="20" t="s">
        <v>135</v>
      </c>
      <c r="B5" s="20">
        <v>64.5</v>
      </c>
      <c r="C5" s="20">
        <v>7.4</v>
      </c>
      <c r="D5" s="20">
        <v>16.6</v>
      </c>
      <c r="E5" s="20">
        <v>2.0</v>
      </c>
      <c r="F5" s="20">
        <v>9.5</v>
      </c>
      <c r="G5" s="20">
        <v>11.8</v>
      </c>
      <c r="H5" s="20">
        <v>67.0</v>
      </c>
    </row>
    <row r="6">
      <c r="A6" s="20" t="s">
        <v>136</v>
      </c>
      <c r="B6" s="20">
        <v>83.4</v>
      </c>
      <c r="C6" s="20">
        <v>2.3</v>
      </c>
      <c r="D6" s="20">
        <v>8.6</v>
      </c>
      <c r="E6" s="20">
        <v>5.7</v>
      </c>
      <c r="F6" s="20">
        <v>0.0</v>
      </c>
      <c r="G6" s="20">
        <v>0.0</v>
      </c>
      <c r="H6" s="20">
        <v>38.0</v>
      </c>
    </row>
    <row r="7">
      <c r="A7" s="20" t="s">
        <v>137</v>
      </c>
      <c r="B7" s="20">
        <v>50.1</v>
      </c>
      <c r="C7" s="20">
        <v>6.2</v>
      </c>
      <c r="D7" s="20">
        <v>33.7</v>
      </c>
      <c r="E7" s="20">
        <v>7.1</v>
      </c>
      <c r="F7" s="20">
        <v>2.9</v>
      </c>
      <c r="G7" s="20">
        <v>10.4</v>
      </c>
      <c r="H7" s="20">
        <v>31.0</v>
      </c>
    </row>
    <row r="8">
      <c r="A8" s="20" t="s">
        <v>138</v>
      </c>
      <c r="B8" s="20">
        <v>81.3</v>
      </c>
      <c r="C8" s="20">
        <v>0.0</v>
      </c>
      <c r="D8" s="20">
        <v>12.7</v>
      </c>
      <c r="E8" s="20">
        <v>6.0</v>
      </c>
      <c r="F8" s="20">
        <v>0.0</v>
      </c>
      <c r="G8" s="20">
        <v>15.8</v>
      </c>
      <c r="H8" s="20">
        <v>40.0</v>
      </c>
    </row>
    <row r="9">
      <c r="A9" s="20" t="s">
        <v>139</v>
      </c>
      <c r="B9" s="20">
        <v>62.1</v>
      </c>
      <c r="C9" s="20">
        <v>7.6</v>
      </c>
      <c r="D9" s="20">
        <v>25.3</v>
      </c>
      <c r="E9" s="20">
        <v>4.9</v>
      </c>
      <c r="F9" s="20">
        <v>0.0</v>
      </c>
      <c r="G9" s="20">
        <v>15.9</v>
      </c>
      <c r="H9" s="20">
        <v>54.0</v>
      </c>
    </row>
    <row r="10">
      <c r="A10" s="20" t="s">
        <v>140</v>
      </c>
      <c r="B10" s="20">
        <v>82.5</v>
      </c>
      <c r="C10" s="20">
        <v>7.3</v>
      </c>
      <c r="D10" s="20">
        <v>10.2</v>
      </c>
      <c r="E10" s="20">
        <v>0.0</v>
      </c>
      <c r="F10" s="20">
        <v>0.0</v>
      </c>
      <c r="G10" s="20">
        <v>13.9</v>
      </c>
      <c r="H10" s="20">
        <v>44.0</v>
      </c>
    </row>
    <row r="11">
      <c r="A11" s="20" t="s">
        <v>141</v>
      </c>
      <c r="B11" s="20">
        <v>69.9</v>
      </c>
      <c r="C11" s="20">
        <v>0.0</v>
      </c>
      <c r="D11" s="20">
        <v>0.0</v>
      </c>
      <c r="E11" s="20">
        <v>7.4</v>
      </c>
      <c r="F11" s="20">
        <v>22.7</v>
      </c>
      <c r="G11" s="20">
        <v>7.4</v>
      </c>
      <c r="H11" s="20">
        <v>9.0</v>
      </c>
    </row>
    <row r="12">
      <c r="A12" s="20" t="s">
        <v>142</v>
      </c>
      <c r="B12" s="20">
        <v>68.9</v>
      </c>
      <c r="C12" s="20">
        <v>15.8</v>
      </c>
      <c r="D12" s="20">
        <v>12.0</v>
      </c>
      <c r="E12" s="20">
        <v>0.0</v>
      </c>
      <c r="F12" s="20">
        <v>3.2</v>
      </c>
      <c r="G12" s="20">
        <v>20.6</v>
      </c>
      <c r="H12" s="20">
        <v>23.0</v>
      </c>
    </row>
    <row r="13">
      <c r="A13" s="20" t="s">
        <v>143</v>
      </c>
      <c r="B13" s="20">
        <v>79.2</v>
      </c>
      <c r="C13" s="20">
        <v>4.0</v>
      </c>
      <c r="D13" s="20">
        <v>12.5</v>
      </c>
      <c r="E13" s="20">
        <v>2.8</v>
      </c>
      <c r="F13" s="20">
        <v>1.5</v>
      </c>
      <c r="G13" s="20">
        <v>35.9</v>
      </c>
      <c r="H13" s="20">
        <v>632.0</v>
      </c>
    </row>
    <row r="14">
      <c r="A14" s="20" t="s">
        <v>144</v>
      </c>
      <c r="B14" s="20">
        <v>84.5</v>
      </c>
      <c r="C14" s="20">
        <v>6.3</v>
      </c>
      <c r="D14" s="20">
        <v>4.5</v>
      </c>
      <c r="E14" s="20">
        <v>3.9</v>
      </c>
      <c r="F14" s="20">
        <v>0.8</v>
      </c>
      <c r="G14" s="20">
        <v>34.7</v>
      </c>
      <c r="H14" s="20">
        <v>1676.0</v>
      </c>
    </row>
    <row r="15">
      <c r="A15" s="20" t="s">
        <v>145</v>
      </c>
      <c r="B15" s="20">
        <v>76.5</v>
      </c>
      <c r="C15" s="20">
        <v>7.3</v>
      </c>
      <c r="D15" s="20">
        <v>2.9</v>
      </c>
      <c r="E15" s="20">
        <v>5.1</v>
      </c>
      <c r="F15" s="20">
        <v>8.3</v>
      </c>
      <c r="G15" s="20">
        <v>24.3</v>
      </c>
      <c r="H15" s="20">
        <v>101.0</v>
      </c>
    </row>
    <row r="16">
      <c r="A16" s="20" t="s">
        <v>146</v>
      </c>
      <c r="B16" s="20">
        <v>87.4</v>
      </c>
      <c r="C16" s="20">
        <v>3.0</v>
      </c>
      <c r="D16" s="20">
        <v>4.1</v>
      </c>
      <c r="E16" s="20">
        <v>3.6</v>
      </c>
      <c r="F16" s="20">
        <v>1.9</v>
      </c>
      <c r="G16" s="20">
        <v>37.5</v>
      </c>
      <c r="H16" s="20">
        <v>953.0</v>
      </c>
    </row>
    <row r="17">
      <c r="A17" s="20" t="s">
        <v>147</v>
      </c>
      <c r="B17" s="20">
        <v>85.4</v>
      </c>
      <c r="C17" s="20">
        <v>1.3</v>
      </c>
      <c r="D17" s="20">
        <v>6.1</v>
      </c>
      <c r="E17" s="20">
        <v>6.5</v>
      </c>
      <c r="F17" s="20">
        <v>0.7</v>
      </c>
      <c r="G17" s="20">
        <v>31.4</v>
      </c>
      <c r="H17" s="20">
        <v>93.0</v>
      </c>
    </row>
    <row r="18">
      <c r="A18" s="20" t="s">
        <v>148</v>
      </c>
      <c r="B18" s="20">
        <v>97.5</v>
      </c>
      <c r="C18" s="20">
        <v>0.0</v>
      </c>
      <c r="D18" s="20">
        <v>2.5</v>
      </c>
      <c r="E18" s="20">
        <v>0.0</v>
      </c>
      <c r="F18" s="20">
        <v>0.0</v>
      </c>
      <c r="G18" s="20">
        <v>42.3</v>
      </c>
      <c r="H18" s="20">
        <v>39.0</v>
      </c>
    </row>
    <row r="19">
      <c r="A19" s="20" t="s">
        <v>149</v>
      </c>
      <c r="B19" s="20">
        <v>66.6</v>
      </c>
      <c r="C19" s="20">
        <v>8.4</v>
      </c>
      <c r="D19" s="20">
        <v>8.2</v>
      </c>
      <c r="E19" s="20">
        <v>10.3</v>
      </c>
      <c r="F19" s="20">
        <v>6.4</v>
      </c>
      <c r="G19" s="20">
        <v>28.2</v>
      </c>
      <c r="H19" s="20">
        <v>152.0</v>
      </c>
    </row>
    <row r="20">
      <c r="A20" s="20" t="s">
        <v>150</v>
      </c>
      <c r="B20" s="20">
        <v>73.6</v>
      </c>
      <c r="C20" s="20">
        <v>4.0</v>
      </c>
      <c r="D20" s="20">
        <v>9.7</v>
      </c>
      <c r="E20" s="20">
        <v>4.3</v>
      </c>
      <c r="F20" s="20">
        <v>8.4</v>
      </c>
      <c r="G20" s="20">
        <v>7.5</v>
      </c>
      <c r="H20" s="20">
        <v>291.0</v>
      </c>
    </row>
    <row r="21">
      <c r="A21" s="20" t="s">
        <v>151</v>
      </c>
      <c r="B21" s="20">
        <v>77.7</v>
      </c>
      <c r="C21" s="20">
        <v>12.0</v>
      </c>
      <c r="D21" s="20">
        <v>6.6</v>
      </c>
      <c r="E21" s="20">
        <v>3.7</v>
      </c>
      <c r="F21" s="20">
        <v>0.0</v>
      </c>
      <c r="G21" s="20">
        <v>14.3</v>
      </c>
      <c r="H21" s="20">
        <v>69.0</v>
      </c>
    </row>
    <row r="22">
      <c r="A22" s="20" t="s">
        <v>152</v>
      </c>
      <c r="B22" s="20">
        <v>72.7</v>
      </c>
      <c r="C22" s="20">
        <v>2.7</v>
      </c>
      <c r="D22" s="20">
        <v>10.8</v>
      </c>
      <c r="E22" s="20">
        <v>11.3</v>
      </c>
      <c r="F22" s="20">
        <v>2.4</v>
      </c>
      <c r="G22" s="20">
        <v>10.5</v>
      </c>
      <c r="H22" s="20">
        <v>57.0</v>
      </c>
    </row>
    <row r="23">
      <c r="A23" s="20" t="s">
        <v>153</v>
      </c>
      <c r="B23" s="20">
        <v>86.1</v>
      </c>
      <c r="C23" s="20">
        <v>1.8</v>
      </c>
      <c r="D23" s="20">
        <v>7.9</v>
      </c>
      <c r="E23" s="20">
        <v>0.0</v>
      </c>
      <c r="F23" s="20">
        <v>4.2</v>
      </c>
      <c r="G23" s="20">
        <v>3.4</v>
      </c>
      <c r="H23" s="20">
        <v>78.0</v>
      </c>
    </row>
    <row r="24">
      <c r="A24" s="20" t="s">
        <v>154</v>
      </c>
      <c r="B24" s="20">
        <v>89.6</v>
      </c>
      <c r="C24" s="20">
        <v>2.0</v>
      </c>
      <c r="D24" s="20">
        <v>3.2</v>
      </c>
      <c r="E24" s="20">
        <v>5.2</v>
      </c>
      <c r="F24" s="20">
        <v>0.0</v>
      </c>
      <c r="G24" s="20">
        <v>20.8</v>
      </c>
      <c r="H24" s="20">
        <v>79.0</v>
      </c>
    </row>
    <row r="25">
      <c r="A25" s="20" t="s">
        <v>155</v>
      </c>
      <c r="B25" s="20">
        <v>91.1</v>
      </c>
      <c r="C25" s="20">
        <v>8.9</v>
      </c>
      <c r="D25" s="20">
        <v>0.0</v>
      </c>
      <c r="E25" s="20">
        <v>0.0</v>
      </c>
      <c r="F25" s="20">
        <v>0.0</v>
      </c>
      <c r="G25" s="20">
        <v>9.5</v>
      </c>
      <c r="H25" s="20">
        <v>23.0</v>
      </c>
    </row>
    <row r="26">
      <c r="A26" s="20" t="s">
        <v>156</v>
      </c>
      <c r="B26" s="20">
        <v>100.0</v>
      </c>
      <c r="C26" s="20">
        <v>0.0</v>
      </c>
      <c r="D26" s="20">
        <v>0.0</v>
      </c>
      <c r="E26" s="20">
        <v>0.0</v>
      </c>
      <c r="F26" s="20">
        <v>0.0</v>
      </c>
      <c r="G26" s="20">
        <v>4.0</v>
      </c>
      <c r="H26" s="20">
        <v>21.0</v>
      </c>
    </row>
    <row r="27">
      <c r="A27" s="20" t="s">
        <v>157</v>
      </c>
      <c r="B27" s="20">
        <v>90.5</v>
      </c>
      <c r="C27" s="20">
        <v>2.0</v>
      </c>
      <c r="D27" s="20">
        <v>5.3</v>
      </c>
      <c r="E27" s="20">
        <v>1.8</v>
      </c>
      <c r="F27" s="20">
        <v>0.3</v>
      </c>
      <c r="G27" s="20">
        <v>18.4</v>
      </c>
      <c r="H27" s="20">
        <v>100.0</v>
      </c>
    </row>
    <row r="28">
      <c r="A28" s="20" t="s">
        <v>158</v>
      </c>
      <c r="B28" s="20">
        <v>68.1</v>
      </c>
      <c r="C28" s="20">
        <v>6.0</v>
      </c>
      <c r="D28" s="20">
        <v>19.5</v>
      </c>
      <c r="E28" s="20">
        <v>4.4</v>
      </c>
      <c r="F28" s="20">
        <v>2.0</v>
      </c>
      <c r="G28" s="20">
        <v>17.8</v>
      </c>
      <c r="H28" s="20">
        <v>169.0</v>
      </c>
    </row>
    <row r="29">
      <c r="A29" s="20" t="s">
        <v>159</v>
      </c>
      <c r="B29" s="20">
        <v>93.7</v>
      </c>
      <c r="C29" s="20">
        <v>0.0</v>
      </c>
      <c r="D29" s="20">
        <v>4.4</v>
      </c>
      <c r="E29" s="20">
        <v>1.9</v>
      </c>
      <c r="F29" s="20">
        <v>0.0</v>
      </c>
      <c r="G29" s="20">
        <v>2.8</v>
      </c>
      <c r="H29" s="20">
        <v>119.0</v>
      </c>
    </row>
    <row r="30">
      <c r="A30" s="20" t="s">
        <v>160</v>
      </c>
      <c r="B30" s="20">
        <v>96.6</v>
      </c>
      <c r="C30" s="20">
        <v>3.4</v>
      </c>
      <c r="D30" s="20">
        <v>0.0</v>
      </c>
      <c r="E30" s="20">
        <v>0.0</v>
      </c>
      <c r="F30" s="20">
        <v>0.0</v>
      </c>
      <c r="G30" s="20">
        <v>0.0</v>
      </c>
      <c r="H30" s="20">
        <v>25.0</v>
      </c>
    </row>
    <row r="31">
      <c r="A31" s="20" t="s">
        <v>161</v>
      </c>
      <c r="B31" s="20">
        <v>96.8</v>
      </c>
      <c r="C31" s="20">
        <v>0.4</v>
      </c>
      <c r="D31" s="20">
        <v>0.5</v>
      </c>
      <c r="E31" s="20">
        <v>1.8</v>
      </c>
      <c r="F31" s="20">
        <v>0.6</v>
      </c>
      <c r="G31" s="20">
        <v>19.8</v>
      </c>
      <c r="H31" s="20">
        <v>88.0</v>
      </c>
    </row>
    <row r="32">
      <c r="A32" s="20" t="s">
        <v>162</v>
      </c>
      <c r="B32" s="20">
        <v>90.8</v>
      </c>
      <c r="C32" s="20">
        <v>1.8</v>
      </c>
      <c r="D32" s="20">
        <v>5.0</v>
      </c>
      <c r="E32" s="20">
        <v>0.0</v>
      </c>
      <c r="F32" s="20">
        <v>2.4</v>
      </c>
      <c r="G32" s="20">
        <v>0.0</v>
      </c>
      <c r="H32" s="20">
        <v>31.0</v>
      </c>
    </row>
    <row r="33">
      <c r="A33" s="20" t="s">
        <v>163</v>
      </c>
      <c r="B33" s="20">
        <v>75.6</v>
      </c>
      <c r="C33" s="20">
        <v>1.8</v>
      </c>
      <c r="D33" s="20">
        <v>9.9</v>
      </c>
      <c r="E33" s="20">
        <v>12.7</v>
      </c>
      <c r="F33" s="20">
        <v>0.0</v>
      </c>
      <c r="G33" s="20">
        <v>0.0</v>
      </c>
      <c r="H33" s="20">
        <v>42.0</v>
      </c>
    </row>
    <row r="34">
      <c r="A34" s="20" t="s">
        <v>164</v>
      </c>
      <c r="B34" s="20">
        <v>55.0</v>
      </c>
      <c r="C34" s="20">
        <v>2.6</v>
      </c>
      <c r="D34" s="20">
        <v>8.4</v>
      </c>
      <c r="E34" s="20">
        <v>11.4</v>
      </c>
      <c r="F34" s="20">
        <v>22.6</v>
      </c>
      <c r="G34" s="20">
        <v>0.0</v>
      </c>
      <c r="H34" s="20">
        <v>32.0</v>
      </c>
    </row>
    <row r="35">
      <c r="A35" s="20" t="s">
        <v>165</v>
      </c>
      <c r="B35" s="20">
        <v>97.5</v>
      </c>
      <c r="C35" s="20">
        <v>0.0</v>
      </c>
      <c r="D35" s="20">
        <v>1.7</v>
      </c>
      <c r="E35" s="20">
        <v>0.0</v>
      </c>
      <c r="F35" s="20">
        <v>0.9</v>
      </c>
      <c r="G35" s="20">
        <v>8.4</v>
      </c>
      <c r="H35" s="20">
        <v>65.0</v>
      </c>
    </row>
    <row r="36">
      <c r="A36" s="20" t="s">
        <v>166</v>
      </c>
      <c r="B36" s="20">
        <v>77.3</v>
      </c>
      <c r="C36" s="20">
        <v>2.4</v>
      </c>
      <c r="D36" s="20">
        <v>20.3</v>
      </c>
      <c r="E36" s="20">
        <v>0.0</v>
      </c>
      <c r="F36" s="20">
        <v>0.0</v>
      </c>
      <c r="G36" s="20">
        <v>29.2</v>
      </c>
      <c r="H36" s="20">
        <v>80.0</v>
      </c>
    </row>
    <row r="37">
      <c r="A37" s="20" t="s">
        <v>167</v>
      </c>
      <c r="B37" s="20">
        <v>100.0</v>
      </c>
      <c r="C37" s="20">
        <v>0.0</v>
      </c>
      <c r="D37" s="20">
        <v>0.0</v>
      </c>
      <c r="E37" s="20">
        <v>0.0</v>
      </c>
      <c r="F37" s="20">
        <v>0.0</v>
      </c>
      <c r="G37" s="20">
        <v>0.0</v>
      </c>
      <c r="H37" s="20">
        <v>2.0</v>
      </c>
    </row>
    <row r="38">
      <c r="A38" s="20" t="s">
        <v>168</v>
      </c>
      <c r="B38" s="20">
        <v>82.6</v>
      </c>
      <c r="C38" s="20">
        <v>4.6</v>
      </c>
      <c r="D38" s="20">
        <v>7.0</v>
      </c>
      <c r="E38" s="20">
        <v>4.1</v>
      </c>
      <c r="F38" s="20">
        <v>1.8</v>
      </c>
      <c r="G38" s="20">
        <v>30.6</v>
      </c>
      <c r="H38" s="20">
        <v>6029.0</v>
      </c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6.0"/>
    <col customWidth="1" min="3" max="4" width="12.5"/>
    <col customWidth="1" min="5" max="5" width="19.13"/>
    <col customWidth="1" min="6" max="6" width="23.0"/>
    <col customWidth="1" min="7" max="7" width="16.5"/>
    <col customWidth="1" min="8" max="8" width="4.75"/>
  </cols>
  <sheetData>
    <row r="1">
      <c r="A1" s="23" t="s">
        <v>120</v>
      </c>
      <c r="B1" s="23" t="s">
        <v>373</v>
      </c>
      <c r="C1" s="23" t="s">
        <v>374</v>
      </c>
      <c r="D1" s="23" t="s">
        <v>375</v>
      </c>
      <c r="E1" s="23" t="s">
        <v>376</v>
      </c>
      <c r="F1" s="23" t="s">
        <v>377</v>
      </c>
      <c r="G1" s="23" t="s">
        <v>317</v>
      </c>
      <c r="H1" s="23" t="s">
        <v>232</v>
      </c>
    </row>
    <row r="2">
      <c r="A2" s="20" t="s">
        <v>132</v>
      </c>
      <c r="B2" s="20">
        <v>45.9</v>
      </c>
      <c r="C2" s="20">
        <v>42.3</v>
      </c>
      <c r="D2" s="20">
        <v>0.0</v>
      </c>
      <c r="E2" s="20">
        <v>9.3</v>
      </c>
      <c r="F2" s="20">
        <v>2.1</v>
      </c>
      <c r="G2" s="20">
        <v>0.0</v>
      </c>
      <c r="H2" s="20">
        <v>10.0</v>
      </c>
    </row>
    <row r="3">
      <c r="A3" s="20" t="s">
        <v>133</v>
      </c>
      <c r="B3" s="20">
        <v>21.1</v>
      </c>
      <c r="C3" s="20">
        <v>4.4</v>
      </c>
      <c r="D3" s="20">
        <v>2.0</v>
      </c>
      <c r="E3" s="20">
        <v>2.4</v>
      </c>
      <c r="F3" s="20">
        <v>60.3</v>
      </c>
      <c r="G3" s="20">
        <v>0.0</v>
      </c>
      <c r="H3" s="20">
        <v>37.0</v>
      </c>
    </row>
    <row r="4">
      <c r="A4" s="20" t="s">
        <v>134</v>
      </c>
      <c r="B4" s="20">
        <v>45.8</v>
      </c>
      <c r="C4" s="20">
        <v>11.2</v>
      </c>
      <c r="D4" s="20">
        <v>0.0</v>
      </c>
      <c r="E4" s="20">
        <v>0.0</v>
      </c>
      <c r="F4" s="20">
        <v>27.4</v>
      </c>
      <c r="G4" s="20">
        <v>2.6</v>
      </c>
      <c r="H4" s="20">
        <v>47.0</v>
      </c>
    </row>
    <row r="5">
      <c r="A5" s="20" t="s">
        <v>135</v>
      </c>
      <c r="B5" s="20">
        <v>62.4</v>
      </c>
      <c r="C5" s="20">
        <v>26.6</v>
      </c>
      <c r="D5" s="20">
        <v>4.6</v>
      </c>
      <c r="E5" s="20">
        <v>6.4</v>
      </c>
      <c r="F5" s="20">
        <v>0.0</v>
      </c>
      <c r="G5" s="20">
        <v>0.0</v>
      </c>
      <c r="H5" s="20">
        <v>11.0</v>
      </c>
    </row>
    <row r="6">
      <c r="A6" s="20" t="s">
        <v>136</v>
      </c>
      <c r="B6" s="20">
        <v>0.0</v>
      </c>
      <c r="C6" s="20">
        <v>0.0</v>
      </c>
      <c r="D6" s="20">
        <v>0.0</v>
      </c>
      <c r="E6" s="20">
        <v>0.0</v>
      </c>
      <c r="F6" s="20">
        <v>0.0</v>
      </c>
      <c r="G6" s="20">
        <v>0.0</v>
      </c>
      <c r="H6" s="20">
        <v>0.0</v>
      </c>
    </row>
    <row r="7">
      <c r="A7" s="20" t="s">
        <v>137</v>
      </c>
      <c r="B7" s="20">
        <v>31.9</v>
      </c>
      <c r="C7" s="20">
        <v>22.7</v>
      </c>
      <c r="D7" s="20">
        <v>0.0</v>
      </c>
      <c r="E7" s="20">
        <v>0.0</v>
      </c>
      <c r="F7" s="20">
        <v>45.4</v>
      </c>
      <c r="G7" s="20">
        <v>0.0</v>
      </c>
      <c r="H7" s="20">
        <v>4.0</v>
      </c>
    </row>
    <row r="8">
      <c r="A8" s="20" t="s">
        <v>138</v>
      </c>
      <c r="B8" s="20">
        <v>69.4</v>
      </c>
      <c r="C8" s="20">
        <v>12.7</v>
      </c>
      <c r="D8" s="20">
        <v>0.0</v>
      </c>
      <c r="E8" s="20">
        <v>0.0</v>
      </c>
      <c r="F8" s="20">
        <v>2.2</v>
      </c>
      <c r="G8" s="20">
        <v>0.0</v>
      </c>
      <c r="H8" s="20">
        <v>4.0</v>
      </c>
    </row>
    <row r="9">
      <c r="A9" s="20" t="s">
        <v>139</v>
      </c>
      <c r="B9" s="20">
        <v>25.7</v>
      </c>
      <c r="C9" s="20">
        <v>20.6</v>
      </c>
      <c r="D9" s="20">
        <v>0.0</v>
      </c>
      <c r="E9" s="20">
        <v>0.0</v>
      </c>
      <c r="F9" s="20">
        <v>13.5</v>
      </c>
      <c r="G9" s="20">
        <v>0.0</v>
      </c>
      <c r="H9" s="20">
        <v>7.0</v>
      </c>
    </row>
    <row r="10">
      <c r="A10" s="20" t="s">
        <v>140</v>
      </c>
      <c r="B10" s="20">
        <v>83.8</v>
      </c>
      <c r="C10" s="20">
        <v>0.0</v>
      </c>
      <c r="D10" s="20">
        <v>0.0</v>
      </c>
      <c r="E10" s="20">
        <v>0.0</v>
      </c>
      <c r="F10" s="20">
        <v>9.5</v>
      </c>
      <c r="G10" s="20">
        <v>0.0</v>
      </c>
      <c r="H10" s="20">
        <v>8.0</v>
      </c>
    </row>
    <row r="11">
      <c r="A11" s="20" t="s">
        <v>141</v>
      </c>
      <c r="B11" s="20">
        <v>100.0</v>
      </c>
      <c r="C11" s="20">
        <v>0.0</v>
      </c>
      <c r="D11" s="20">
        <v>0.0</v>
      </c>
      <c r="E11" s="20">
        <v>0.0</v>
      </c>
      <c r="F11" s="20">
        <v>0.0</v>
      </c>
      <c r="G11" s="20">
        <v>0.0</v>
      </c>
      <c r="H11" s="20">
        <v>1.0</v>
      </c>
    </row>
    <row r="12">
      <c r="A12" s="20" t="s">
        <v>142</v>
      </c>
      <c r="B12" s="20">
        <v>76.9</v>
      </c>
      <c r="C12" s="20">
        <v>0.0</v>
      </c>
      <c r="D12" s="20">
        <v>0.0</v>
      </c>
      <c r="E12" s="20">
        <v>0.0</v>
      </c>
      <c r="F12" s="20">
        <v>21.4</v>
      </c>
      <c r="G12" s="20">
        <v>0.0</v>
      </c>
      <c r="H12" s="20">
        <v>5.0</v>
      </c>
    </row>
    <row r="13">
      <c r="A13" s="20" t="s">
        <v>143</v>
      </c>
      <c r="B13" s="20">
        <v>12.3</v>
      </c>
      <c r="C13" s="20">
        <v>6.1</v>
      </c>
      <c r="D13" s="20">
        <v>0.0</v>
      </c>
      <c r="E13" s="20">
        <v>0.0</v>
      </c>
      <c r="F13" s="20">
        <v>74.9</v>
      </c>
      <c r="G13" s="20">
        <v>0.0</v>
      </c>
      <c r="H13" s="20">
        <v>238.0</v>
      </c>
    </row>
    <row r="14">
      <c r="A14" s="20" t="s">
        <v>144</v>
      </c>
      <c r="B14" s="20">
        <v>16.2</v>
      </c>
      <c r="C14" s="20">
        <v>5.5</v>
      </c>
      <c r="D14" s="20">
        <v>1.3</v>
      </c>
      <c r="E14" s="20">
        <v>0.4</v>
      </c>
      <c r="F14" s="20">
        <v>70.9</v>
      </c>
      <c r="G14" s="20">
        <v>1.2</v>
      </c>
      <c r="H14" s="20">
        <v>600.0</v>
      </c>
    </row>
    <row r="15">
      <c r="A15" s="20" t="s">
        <v>145</v>
      </c>
      <c r="B15" s="20">
        <v>42.0</v>
      </c>
      <c r="C15" s="20">
        <v>9.9</v>
      </c>
      <c r="D15" s="20">
        <v>0.0</v>
      </c>
      <c r="E15" s="20">
        <v>0.0</v>
      </c>
      <c r="F15" s="20">
        <v>23.2</v>
      </c>
      <c r="G15" s="20">
        <v>2.3</v>
      </c>
      <c r="H15" s="20">
        <v>31.0</v>
      </c>
    </row>
    <row r="16">
      <c r="A16" s="20" t="s">
        <v>146</v>
      </c>
      <c r="B16" s="20">
        <v>20.1</v>
      </c>
      <c r="C16" s="20">
        <v>7.0</v>
      </c>
      <c r="D16" s="20">
        <v>0.4</v>
      </c>
      <c r="E16" s="20">
        <v>0.0</v>
      </c>
      <c r="F16" s="20">
        <v>67.1</v>
      </c>
      <c r="G16" s="20">
        <v>0.0</v>
      </c>
      <c r="H16" s="20">
        <v>345.0</v>
      </c>
    </row>
    <row r="17">
      <c r="A17" s="20" t="s">
        <v>147</v>
      </c>
      <c r="B17" s="20">
        <v>25.5</v>
      </c>
      <c r="C17" s="20">
        <v>4.2</v>
      </c>
      <c r="D17" s="20">
        <v>0.0</v>
      </c>
      <c r="E17" s="20">
        <v>0.0</v>
      </c>
      <c r="F17" s="20">
        <v>30.8</v>
      </c>
      <c r="G17" s="20">
        <v>0.0</v>
      </c>
      <c r="H17" s="20">
        <v>26.0</v>
      </c>
    </row>
    <row r="18">
      <c r="A18" s="20" t="s">
        <v>148</v>
      </c>
      <c r="B18" s="20">
        <v>12.6</v>
      </c>
      <c r="C18" s="20">
        <v>87.4</v>
      </c>
      <c r="D18" s="20">
        <v>0.0</v>
      </c>
      <c r="E18" s="20">
        <v>0.0</v>
      </c>
      <c r="F18" s="20">
        <v>0.0</v>
      </c>
      <c r="G18" s="20">
        <v>0.0</v>
      </c>
      <c r="H18" s="20">
        <v>11.0</v>
      </c>
    </row>
    <row r="19">
      <c r="A19" s="20" t="s">
        <v>149</v>
      </c>
      <c r="B19" s="20">
        <v>45.5</v>
      </c>
      <c r="C19" s="20">
        <v>4.4</v>
      </c>
      <c r="D19" s="20">
        <v>3.6</v>
      </c>
      <c r="E19" s="20">
        <v>0.0</v>
      </c>
      <c r="F19" s="20">
        <v>37.2</v>
      </c>
      <c r="G19" s="20">
        <v>0.0</v>
      </c>
      <c r="H19" s="20">
        <v>43.0</v>
      </c>
    </row>
    <row r="20">
      <c r="A20" s="20" t="s">
        <v>150</v>
      </c>
      <c r="B20" s="20">
        <v>32.7</v>
      </c>
      <c r="C20" s="20">
        <v>10.2</v>
      </c>
      <c r="D20" s="20">
        <v>0.0</v>
      </c>
      <c r="E20" s="20">
        <v>4.5</v>
      </c>
      <c r="F20" s="20">
        <v>30.5</v>
      </c>
      <c r="G20" s="20">
        <v>3.1</v>
      </c>
      <c r="H20" s="20">
        <v>29.0</v>
      </c>
    </row>
    <row r="21">
      <c r="A21" s="20" t="s">
        <v>151</v>
      </c>
      <c r="B21" s="20">
        <v>28.5</v>
      </c>
      <c r="C21" s="20">
        <v>5.6</v>
      </c>
      <c r="D21" s="20">
        <v>0.0</v>
      </c>
      <c r="E21" s="20">
        <v>0.0</v>
      </c>
      <c r="F21" s="20">
        <v>30.7</v>
      </c>
      <c r="G21" s="20">
        <v>0.0</v>
      </c>
      <c r="H21" s="20">
        <v>11.0</v>
      </c>
    </row>
    <row r="22">
      <c r="A22" s="20" t="s">
        <v>152</v>
      </c>
      <c r="B22" s="20">
        <v>6.6</v>
      </c>
      <c r="C22" s="20">
        <v>37.9</v>
      </c>
      <c r="D22" s="20">
        <v>0.0</v>
      </c>
      <c r="E22" s="20">
        <v>0.0</v>
      </c>
      <c r="F22" s="20">
        <v>53.0</v>
      </c>
      <c r="G22" s="20">
        <v>0.0</v>
      </c>
      <c r="H22" s="20">
        <v>6.0</v>
      </c>
    </row>
    <row r="23">
      <c r="A23" s="20" t="s">
        <v>153</v>
      </c>
      <c r="B23" s="20">
        <v>41.3</v>
      </c>
      <c r="C23" s="20">
        <v>0.0</v>
      </c>
      <c r="D23" s="20">
        <v>0.0</v>
      </c>
      <c r="E23" s="20">
        <v>0.0</v>
      </c>
      <c r="F23" s="20">
        <v>58.7</v>
      </c>
      <c r="G23" s="20">
        <v>0.0</v>
      </c>
      <c r="H23" s="20">
        <v>2.0</v>
      </c>
    </row>
    <row r="24">
      <c r="A24" s="20" t="s">
        <v>154</v>
      </c>
      <c r="B24" s="20">
        <v>25.9</v>
      </c>
      <c r="C24" s="20">
        <v>2.5</v>
      </c>
      <c r="D24" s="20">
        <v>5.2</v>
      </c>
      <c r="E24" s="20">
        <v>36.0</v>
      </c>
      <c r="F24" s="20">
        <v>9.6</v>
      </c>
      <c r="G24" s="20">
        <v>0.0</v>
      </c>
      <c r="H24" s="20">
        <v>16.0</v>
      </c>
    </row>
    <row r="25">
      <c r="A25" s="20" t="s">
        <v>155</v>
      </c>
      <c r="B25" s="20">
        <v>100.0</v>
      </c>
      <c r="C25" s="20">
        <v>0.0</v>
      </c>
      <c r="D25" s="20">
        <v>0.0</v>
      </c>
      <c r="E25" s="20">
        <v>0.0</v>
      </c>
      <c r="F25" s="20">
        <v>0.0</v>
      </c>
      <c r="G25" s="20">
        <v>0.0</v>
      </c>
      <c r="H25" s="20">
        <v>1.0</v>
      </c>
    </row>
    <row r="26">
      <c r="A26" s="20" t="s">
        <v>156</v>
      </c>
      <c r="B26" s="20">
        <v>0.0</v>
      </c>
      <c r="C26" s="20">
        <v>0.0</v>
      </c>
      <c r="D26" s="20">
        <v>0.0</v>
      </c>
      <c r="E26" s="20">
        <v>100.0</v>
      </c>
      <c r="F26" s="20">
        <v>0.0</v>
      </c>
      <c r="G26" s="20">
        <v>0.0</v>
      </c>
      <c r="H26" s="20">
        <v>1.0</v>
      </c>
    </row>
    <row r="27">
      <c r="A27" s="20" t="s">
        <v>157</v>
      </c>
      <c r="B27" s="20">
        <v>27.6</v>
      </c>
      <c r="C27" s="20">
        <v>26.8</v>
      </c>
      <c r="D27" s="20">
        <v>0.0</v>
      </c>
      <c r="E27" s="20">
        <v>0.0</v>
      </c>
      <c r="F27" s="20">
        <v>19.8</v>
      </c>
      <c r="G27" s="20">
        <v>0.0</v>
      </c>
      <c r="H27" s="20">
        <v>15.0</v>
      </c>
    </row>
    <row r="28">
      <c r="A28" s="20" t="s">
        <v>158</v>
      </c>
      <c r="B28" s="20">
        <v>19.6</v>
      </c>
      <c r="C28" s="20">
        <v>3.2</v>
      </c>
      <c r="D28" s="20">
        <v>1.5</v>
      </c>
      <c r="E28" s="20">
        <v>0.0</v>
      </c>
      <c r="F28" s="20">
        <v>42.1</v>
      </c>
      <c r="G28" s="20">
        <v>10.9</v>
      </c>
      <c r="H28" s="20">
        <v>36.0</v>
      </c>
    </row>
    <row r="29">
      <c r="A29" s="20" t="s">
        <v>159</v>
      </c>
      <c r="B29" s="20">
        <v>12.6</v>
      </c>
      <c r="C29" s="20">
        <v>0.0</v>
      </c>
      <c r="D29" s="20">
        <v>0.0</v>
      </c>
      <c r="E29" s="20">
        <v>0.0</v>
      </c>
      <c r="F29" s="20">
        <v>87.4</v>
      </c>
      <c r="G29" s="20">
        <v>0.0</v>
      </c>
      <c r="H29" s="20">
        <v>4.0</v>
      </c>
    </row>
    <row r="30">
      <c r="A30" s="20" t="s">
        <v>160</v>
      </c>
      <c r="B30" s="20">
        <v>0.0</v>
      </c>
      <c r="C30" s="20">
        <v>0.0</v>
      </c>
      <c r="D30" s="20">
        <v>0.0</v>
      </c>
      <c r="E30" s="20">
        <v>0.0</v>
      </c>
      <c r="F30" s="20">
        <v>0.0</v>
      </c>
      <c r="G30" s="20">
        <v>0.0</v>
      </c>
      <c r="H30" s="20">
        <v>0.0</v>
      </c>
    </row>
    <row r="31">
      <c r="A31" s="20" t="s">
        <v>161</v>
      </c>
      <c r="B31" s="20">
        <v>22.9</v>
      </c>
      <c r="C31" s="20">
        <v>7.9</v>
      </c>
      <c r="D31" s="20">
        <v>0.0</v>
      </c>
      <c r="E31" s="20">
        <v>0.0</v>
      </c>
      <c r="F31" s="20">
        <v>45.5</v>
      </c>
      <c r="G31" s="20">
        <v>0.0</v>
      </c>
      <c r="H31" s="20">
        <v>17.0</v>
      </c>
    </row>
    <row r="32">
      <c r="A32" s="20" t="s">
        <v>162</v>
      </c>
      <c r="B32" s="20">
        <v>0.0</v>
      </c>
      <c r="C32" s="20">
        <v>0.0</v>
      </c>
      <c r="D32" s="20">
        <v>0.0</v>
      </c>
      <c r="E32" s="20">
        <v>0.0</v>
      </c>
      <c r="F32" s="20">
        <v>0.0</v>
      </c>
      <c r="G32" s="20">
        <v>0.0</v>
      </c>
      <c r="H32" s="20">
        <v>0.0</v>
      </c>
    </row>
    <row r="33">
      <c r="A33" s="20" t="s">
        <v>163</v>
      </c>
      <c r="B33" s="20">
        <v>0.0</v>
      </c>
      <c r="C33" s="20">
        <v>0.0</v>
      </c>
      <c r="D33" s="20">
        <v>0.0</v>
      </c>
      <c r="E33" s="20">
        <v>0.0</v>
      </c>
      <c r="F33" s="20">
        <v>0.0</v>
      </c>
      <c r="G33" s="20">
        <v>0.0</v>
      </c>
      <c r="H33" s="20">
        <v>0.0</v>
      </c>
    </row>
    <row r="34">
      <c r="A34" s="20" t="s">
        <v>164</v>
      </c>
      <c r="B34" s="20">
        <v>0.0</v>
      </c>
      <c r="C34" s="20">
        <v>0.0</v>
      </c>
      <c r="D34" s="20">
        <v>0.0</v>
      </c>
      <c r="E34" s="20">
        <v>0.0</v>
      </c>
      <c r="F34" s="20">
        <v>0.0</v>
      </c>
      <c r="G34" s="20">
        <v>0.0</v>
      </c>
      <c r="H34" s="20">
        <v>0.0</v>
      </c>
    </row>
    <row r="35">
      <c r="A35" s="20" t="s">
        <v>165</v>
      </c>
      <c r="B35" s="20">
        <v>100.0</v>
      </c>
      <c r="C35" s="20">
        <v>0.0</v>
      </c>
      <c r="D35" s="20">
        <v>0.0</v>
      </c>
      <c r="E35" s="20">
        <v>0.0</v>
      </c>
      <c r="F35" s="20">
        <v>0.0</v>
      </c>
      <c r="G35" s="20">
        <v>0.0</v>
      </c>
      <c r="H35" s="20">
        <v>3.0</v>
      </c>
    </row>
    <row r="36">
      <c r="A36" s="20" t="s">
        <v>166</v>
      </c>
      <c r="B36" s="20">
        <v>20.5</v>
      </c>
      <c r="C36" s="20">
        <v>6.9</v>
      </c>
      <c r="D36" s="20">
        <v>0.0</v>
      </c>
      <c r="E36" s="20">
        <v>0.0</v>
      </c>
      <c r="F36" s="20">
        <v>33.7</v>
      </c>
      <c r="G36" s="20">
        <v>0.0</v>
      </c>
      <c r="H36" s="20">
        <v>12.0</v>
      </c>
    </row>
    <row r="37">
      <c r="A37" s="20" t="s">
        <v>167</v>
      </c>
      <c r="B37" s="20">
        <v>0.0</v>
      </c>
      <c r="C37" s="20">
        <v>0.0</v>
      </c>
      <c r="D37" s="20">
        <v>0.0</v>
      </c>
      <c r="E37" s="20">
        <v>0.0</v>
      </c>
      <c r="F37" s="20">
        <v>0.0</v>
      </c>
      <c r="G37" s="20">
        <v>0.0</v>
      </c>
      <c r="H37" s="20">
        <v>0.0</v>
      </c>
    </row>
    <row r="38">
      <c r="A38" s="20" t="s">
        <v>168</v>
      </c>
      <c r="B38" s="20">
        <v>18.7</v>
      </c>
      <c r="C38" s="20">
        <v>6.5</v>
      </c>
      <c r="D38" s="20">
        <v>0.7</v>
      </c>
      <c r="E38" s="20">
        <v>0.5</v>
      </c>
      <c r="F38" s="20">
        <v>70.0</v>
      </c>
      <c r="G38" s="20">
        <v>0.6</v>
      </c>
      <c r="H38" s="20">
        <v>1581.0</v>
      </c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0.13"/>
    <col customWidth="1" min="3" max="5" width="15.88"/>
    <col customWidth="1" min="6" max="6" width="18.75"/>
    <col customWidth="1" min="7" max="7" width="17.13"/>
    <col customWidth="1" min="8" max="8" width="4.75"/>
  </cols>
  <sheetData>
    <row r="1">
      <c r="A1" s="23" t="s">
        <v>120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23" t="s">
        <v>232</v>
      </c>
    </row>
    <row r="2">
      <c r="A2" s="20" t="s">
        <v>132</v>
      </c>
      <c r="B2" s="20">
        <v>85.7</v>
      </c>
      <c r="C2" s="20">
        <v>7.8</v>
      </c>
      <c r="D2" s="20">
        <v>1.7</v>
      </c>
      <c r="E2" s="20">
        <v>0.9</v>
      </c>
      <c r="F2" s="20">
        <v>3.9</v>
      </c>
      <c r="G2" s="20">
        <v>6.1</v>
      </c>
      <c r="H2" s="20">
        <v>123.0</v>
      </c>
    </row>
    <row r="3">
      <c r="A3" s="20" t="s">
        <v>133</v>
      </c>
      <c r="B3" s="20">
        <v>97.3</v>
      </c>
      <c r="C3" s="20">
        <v>0.9</v>
      </c>
      <c r="D3" s="20">
        <v>1.4</v>
      </c>
      <c r="E3" s="20">
        <v>0.0</v>
      </c>
      <c r="F3" s="20">
        <v>0.5</v>
      </c>
      <c r="G3" s="20">
        <v>6.9</v>
      </c>
      <c r="H3" s="20">
        <v>708.0</v>
      </c>
    </row>
    <row r="4">
      <c r="A4" s="20" t="s">
        <v>134</v>
      </c>
      <c r="B4" s="20">
        <v>83.7</v>
      </c>
      <c r="C4" s="20">
        <v>4.3</v>
      </c>
      <c r="D4" s="20">
        <v>7.3</v>
      </c>
      <c r="E4" s="20">
        <v>1.8</v>
      </c>
      <c r="F4" s="20">
        <v>3.0</v>
      </c>
      <c r="G4" s="20">
        <v>17.9</v>
      </c>
      <c r="H4" s="20">
        <v>224.0</v>
      </c>
    </row>
    <row r="5">
      <c r="A5" s="20" t="s">
        <v>135</v>
      </c>
      <c r="B5" s="20">
        <v>92.7</v>
      </c>
      <c r="C5" s="20">
        <v>2.8</v>
      </c>
      <c r="D5" s="20">
        <v>3.8</v>
      </c>
      <c r="E5" s="20">
        <v>0.7</v>
      </c>
      <c r="F5" s="20">
        <v>0.0</v>
      </c>
      <c r="G5" s="20">
        <v>15.8</v>
      </c>
      <c r="H5" s="20">
        <v>176.0</v>
      </c>
    </row>
    <row r="6">
      <c r="A6" s="20" t="s">
        <v>136</v>
      </c>
      <c r="B6" s="20">
        <v>93.4</v>
      </c>
      <c r="C6" s="20">
        <v>2.0</v>
      </c>
      <c r="D6" s="20">
        <v>0.0</v>
      </c>
      <c r="E6" s="20">
        <v>4.6</v>
      </c>
      <c r="F6" s="20">
        <v>0.0</v>
      </c>
      <c r="G6" s="20">
        <v>4.3</v>
      </c>
      <c r="H6" s="20">
        <v>41.0</v>
      </c>
    </row>
    <row r="7">
      <c r="A7" s="20" t="s">
        <v>137</v>
      </c>
      <c r="B7" s="20">
        <v>75.0</v>
      </c>
      <c r="C7" s="20">
        <v>9.0</v>
      </c>
      <c r="D7" s="20">
        <v>15.2</v>
      </c>
      <c r="E7" s="20">
        <v>0.4</v>
      </c>
      <c r="F7" s="20">
        <v>0.6</v>
      </c>
      <c r="G7" s="20">
        <v>12.3</v>
      </c>
      <c r="H7" s="20">
        <v>144.0</v>
      </c>
    </row>
    <row r="8">
      <c r="A8" s="20" t="s">
        <v>138</v>
      </c>
      <c r="B8" s="20">
        <v>85.8</v>
      </c>
      <c r="C8" s="20">
        <v>8.9</v>
      </c>
      <c r="D8" s="20">
        <v>3.1</v>
      </c>
      <c r="E8" s="20">
        <v>2.2</v>
      </c>
      <c r="F8" s="20">
        <v>0.0</v>
      </c>
      <c r="G8" s="20">
        <v>6.2</v>
      </c>
      <c r="H8" s="20">
        <v>61.0</v>
      </c>
    </row>
    <row r="9">
      <c r="A9" s="20" t="s">
        <v>139</v>
      </c>
      <c r="B9" s="20">
        <v>80.1</v>
      </c>
      <c r="C9" s="20">
        <v>8.6</v>
      </c>
      <c r="D9" s="20">
        <v>6.4</v>
      </c>
      <c r="E9" s="20">
        <v>2.3</v>
      </c>
      <c r="F9" s="20">
        <v>2.6</v>
      </c>
      <c r="G9" s="20">
        <v>5.0</v>
      </c>
      <c r="H9" s="20">
        <v>122.0</v>
      </c>
    </row>
    <row r="10">
      <c r="A10" s="20" t="s">
        <v>351</v>
      </c>
      <c r="B10" s="20">
        <v>88.2</v>
      </c>
      <c r="C10" s="20">
        <v>0.8</v>
      </c>
      <c r="D10" s="20">
        <v>11.0</v>
      </c>
      <c r="E10" s="20">
        <v>0.0</v>
      </c>
      <c r="F10" s="20">
        <v>0.0</v>
      </c>
      <c r="G10" s="20">
        <v>10.7</v>
      </c>
      <c r="H10" s="20">
        <v>83.0</v>
      </c>
    </row>
    <row r="11">
      <c r="A11" s="20" t="s">
        <v>141</v>
      </c>
      <c r="B11" s="20">
        <v>100.0</v>
      </c>
      <c r="C11" s="20">
        <v>0.0</v>
      </c>
      <c r="D11" s="20">
        <v>0.0</v>
      </c>
      <c r="E11" s="20">
        <v>0.0</v>
      </c>
      <c r="F11" s="20">
        <v>0.0</v>
      </c>
      <c r="G11" s="20">
        <v>14.0</v>
      </c>
      <c r="H11" s="20">
        <v>39.0</v>
      </c>
    </row>
    <row r="12">
      <c r="A12" s="20" t="s">
        <v>142</v>
      </c>
      <c r="B12" s="20">
        <v>76.3</v>
      </c>
      <c r="C12" s="20">
        <v>16.5</v>
      </c>
      <c r="D12" s="20">
        <v>4.2</v>
      </c>
      <c r="E12" s="20">
        <v>0.0</v>
      </c>
      <c r="F12" s="20">
        <v>3.0</v>
      </c>
      <c r="G12" s="20">
        <v>17.2</v>
      </c>
      <c r="H12" s="20">
        <v>133.0</v>
      </c>
    </row>
    <row r="13">
      <c r="A13" s="20" t="s">
        <v>143</v>
      </c>
      <c r="B13" s="20">
        <v>84.0</v>
      </c>
      <c r="C13" s="20">
        <v>7.1</v>
      </c>
      <c r="D13" s="20">
        <v>4.4</v>
      </c>
      <c r="E13" s="20">
        <v>2.1</v>
      </c>
      <c r="F13" s="20">
        <v>2.4</v>
      </c>
      <c r="G13" s="20">
        <v>11.5</v>
      </c>
      <c r="H13" s="20">
        <v>313.0</v>
      </c>
    </row>
    <row r="14">
      <c r="A14" s="20" t="s">
        <v>144</v>
      </c>
      <c r="B14" s="20">
        <v>61.5</v>
      </c>
      <c r="C14" s="20">
        <v>11.9</v>
      </c>
      <c r="D14" s="20">
        <v>24.4</v>
      </c>
      <c r="E14" s="20">
        <v>1.2</v>
      </c>
      <c r="F14" s="20">
        <v>1.0</v>
      </c>
      <c r="G14" s="20">
        <v>18.4</v>
      </c>
      <c r="H14" s="20">
        <v>2382.0</v>
      </c>
    </row>
    <row r="15">
      <c r="A15" s="20" t="s">
        <v>145</v>
      </c>
      <c r="B15" s="20">
        <v>87.6</v>
      </c>
      <c r="C15" s="20">
        <v>5.9</v>
      </c>
      <c r="D15" s="20">
        <v>3.5</v>
      </c>
      <c r="E15" s="20">
        <v>0.0</v>
      </c>
      <c r="F15" s="20">
        <v>3.0</v>
      </c>
      <c r="G15" s="20">
        <v>20.6</v>
      </c>
      <c r="H15" s="20">
        <v>50.0</v>
      </c>
    </row>
    <row r="16">
      <c r="A16" s="20" t="s">
        <v>146</v>
      </c>
      <c r="B16" s="20">
        <v>85.4</v>
      </c>
      <c r="C16" s="20">
        <v>7.3</v>
      </c>
      <c r="D16" s="20">
        <v>5.0</v>
      </c>
      <c r="E16" s="20">
        <v>0.4</v>
      </c>
      <c r="F16" s="20">
        <v>2.0</v>
      </c>
      <c r="G16" s="20">
        <v>15.3</v>
      </c>
      <c r="H16" s="20">
        <v>683.0</v>
      </c>
    </row>
    <row r="17">
      <c r="A17" s="20" t="s">
        <v>147</v>
      </c>
      <c r="B17" s="20">
        <v>86.5</v>
      </c>
      <c r="C17" s="20">
        <v>5.8</v>
      </c>
      <c r="D17" s="20">
        <v>3.8</v>
      </c>
      <c r="E17" s="20">
        <v>2.1</v>
      </c>
      <c r="F17" s="20">
        <v>1.7</v>
      </c>
      <c r="G17" s="20">
        <v>5.5</v>
      </c>
      <c r="H17" s="20">
        <v>88.0</v>
      </c>
    </row>
    <row r="18">
      <c r="A18" s="20" t="s">
        <v>148</v>
      </c>
      <c r="B18" s="20">
        <v>87.6</v>
      </c>
      <c r="C18" s="20">
        <v>10.7</v>
      </c>
      <c r="D18" s="20">
        <v>0.0</v>
      </c>
      <c r="E18" s="20">
        <v>0.0</v>
      </c>
      <c r="F18" s="20">
        <v>1.7</v>
      </c>
      <c r="G18" s="20">
        <v>18.8</v>
      </c>
      <c r="H18" s="20">
        <v>85.0</v>
      </c>
    </row>
    <row r="19">
      <c r="A19" s="20" t="s">
        <v>149</v>
      </c>
      <c r="B19" s="20">
        <v>84.1</v>
      </c>
      <c r="C19" s="20">
        <v>12.7</v>
      </c>
      <c r="D19" s="20">
        <v>0.3</v>
      </c>
      <c r="E19" s="20">
        <v>0.5</v>
      </c>
      <c r="F19" s="20">
        <v>2.3</v>
      </c>
      <c r="G19" s="20">
        <v>13.0</v>
      </c>
      <c r="H19" s="20">
        <v>144.0</v>
      </c>
    </row>
    <row r="20">
      <c r="A20" s="20" t="s">
        <v>150</v>
      </c>
      <c r="B20" s="20">
        <v>86.2</v>
      </c>
      <c r="C20" s="20">
        <v>1.4</v>
      </c>
      <c r="D20" s="20">
        <v>5.6</v>
      </c>
      <c r="E20" s="20">
        <v>0.7</v>
      </c>
      <c r="F20" s="20">
        <v>6.1</v>
      </c>
      <c r="G20" s="20">
        <v>9.8</v>
      </c>
      <c r="H20" s="20">
        <v>394.0</v>
      </c>
    </row>
    <row r="21">
      <c r="A21" s="20" t="s">
        <v>151</v>
      </c>
      <c r="B21" s="20">
        <v>97.8</v>
      </c>
      <c r="C21" s="20">
        <v>0.0</v>
      </c>
      <c r="D21" s="20">
        <v>2.2</v>
      </c>
      <c r="E21" s="20">
        <v>0.0</v>
      </c>
      <c r="F21" s="20">
        <v>0.0</v>
      </c>
      <c r="G21" s="20">
        <v>15.0</v>
      </c>
      <c r="H21" s="20">
        <v>79.0</v>
      </c>
    </row>
    <row r="22">
      <c r="A22" s="20" t="s">
        <v>152</v>
      </c>
      <c r="B22" s="20">
        <v>74.4</v>
      </c>
      <c r="C22" s="20">
        <v>19.5</v>
      </c>
      <c r="D22" s="20">
        <v>2.2</v>
      </c>
      <c r="E22" s="20">
        <v>3.9</v>
      </c>
      <c r="F22" s="20">
        <v>0.0</v>
      </c>
      <c r="G22" s="20">
        <v>7.6</v>
      </c>
      <c r="H22" s="20">
        <v>130.0</v>
      </c>
    </row>
    <row r="23">
      <c r="A23" s="20" t="s">
        <v>153</v>
      </c>
      <c r="B23" s="20">
        <v>86.9</v>
      </c>
      <c r="C23" s="20">
        <v>5.5</v>
      </c>
      <c r="D23" s="20">
        <v>5.1</v>
      </c>
      <c r="E23" s="20">
        <v>1.6</v>
      </c>
      <c r="F23" s="20">
        <v>0.9</v>
      </c>
      <c r="G23" s="20">
        <v>4.7</v>
      </c>
      <c r="H23" s="20">
        <v>206.0</v>
      </c>
    </row>
    <row r="24">
      <c r="A24" s="20" t="s">
        <v>154</v>
      </c>
      <c r="B24" s="20">
        <v>98.0</v>
      </c>
      <c r="C24" s="20">
        <v>1.0</v>
      </c>
      <c r="D24" s="20">
        <v>0.0</v>
      </c>
      <c r="E24" s="20">
        <v>0.9</v>
      </c>
      <c r="F24" s="20">
        <v>0.0</v>
      </c>
      <c r="G24" s="20">
        <v>4.9</v>
      </c>
      <c r="H24" s="20">
        <v>197.0</v>
      </c>
    </row>
    <row r="25">
      <c r="A25" s="20" t="s">
        <v>155</v>
      </c>
      <c r="B25" s="20">
        <v>96.3</v>
      </c>
      <c r="C25" s="20">
        <v>3.7</v>
      </c>
      <c r="D25" s="20">
        <v>0.0</v>
      </c>
      <c r="E25" s="20">
        <v>0.0</v>
      </c>
      <c r="F25" s="20">
        <v>0.0</v>
      </c>
      <c r="G25" s="20">
        <v>51.2</v>
      </c>
      <c r="H25" s="20">
        <v>31.0</v>
      </c>
    </row>
    <row r="26">
      <c r="A26" s="20" t="s">
        <v>156</v>
      </c>
      <c r="B26" s="20">
        <v>95.8</v>
      </c>
      <c r="C26" s="20">
        <v>1.7</v>
      </c>
      <c r="D26" s="20">
        <v>1.9</v>
      </c>
      <c r="E26" s="20">
        <v>0.3</v>
      </c>
      <c r="F26" s="20">
        <v>0.4</v>
      </c>
      <c r="G26" s="20">
        <v>2.0</v>
      </c>
      <c r="H26" s="20">
        <v>425.0</v>
      </c>
    </row>
    <row r="27">
      <c r="A27" s="20" t="s">
        <v>157</v>
      </c>
      <c r="B27" s="20">
        <v>89.8</v>
      </c>
      <c r="C27" s="20">
        <v>8.6</v>
      </c>
      <c r="D27" s="20">
        <v>0.3</v>
      </c>
      <c r="E27" s="20">
        <v>0.0</v>
      </c>
      <c r="F27" s="20">
        <v>1.3</v>
      </c>
      <c r="G27" s="20">
        <v>12.9</v>
      </c>
      <c r="H27" s="20">
        <v>316.0</v>
      </c>
    </row>
    <row r="28">
      <c r="A28" s="20" t="s">
        <v>158</v>
      </c>
      <c r="B28" s="20">
        <v>89.1</v>
      </c>
      <c r="C28" s="20">
        <v>4.9</v>
      </c>
      <c r="D28" s="20">
        <v>4.9</v>
      </c>
      <c r="E28" s="20">
        <v>0.2</v>
      </c>
      <c r="F28" s="20">
        <v>0.9</v>
      </c>
      <c r="G28" s="20">
        <v>10.9</v>
      </c>
      <c r="H28" s="20">
        <v>273.0</v>
      </c>
    </row>
    <row r="29">
      <c r="A29" s="20" t="s">
        <v>159</v>
      </c>
      <c r="B29" s="20">
        <v>90.8</v>
      </c>
      <c r="C29" s="20">
        <v>2.9</v>
      </c>
      <c r="D29" s="20">
        <v>4.8</v>
      </c>
      <c r="E29" s="20">
        <v>0.7</v>
      </c>
      <c r="F29" s="20">
        <v>0.8</v>
      </c>
      <c r="G29" s="20">
        <v>10.1</v>
      </c>
      <c r="H29" s="20">
        <v>166.0</v>
      </c>
    </row>
    <row r="30">
      <c r="A30" s="20" t="s">
        <v>160</v>
      </c>
      <c r="B30" s="20">
        <v>93.6</v>
      </c>
      <c r="C30" s="20">
        <v>6.4</v>
      </c>
      <c r="D30" s="20">
        <v>0.0</v>
      </c>
      <c r="E30" s="20">
        <v>0.0</v>
      </c>
      <c r="F30" s="20">
        <v>0.0</v>
      </c>
      <c r="G30" s="20">
        <v>11.6</v>
      </c>
      <c r="H30" s="20">
        <v>62.0</v>
      </c>
    </row>
    <row r="31">
      <c r="A31" s="20" t="s">
        <v>161</v>
      </c>
      <c r="B31" s="20">
        <v>100.0</v>
      </c>
      <c r="C31" s="20">
        <v>0.0</v>
      </c>
      <c r="D31" s="20">
        <v>0.0</v>
      </c>
      <c r="E31" s="20">
        <v>0.0</v>
      </c>
      <c r="F31" s="20">
        <v>0.0</v>
      </c>
      <c r="G31" s="20">
        <v>17.8</v>
      </c>
      <c r="H31" s="20">
        <v>21.0</v>
      </c>
    </row>
    <row r="32">
      <c r="A32" s="20" t="s">
        <v>162</v>
      </c>
      <c r="B32" s="20">
        <v>87.5</v>
      </c>
      <c r="C32" s="20">
        <v>2.5</v>
      </c>
      <c r="D32" s="20">
        <v>4.2</v>
      </c>
      <c r="E32" s="20">
        <v>1.0</v>
      </c>
      <c r="F32" s="20">
        <v>4.8</v>
      </c>
      <c r="G32" s="20">
        <v>5.9</v>
      </c>
      <c r="H32" s="20">
        <v>142.0</v>
      </c>
    </row>
    <row r="33">
      <c r="A33" s="20" t="s">
        <v>163</v>
      </c>
      <c r="B33" s="20">
        <v>98.1</v>
      </c>
      <c r="C33" s="20">
        <v>1.7</v>
      </c>
      <c r="D33" s="20">
        <v>0.2</v>
      </c>
      <c r="E33" s="20">
        <v>0.0</v>
      </c>
      <c r="F33" s="20">
        <v>0.0</v>
      </c>
      <c r="G33" s="20">
        <v>7.5</v>
      </c>
      <c r="H33" s="20">
        <v>107.0</v>
      </c>
    </row>
    <row r="34">
      <c r="A34" s="20" t="s">
        <v>164</v>
      </c>
      <c r="B34" s="20">
        <v>90.8</v>
      </c>
      <c r="C34" s="20">
        <v>7.0</v>
      </c>
      <c r="D34" s="20">
        <v>0.0</v>
      </c>
      <c r="E34" s="20">
        <v>2.2</v>
      </c>
      <c r="F34" s="20">
        <v>0.0</v>
      </c>
      <c r="G34" s="20">
        <v>16.2</v>
      </c>
      <c r="H34" s="20">
        <v>44.0</v>
      </c>
    </row>
    <row r="35">
      <c r="A35" s="20" t="s">
        <v>165</v>
      </c>
      <c r="B35" s="20">
        <v>91.5</v>
      </c>
      <c r="C35" s="20">
        <v>4.0</v>
      </c>
      <c r="D35" s="20">
        <v>4.4</v>
      </c>
      <c r="E35" s="20">
        <v>0.0</v>
      </c>
      <c r="F35" s="20">
        <v>0.0</v>
      </c>
      <c r="G35" s="20">
        <v>19.6</v>
      </c>
      <c r="H35" s="20">
        <v>99.0</v>
      </c>
    </row>
    <row r="36">
      <c r="A36" s="20" t="s">
        <v>166</v>
      </c>
      <c r="B36" s="20">
        <v>78.2</v>
      </c>
      <c r="C36" s="20">
        <v>5.0</v>
      </c>
      <c r="D36" s="20">
        <v>12.8</v>
      </c>
      <c r="E36" s="20">
        <v>0.0</v>
      </c>
      <c r="F36" s="20">
        <v>4.0</v>
      </c>
      <c r="G36" s="20">
        <v>2.6</v>
      </c>
      <c r="H36" s="20">
        <v>118.0</v>
      </c>
    </row>
    <row r="37">
      <c r="A37" s="20" t="s">
        <v>167</v>
      </c>
      <c r="B37" s="20">
        <v>100.0</v>
      </c>
      <c r="C37" s="20">
        <v>0.0</v>
      </c>
      <c r="D37" s="20">
        <v>0.0</v>
      </c>
      <c r="E37" s="20">
        <v>0.0</v>
      </c>
      <c r="F37" s="20">
        <v>0.0</v>
      </c>
      <c r="G37" s="20">
        <v>16.4</v>
      </c>
      <c r="H37" s="20">
        <v>12.0</v>
      </c>
    </row>
    <row r="38">
      <c r="A38" s="20" t="s">
        <v>168</v>
      </c>
      <c r="B38" s="20">
        <v>75.5</v>
      </c>
      <c r="C38" s="20">
        <v>8.8</v>
      </c>
      <c r="D38" s="20">
        <v>13.2</v>
      </c>
      <c r="E38" s="20">
        <v>1.0</v>
      </c>
      <c r="F38" s="20">
        <v>1.5</v>
      </c>
      <c r="G38" s="20">
        <v>14.5</v>
      </c>
      <c r="H38" s="20">
        <v>8489.0</v>
      </c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6.0"/>
    <col customWidth="1" min="3" max="4" width="12.5"/>
    <col customWidth="1" min="5" max="5" width="19.13"/>
    <col customWidth="1" min="6" max="6" width="23.0"/>
    <col customWidth="1" min="7" max="7" width="16.5"/>
    <col customWidth="1" min="8" max="8" width="4.63"/>
  </cols>
  <sheetData>
    <row r="1">
      <c r="A1" s="23" t="s">
        <v>120</v>
      </c>
      <c r="B1" s="23" t="s">
        <v>373</v>
      </c>
      <c r="C1" s="23" t="s">
        <v>374</v>
      </c>
      <c r="D1" s="23" t="s">
        <v>375</v>
      </c>
      <c r="E1" s="23" t="s">
        <v>376</v>
      </c>
      <c r="F1" s="23" t="s">
        <v>377</v>
      </c>
      <c r="G1" s="23" t="s">
        <v>317</v>
      </c>
      <c r="H1" s="23" t="s">
        <v>232</v>
      </c>
    </row>
    <row r="2">
      <c r="A2" s="20" t="s">
        <v>132</v>
      </c>
      <c r="B2" s="20">
        <v>78.7</v>
      </c>
      <c r="C2" s="20">
        <v>0.0</v>
      </c>
      <c r="D2" s="20">
        <v>0.0</v>
      </c>
      <c r="E2" s="20">
        <v>21.3</v>
      </c>
      <c r="F2" s="20">
        <v>0.0</v>
      </c>
      <c r="G2" s="20">
        <v>0.0</v>
      </c>
      <c r="H2" s="20">
        <v>9.0</v>
      </c>
    </row>
    <row r="3">
      <c r="A3" s="20" t="s">
        <v>133</v>
      </c>
      <c r="B3" s="20">
        <v>85.1</v>
      </c>
      <c r="C3" s="20">
        <v>3.6</v>
      </c>
      <c r="D3" s="20">
        <v>4.9</v>
      </c>
      <c r="E3" s="20">
        <v>2.2</v>
      </c>
      <c r="F3" s="20">
        <v>4.2</v>
      </c>
      <c r="G3" s="20">
        <v>0.0</v>
      </c>
      <c r="H3" s="20">
        <v>52.0</v>
      </c>
    </row>
    <row r="4">
      <c r="A4" s="20" t="s">
        <v>134</v>
      </c>
      <c r="B4" s="20">
        <v>55.1</v>
      </c>
      <c r="C4" s="20">
        <v>21.6</v>
      </c>
      <c r="D4" s="20">
        <v>3.6</v>
      </c>
      <c r="E4" s="20">
        <v>0.0</v>
      </c>
      <c r="F4" s="20">
        <v>11.8</v>
      </c>
      <c r="G4" s="20">
        <v>8.0</v>
      </c>
      <c r="H4" s="20">
        <v>36.0</v>
      </c>
    </row>
    <row r="5">
      <c r="A5" s="20" t="s">
        <v>135</v>
      </c>
      <c r="B5" s="20">
        <v>75.3</v>
      </c>
      <c r="C5" s="20">
        <v>3.9</v>
      </c>
      <c r="D5" s="20">
        <v>0.0</v>
      </c>
      <c r="E5" s="20">
        <v>6.0</v>
      </c>
      <c r="F5" s="20">
        <v>5.6</v>
      </c>
      <c r="G5" s="20">
        <v>9.2</v>
      </c>
      <c r="H5" s="20">
        <v>33.0</v>
      </c>
    </row>
    <row r="6">
      <c r="A6" s="20" t="s">
        <v>136</v>
      </c>
      <c r="B6" s="20">
        <v>73.7</v>
      </c>
      <c r="C6" s="20">
        <v>0.0</v>
      </c>
      <c r="D6" s="20">
        <v>26.3</v>
      </c>
      <c r="E6" s="20">
        <v>0.0</v>
      </c>
      <c r="F6" s="20">
        <v>0.0</v>
      </c>
      <c r="G6" s="20">
        <v>0.0</v>
      </c>
      <c r="H6" s="20">
        <v>2.0</v>
      </c>
    </row>
    <row r="7">
      <c r="A7" s="20" t="s">
        <v>137</v>
      </c>
      <c r="B7" s="20">
        <v>61.8</v>
      </c>
      <c r="C7" s="20">
        <v>16.6</v>
      </c>
      <c r="D7" s="20">
        <v>0.0</v>
      </c>
      <c r="E7" s="20">
        <v>0.0</v>
      </c>
      <c r="F7" s="20">
        <v>7.6</v>
      </c>
      <c r="G7" s="20">
        <v>14.1</v>
      </c>
      <c r="H7" s="20">
        <v>26.0</v>
      </c>
    </row>
    <row r="8">
      <c r="A8" s="20" t="s">
        <v>138</v>
      </c>
      <c r="B8" s="20">
        <v>100.0</v>
      </c>
      <c r="C8" s="20">
        <v>0.0</v>
      </c>
      <c r="D8" s="20">
        <v>0.0</v>
      </c>
      <c r="E8" s="20">
        <v>0.0</v>
      </c>
      <c r="F8" s="20">
        <v>0.0</v>
      </c>
      <c r="G8" s="20">
        <v>0.0</v>
      </c>
      <c r="H8" s="20">
        <v>5.0</v>
      </c>
    </row>
    <row r="9">
      <c r="A9" s="20" t="s">
        <v>139</v>
      </c>
      <c r="B9" s="20">
        <v>43.2</v>
      </c>
      <c r="C9" s="20">
        <v>13.5</v>
      </c>
      <c r="D9" s="20">
        <v>9.8</v>
      </c>
      <c r="E9" s="20">
        <v>0.0</v>
      </c>
      <c r="F9" s="20">
        <v>33.5</v>
      </c>
      <c r="G9" s="20">
        <v>0.0</v>
      </c>
      <c r="H9" s="20">
        <v>10.0</v>
      </c>
    </row>
    <row r="10">
      <c r="A10" s="20" t="s">
        <v>351</v>
      </c>
      <c r="B10" s="20">
        <v>57.3</v>
      </c>
      <c r="C10" s="20">
        <v>0.0</v>
      </c>
      <c r="D10" s="20">
        <v>0.0</v>
      </c>
      <c r="E10" s="20">
        <v>0.0</v>
      </c>
      <c r="F10" s="20">
        <v>0.0</v>
      </c>
      <c r="G10" s="20">
        <v>42.7</v>
      </c>
      <c r="H10" s="20">
        <v>11.0</v>
      </c>
    </row>
    <row r="11">
      <c r="A11" s="20" t="s">
        <v>141</v>
      </c>
      <c r="B11" s="20">
        <v>0.0</v>
      </c>
      <c r="C11" s="20">
        <v>82.6</v>
      </c>
      <c r="D11" s="20">
        <v>0.0</v>
      </c>
      <c r="E11" s="20">
        <v>0.0</v>
      </c>
      <c r="F11" s="20">
        <v>17.4</v>
      </c>
      <c r="G11" s="20">
        <v>0.0</v>
      </c>
      <c r="H11" s="20">
        <v>2.0</v>
      </c>
    </row>
    <row r="12">
      <c r="A12" s="20" t="s">
        <v>142</v>
      </c>
      <c r="B12" s="20">
        <v>45.1</v>
      </c>
      <c r="C12" s="20">
        <v>9.6</v>
      </c>
      <c r="D12" s="20">
        <v>16.2</v>
      </c>
      <c r="E12" s="20">
        <v>0.1</v>
      </c>
      <c r="F12" s="20">
        <v>19.6</v>
      </c>
      <c r="G12" s="20">
        <v>9.5</v>
      </c>
      <c r="H12" s="20">
        <v>28.0</v>
      </c>
    </row>
    <row r="13">
      <c r="A13" s="20" t="s">
        <v>143</v>
      </c>
      <c r="B13" s="20">
        <v>60.5</v>
      </c>
      <c r="C13" s="20">
        <v>12.4</v>
      </c>
      <c r="D13" s="20">
        <v>8.2</v>
      </c>
      <c r="E13" s="20">
        <v>0.0</v>
      </c>
      <c r="F13" s="20">
        <v>16.5</v>
      </c>
      <c r="G13" s="20">
        <v>2.3</v>
      </c>
      <c r="H13" s="20">
        <v>43.0</v>
      </c>
    </row>
    <row r="14">
      <c r="A14" s="20" t="s">
        <v>144</v>
      </c>
      <c r="B14" s="20">
        <v>57.8</v>
      </c>
      <c r="C14" s="20">
        <v>13.2</v>
      </c>
      <c r="D14" s="20">
        <v>7.0</v>
      </c>
      <c r="E14" s="20">
        <v>3.4</v>
      </c>
      <c r="F14" s="20">
        <v>6.5</v>
      </c>
      <c r="G14" s="20">
        <v>12.2</v>
      </c>
      <c r="H14" s="20">
        <v>458.0</v>
      </c>
    </row>
    <row r="15">
      <c r="A15" s="20" t="s">
        <v>145</v>
      </c>
      <c r="B15" s="20">
        <v>93.2</v>
      </c>
      <c r="C15" s="20">
        <v>6.8</v>
      </c>
      <c r="D15" s="20">
        <v>0.0</v>
      </c>
      <c r="E15" s="20">
        <v>0.0</v>
      </c>
      <c r="F15" s="20">
        <v>0.0</v>
      </c>
      <c r="G15" s="20">
        <v>0.0</v>
      </c>
      <c r="H15" s="20">
        <v>13.0</v>
      </c>
    </row>
    <row r="16">
      <c r="A16" s="20" t="s">
        <v>146</v>
      </c>
      <c r="B16" s="20">
        <v>60.0</v>
      </c>
      <c r="C16" s="20">
        <v>8.6</v>
      </c>
      <c r="D16" s="20">
        <v>17.9</v>
      </c>
      <c r="E16" s="20">
        <v>1.5</v>
      </c>
      <c r="F16" s="20">
        <v>7.4</v>
      </c>
      <c r="G16" s="20">
        <v>4.6</v>
      </c>
      <c r="H16" s="20">
        <v>113.0</v>
      </c>
    </row>
    <row r="17">
      <c r="A17" s="20" t="s">
        <v>147</v>
      </c>
      <c r="B17" s="20">
        <v>44.3</v>
      </c>
      <c r="C17" s="20">
        <v>0.0</v>
      </c>
      <c r="D17" s="20">
        <v>26.5</v>
      </c>
      <c r="E17" s="20">
        <v>0.0</v>
      </c>
      <c r="F17" s="20">
        <v>29.2</v>
      </c>
      <c r="G17" s="20">
        <v>0.0</v>
      </c>
      <c r="H17" s="20">
        <v>8.0</v>
      </c>
    </row>
    <row r="18">
      <c r="A18" s="20" t="s">
        <v>148</v>
      </c>
      <c r="B18" s="20">
        <v>12.5</v>
      </c>
      <c r="C18" s="20">
        <v>69.1</v>
      </c>
      <c r="D18" s="20">
        <v>14.3</v>
      </c>
      <c r="E18" s="20">
        <v>4.0</v>
      </c>
      <c r="F18" s="20">
        <v>0.0</v>
      </c>
      <c r="G18" s="20">
        <v>0.0</v>
      </c>
      <c r="H18" s="20">
        <v>13.0</v>
      </c>
    </row>
    <row r="19">
      <c r="A19" s="20" t="s">
        <v>149</v>
      </c>
      <c r="B19" s="20">
        <v>44.4</v>
      </c>
      <c r="C19" s="20">
        <v>2.9</v>
      </c>
      <c r="D19" s="20">
        <v>9.2</v>
      </c>
      <c r="E19" s="20">
        <v>0.0</v>
      </c>
      <c r="F19" s="20">
        <v>19.0</v>
      </c>
      <c r="G19" s="20">
        <v>24.5</v>
      </c>
      <c r="H19" s="20">
        <v>27.0</v>
      </c>
    </row>
    <row r="20">
      <c r="A20" s="20" t="s">
        <v>150</v>
      </c>
      <c r="B20" s="20">
        <v>40.9</v>
      </c>
      <c r="C20" s="20">
        <v>9.4</v>
      </c>
      <c r="D20" s="20">
        <v>7.2</v>
      </c>
      <c r="E20" s="20">
        <v>4.3</v>
      </c>
      <c r="F20" s="20">
        <v>15.8</v>
      </c>
      <c r="G20" s="20">
        <v>22.4</v>
      </c>
      <c r="H20" s="20">
        <v>32.0</v>
      </c>
    </row>
    <row r="21">
      <c r="A21" s="20" t="s">
        <v>151</v>
      </c>
      <c r="B21" s="20">
        <v>60.2</v>
      </c>
      <c r="C21" s="20">
        <v>23.0</v>
      </c>
      <c r="D21" s="20">
        <v>16.8</v>
      </c>
      <c r="E21" s="20">
        <v>0.0</v>
      </c>
      <c r="F21" s="20">
        <v>0.0</v>
      </c>
      <c r="G21" s="20">
        <v>0.0</v>
      </c>
      <c r="H21" s="20">
        <v>10.0</v>
      </c>
    </row>
    <row r="22">
      <c r="A22" s="20" t="s">
        <v>152</v>
      </c>
      <c r="B22" s="20">
        <v>30.6</v>
      </c>
      <c r="C22" s="20">
        <v>37.8</v>
      </c>
      <c r="D22" s="20">
        <v>0.0</v>
      </c>
      <c r="E22" s="20">
        <v>0.0</v>
      </c>
      <c r="F22" s="20">
        <v>0.0</v>
      </c>
      <c r="G22" s="20">
        <v>31.6</v>
      </c>
      <c r="H22" s="20">
        <v>7.0</v>
      </c>
    </row>
    <row r="23">
      <c r="A23" s="20" t="s">
        <v>153</v>
      </c>
      <c r="B23" s="20">
        <v>63.7</v>
      </c>
      <c r="C23" s="20">
        <v>19.0</v>
      </c>
      <c r="D23" s="20">
        <v>0.0</v>
      </c>
      <c r="E23" s="20">
        <v>0.0</v>
      </c>
      <c r="F23" s="20">
        <v>0.0</v>
      </c>
      <c r="G23" s="20">
        <v>17.3</v>
      </c>
      <c r="H23" s="20">
        <v>10.0</v>
      </c>
    </row>
    <row r="24">
      <c r="A24" s="20" t="s">
        <v>154</v>
      </c>
      <c r="B24" s="20">
        <v>42.6</v>
      </c>
      <c r="C24" s="20">
        <v>0.0</v>
      </c>
      <c r="D24" s="20">
        <v>0.0</v>
      </c>
      <c r="E24" s="20">
        <v>0.0</v>
      </c>
      <c r="F24" s="20">
        <v>57.4</v>
      </c>
      <c r="G24" s="20">
        <v>0.0</v>
      </c>
      <c r="H24" s="20">
        <v>5.0</v>
      </c>
    </row>
    <row r="25">
      <c r="A25" s="20" t="s">
        <v>155</v>
      </c>
      <c r="B25" s="20">
        <v>31.3</v>
      </c>
      <c r="C25" s="20">
        <v>0.0</v>
      </c>
      <c r="D25" s="20">
        <v>0.0</v>
      </c>
      <c r="E25" s="20">
        <v>38.2</v>
      </c>
      <c r="F25" s="20">
        <v>0.0</v>
      </c>
      <c r="G25" s="20">
        <v>30.5</v>
      </c>
      <c r="H25" s="20">
        <v>5.0</v>
      </c>
    </row>
    <row r="26">
      <c r="A26" s="20" t="s">
        <v>156</v>
      </c>
      <c r="B26" s="20">
        <v>61.4</v>
      </c>
      <c r="C26" s="20">
        <v>0.0</v>
      </c>
      <c r="D26" s="20">
        <v>0.0</v>
      </c>
      <c r="E26" s="20">
        <v>38.6</v>
      </c>
      <c r="F26" s="20">
        <v>0.0</v>
      </c>
      <c r="G26" s="20">
        <v>0.0</v>
      </c>
      <c r="H26" s="20">
        <v>8.0</v>
      </c>
    </row>
    <row r="27">
      <c r="A27" s="20" t="s">
        <v>157</v>
      </c>
      <c r="B27" s="20">
        <v>71.3</v>
      </c>
      <c r="C27" s="20">
        <v>9.1</v>
      </c>
      <c r="D27" s="20">
        <v>5.9</v>
      </c>
      <c r="E27" s="20">
        <v>0.0</v>
      </c>
      <c r="F27" s="20">
        <v>13.7</v>
      </c>
      <c r="G27" s="20">
        <v>0.0</v>
      </c>
      <c r="H27" s="20">
        <v>40.0</v>
      </c>
    </row>
    <row r="28">
      <c r="A28" s="20" t="s">
        <v>158</v>
      </c>
      <c r="B28" s="20">
        <v>73.9</v>
      </c>
      <c r="C28" s="20">
        <v>4.4</v>
      </c>
      <c r="D28" s="20">
        <v>0.0</v>
      </c>
      <c r="E28" s="20">
        <v>0.0</v>
      </c>
      <c r="F28" s="20">
        <v>1.6</v>
      </c>
      <c r="G28" s="20">
        <v>20.1</v>
      </c>
      <c r="H28" s="20">
        <v>31.0</v>
      </c>
    </row>
    <row r="29">
      <c r="A29" s="20" t="s">
        <v>159</v>
      </c>
      <c r="B29" s="20">
        <v>69.1</v>
      </c>
      <c r="C29" s="20">
        <v>10.9</v>
      </c>
      <c r="D29" s="20">
        <v>19.9</v>
      </c>
      <c r="E29" s="20">
        <v>0.0</v>
      </c>
      <c r="F29" s="20">
        <v>0.0</v>
      </c>
      <c r="G29" s="20">
        <v>0.0</v>
      </c>
      <c r="H29" s="20">
        <v>19.0</v>
      </c>
    </row>
    <row r="30">
      <c r="A30" s="20" t="s">
        <v>160</v>
      </c>
      <c r="B30" s="20">
        <v>40.9</v>
      </c>
      <c r="C30" s="20">
        <v>6.4</v>
      </c>
      <c r="D30" s="20">
        <v>20.5</v>
      </c>
      <c r="E30" s="20">
        <v>0.0</v>
      </c>
      <c r="F30" s="20">
        <v>32.3</v>
      </c>
      <c r="G30" s="20">
        <v>0.0</v>
      </c>
      <c r="H30" s="20">
        <v>7.0</v>
      </c>
    </row>
    <row r="31">
      <c r="A31" s="20" t="s">
        <v>161</v>
      </c>
      <c r="B31" s="20">
        <v>74.6</v>
      </c>
      <c r="C31" s="20">
        <v>25.4</v>
      </c>
      <c r="D31" s="20">
        <v>0.0</v>
      </c>
      <c r="E31" s="20">
        <v>0.0</v>
      </c>
      <c r="F31" s="20">
        <v>0.0</v>
      </c>
      <c r="G31" s="20">
        <v>0.0</v>
      </c>
      <c r="H31" s="20">
        <v>2.0</v>
      </c>
    </row>
    <row r="32">
      <c r="A32" s="20" t="s">
        <v>162</v>
      </c>
      <c r="B32" s="20">
        <v>23.8</v>
      </c>
      <c r="C32" s="20">
        <v>0.0</v>
      </c>
      <c r="D32" s="20">
        <v>44.3</v>
      </c>
      <c r="E32" s="20">
        <v>0.0</v>
      </c>
      <c r="F32" s="20">
        <v>32.0</v>
      </c>
      <c r="G32" s="20">
        <v>0.0</v>
      </c>
      <c r="H32" s="20">
        <v>6.0</v>
      </c>
    </row>
    <row r="33">
      <c r="A33" s="20" t="s">
        <v>163</v>
      </c>
      <c r="B33" s="20">
        <v>84.2</v>
      </c>
      <c r="C33" s="20">
        <v>9.8</v>
      </c>
      <c r="D33" s="20">
        <v>6.1</v>
      </c>
      <c r="E33" s="20">
        <v>0.0</v>
      </c>
      <c r="F33" s="20">
        <v>0.0</v>
      </c>
      <c r="G33" s="20">
        <v>0.0</v>
      </c>
      <c r="H33" s="20">
        <v>11.0</v>
      </c>
    </row>
    <row r="34">
      <c r="A34" s="20" t="s">
        <v>164</v>
      </c>
      <c r="B34" s="20">
        <v>100.0</v>
      </c>
      <c r="C34" s="20">
        <v>0.0</v>
      </c>
      <c r="D34" s="20">
        <v>0.0</v>
      </c>
      <c r="E34" s="20">
        <v>0.0</v>
      </c>
      <c r="F34" s="20">
        <v>0.0</v>
      </c>
      <c r="G34" s="20">
        <v>0.0</v>
      </c>
      <c r="H34" s="20">
        <v>1.0</v>
      </c>
    </row>
    <row r="35">
      <c r="A35" s="20" t="s">
        <v>165</v>
      </c>
      <c r="B35" s="20">
        <v>73.3</v>
      </c>
      <c r="C35" s="20">
        <v>0.0</v>
      </c>
      <c r="D35" s="20">
        <v>4.3</v>
      </c>
      <c r="E35" s="20">
        <v>0.0</v>
      </c>
      <c r="F35" s="20">
        <v>22.4</v>
      </c>
      <c r="G35" s="20">
        <v>0.0</v>
      </c>
      <c r="H35" s="20">
        <v>14.0</v>
      </c>
    </row>
    <row r="36">
      <c r="A36" s="20" t="s">
        <v>166</v>
      </c>
      <c r="B36" s="20">
        <v>0.0</v>
      </c>
      <c r="C36" s="20">
        <v>51.5</v>
      </c>
      <c r="D36" s="20">
        <v>25.4</v>
      </c>
      <c r="E36" s="20">
        <v>0.0</v>
      </c>
      <c r="F36" s="20">
        <v>0.0</v>
      </c>
      <c r="G36" s="20">
        <v>23.0</v>
      </c>
      <c r="H36" s="20">
        <v>4.0</v>
      </c>
    </row>
    <row r="37">
      <c r="A37" s="20" t="s">
        <v>167</v>
      </c>
      <c r="B37" s="20">
        <v>0.0</v>
      </c>
      <c r="C37" s="20">
        <v>0.0</v>
      </c>
      <c r="D37" s="20">
        <v>0.0</v>
      </c>
      <c r="E37" s="20">
        <v>0.0</v>
      </c>
      <c r="F37" s="20">
        <v>0.0</v>
      </c>
      <c r="G37" s="20">
        <v>100.0</v>
      </c>
      <c r="H37" s="20">
        <v>1.0</v>
      </c>
    </row>
    <row r="38">
      <c r="A38" s="20" t="s">
        <v>168</v>
      </c>
      <c r="B38" s="20">
        <v>58.2</v>
      </c>
      <c r="C38" s="20">
        <v>12.0</v>
      </c>
      <c r="D38" s="20">
        <v>8.7</v>
      </c>
      <c r="E38" s="20">
        <v>2.6</v>
      </c>
      <c r="F38" s="20">
        <v>8.6</v>
      </c>
      <c r="G38" s="20">
        <v>10.0</v>
      </c>
      <c r="H38" s="20">
        <v>1107.0</v>
      </c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0.13"/>
    <col customWidth="1" min="3" max="5" width="15.88"/>
    <col customWidth="1" min="6" max="6" width="18.75"/>
    <col customWidth="1" min="7" max="7" width="17.13"/>
    <col customWidth="1" min="8" max="8" width="5.63"/>
  </cols>
  <sheetData>
    <row r="1">
      <c r="A1" s="23" t="s">
        <v>120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23" t="s">
        <v>232</v>
      </c>
    </row>
    <row r="2">
      <c r="A2" s="20" t="s">
        <v>132</v>
      </c>
      <c r="B2" s="20">
        <v>60.5</v>
      </c>
      <c r="C2" s="20">
        <v>8.7</v>
      </c>
      <c r="D2" s="20">
        <v>12.7</v>
      </c>
      <c r="E2" s="20">
        <v>8.0</v>
      </c>
      <c r="F2" s="20">
        <v>10.1</v>
      </c>
      <c r="G2" s="20">
        <v>20.7</v>
      </c>
      <c r="H2" s="20">
        <v>194.0</v>
      </c>
    </row>
    <row r="3">
      <c r="A3" s="20" t="s">
        <v>133</v>
      </c>
      <c r="B3" s="20">
        <v>72.6</v>
      </c>
      <c r="C3" s="20">
        <v>4.1</v>
      </c>
      <c r="D3" s="20">
        <v>9.3</v>
      </c>
      <c r="E3" s="20">
        <v>10.2</v>
      </c>
      <c r="F3" s="20">
        <v>3.8</v>
      </c>
      <c r="G3" s="20">
        <v>10.3</v>
      </c>
      <c r="H3" s="20">
        <v>864.0</v>
      </c>
    </row>
    <row r="4">
      <c r="A4" s="20" t="s">
        <v>134</v>
      </c>
      <c r="B4" s="20">
        <v>26.9</v>
      </c>
      <c r="C4" s="20">
        <v>4.6</v>
      </c>
      <c r="D4" s="20">
        <v>33.7</v>
      </c>
      <c r="E4" s="20">
        <v>19.2</v>
      </c>
      <c r="F4" s="20">
        <v>15.5</v>
      </c>
      <c r="G4" s="20">
        <v>15.5</v>
      </c>
      <c r="H4" s="20">
        <v>249.0</v>
      </c>
    </row>
    <row r="5">
      <c r="A5" s="20" t="s">
        <v>135</v>
      </c>
      <c r="B5" s="20">
        <v>48.9</v>
      </c>
      <c r="C5" s="20">
        <v>17.8</v>
      </c>
      <c r="D5" s="20">
        <v>25.0</v>
      </c>
      <c r="E5" s="20">
        <v>3.0</v>
      </c>
      <c r="F5" s="20">
        <v>5.3</v>
      </c>
      <c r="G5" s="20">
        <v>13.3</v>
      </c>
      <c r="H5" s="20">
        <v>97.0</v>
      </c>
    </row>
    <row r="6">
      <c r="A6" s="20" t="s">
        <v>136</v>
      </c>
      <c r="B6" s="20">
        <v>56.5</v>
      </c>
      <c r="C6" s="20">
        <v>7.9</v>
      </c>
      <c r="D6" s="20">
        <v>19.0</v>
      </c>
      <c r="E6" s="20">
        <v>13.8</v>
      </c>
      <c r="F6" s="20">
        <v>2.9</v>
      </c>
      <c r="G6" s="20">
        <v>2.6</v>
      </c>
      <c r="H6" s="20">
        <v>36.0</v>
      </c>
    </row>
    <row r="7">
      <c r="A7" s="20" t="s">
        <v>137</v>
      </c>
      <c r="B7" s="20">
        <v>41.8</v>
      </c>
      <c r="C7" s="20">
        <v>6.6</v>
      </c>
      <c r="D7" s="20">
        <v>40.1</v>
      </c>
      <c r="E7" s="20">
        <v>7.6</v>
      </c>
      <c r="F7" s="20">
        <v>4.0</v>
      </c>
      <c r="G7" s="20">
        <v>39.7</v>
      </c>
      <c r="H7" s="20">
        <v>84.0</v>
      </c>
    </row>
    <row r="8">
      <c r="A8" s="20" t="s">
        <v>138</v>
      </c>
      <c r="B8" s="20">
        <v>17.7</v>
      </c>
      <c r="C8" s="20">
        <v>19.0</v>
      </c>
      <c r="D8" s="20">
        <v>47.3</v>
      </c>
      <c r="E8" s="20">
        <v>12.5</v>
      </c>
      <c r="F8" s="20">
        <v>3.5</v>
      </c>
      <c r="G8" s="20">
        <v>40.2</v>
      </c>
      <c r="H8" s="20">
        <v>66.0</v>
      </c>
    </row>
    <row r="9">
      <c r="A9" s="20" t="s">
        <v>139</v>
      </c>
      <c r="B9" s="20">
        <v>52.9</v>
      </c>
      <c r="C9" s="20">
        <v>15.7</v>
      </c>
      <c r="D9" s="20">
        <v>23.2</v>
      </c>
      <c r="E9" s="20">
        <v>6.1</v>
      </c>
      <c r="F9" s="20">
        <v>2.1</v>
      </c>
      <c r="G9" s="20">
        <v>18.7</v>
      </c>
      <c r="H9" s="20">
        <v>112.0</v>
      </c>
    </row>
    <row r="10">
      <c r="A10" s="20" t="s">
        <v>140</v>
      </c>
      <c r="B10" s="20">
        <v>19.5</v>
      </c>
      <c r="C10" s="20">
        <v>14.6</v>
      </c>
      <c r="D10" s="20">
        <v>46.9</v>
      </c>
      <c r="E10" s="20">
        <v>5.7</v>
      </c>
      <c r="F10" s="20">
        <v>13.3</v>
      </c>
      <c r="G10" s="20">
        <v>13.0</v>
      </c>
      <c r="H10" s="20">
        <v>100.0</v>
      </c>
    </row>
    <row r="11">
      <c r="A11" s="20" t="s">
        <v>141</v>
      </c>
      <c r="B11" s="20">
        <v>90.2</v>
      </c>
      <c r="C11" s="20">
        <v>0.4</v>
      </c>
      <c r="D11" s="20">
        <v>2.4</v>
      </c>
      <c r="E11" s="20">
        <v>7.1</v>
      </c>
      <c r="F11" s="20">
        <v>0.0</v>
      </c>
      <c r="G11" s="20">
        <v>9.7</v>
      </c>
      <c r="H11" s="20">
        <v>43.0</v>
      </c>
    </row>
    <row r="12">
      <c r="A12" s="20" t="s">
        <v>142</v>
      </c>
      <c r="B12" s="20">
        <v>39.7</v>
      </c>
      <c r="C12" s="20">
        <v>6.9</v>
      </c>
      <c r="D12" s="20">
        <v>31.5</v>
      </c>
      <c r="E12" s="20">
        <v>8.7</v>
      </c>
      <c r="F12" s="20">
        <v>13.2</v>
      </c>
      <c r="G12" s="20">
        <v>15.0</v>
      </c>
      <c r="H12" s="20">
        <v>108.0</v>
      </c>
    </row>
    <row r="13">
      <c r="A13" s="20" t="s">
        <v>143</v>
      </c>
      <c r="B13" s="20">
        <v>41.8</v>
      </c>
      <c r="C13" s="20">
        <v>14.5</v>
      </c>
      <c r="D13" s="20">
        <v>25.6</v>
      </c>
      <c r="E13" s="20">
        <v>12.5</v>
      </c>
      <c r="F13" s="20">
        <v>5.6</v>
      </c>
      <c r="G13" s="20">
        <v>33.5</v>
      </c>
      <c r="H13" s="20">
        <v>798.0</v>
      </c>
    </row>
    <row r="14">
      <c r="A14" s="20" t="s">
        <v>144</v>
      </c>
      <c r="B14" s="20">
        <v>21.7</v>
      </c>
      <c r="C14" s="20">
        <v>16.2</v>
      </c>
      <c r="D14" s="20">
        <v>31.5</v>
      </c>
      <c r="E14" s="20">
        <v>21.8</v>
      </c>
      <c r="F14" s="20">
        <v>8.8</v>
      </c>
      <c r="G14" s="20">
        <v>26.0</v>
      </c>
      <c r="H14" s="20">
        <v>3269.0</v>
      </c>
    </row>
    <row r="15">
      <c r="A15" s="20" t="s">
        <v>145</v>
      </c>
      <c r="B15" s="20">
        <v>37.2</v>
      </c>
      <c r="C15" s="20">
        <v>18.7</v>
      </c>
      <c r="D15" s="20">
        <v>13.9</v>
      </c>
      <c r="E15" s="20">
        <v>11.6</v>
      </c>
      <c r="F15" s="20">
        <v>18.5</v>
      </c>
      <c r="G15" s="20">
        <v>28.6</v>
      </c>
      <c r="H15" s="20">
        <v>116.0</v>
      </c>
    </row>
    <row r="16">
      <c r="A16" s="20" t="s">
        <v>146</v>
      </c>
      <c r="B16" s="20">
        <v>36.8</v>
      </c>
      <c r="C16" s="20">
        <v>9.5</v>
      </c>
      <c r="D16" s="20">
        <v>19.5</v>
      </c>
      <c r="E16" s="20">
        <v>29.8</v>
      </c>
      <c r="F16" s="20">
        <v>4.5</v>
      </c>
      <c r="G16" s="20">
        <v>36.0</v>
      </c>
      <c r="H16" s="20">
        <v>1105.0</v>
      </c>
    </row>
    <row r="17">
      <c r="A17" s="20" t="s">
        <v>147</v>
      </c>
      <c r="B17" s="20">
        <v>58.1</v>
      </c>
      <c r="C17" s="20">
        <v>7.4</v>
      </c>
      <c r="D17" s="20">
        <v>11.6</v>
      </c>
      <c r="E17" s="20">
        <v>19.0</v>
      </c>
      <c r="F17" s="20">
        <v>3.9</v>
      </c>
      <c r="G17" s="20">
        <v>22.3</v>
      </c>
      <c r="H17" s="20">
        <v>166.0</v>
      </c>
    </row>
    <row r="18">
      <c r="A18" s="20" t="s">
        <v>148</v>
      </c>
      <c r="B18" s="20">
        <v>72.5</v>
      </c>
      <c r="C18" s="20">
        <v>4.7</v>
      </c>
      <c r="D18" s="20">
        <v>18.4</v>
      </c>
      <c r="E18" s="20">
        <v>0.0</v>
      </c>
      <c r="F18" s="20">
        <v>4.4</v>
      </c>
      <c r="G18" s="20">
        <v>28.9</v>
      </c>
      <c r="H18" s="20">
        <v>55.0</v>
      </c>
    </row>
    <row r="19">
      <c r="A19" s="20" t="s">
        <v>149</v>
      </c>
      <c r="B19" s="20">
        <v>15.2</v>
      </c>
      <c r="C19" s="20">
        <v>9.6</v>
      </c>
      <c r="D19" s="20">
        <v>19.2</v>
      </c>
      <c r="E19" s="20">
        <v>24.6</v>
      </c>
      <c r="F19" s="20">
        <v>31.4</v>
      </c>
      <c r="G19" s="20">
        <v>48.0</v>
      </c>
      <c r="H19" s="20">
        <v>307.0</v>
      </c>
    </row>
    <row r="20">
      <c r="A20" s="20" t="s">
        <v>150</v>
      </c>
      <c r="B20" s="20">
        <v>47.3</v>
      </c>
      <c r="C20" s="20">
        <v>5.8</v>
      </c>
      <c r="D20" s="20">
        <v>24.5</v>
      </c>
      <c r="E20" s="20">
        <v>11.4</v>
      </c>
      <c r="F20" s="20">
        <v>11.0</v>
      </c>
      <c r="G20" s="20">
        <v>13.2</v>
      </c>
      <c r="H20" s="20">
        <v>502.0</v>
      </c>
    </row>
    <row r="21">
      <c r="A21" s="20" t="s">
        <v>151</v>
      </c>
      <c r="B21" s="20">
        <v>60.3</v>
      </c>
      <c r="C21" s="20">
        <v>15.5</v>
      </c>
      <c r="D21" s="20">
        <v>15.7</v>
      </c>
      <c r="E21" s="20">
        <v>5.1</v>
      </c>
      <c r="F21" s="20">
        <v>3.3</v>
      </c>
      <c r="G21" s="20">
        <v>16.0</v>
      </c>
      <c r="H21" s="20">
        <v>90.0</v>
      </c>
    </row>
    <row r="22">
      <c r="A22" s="20" t="s">
        <v>152</v>
      </c>
      <c r="B22" s="20">
        <v>62.6</v>
      </c>
      <c r="C22" s="20">
        <v>7.0</v>
      </c>
      <c r="D22" s="20">
        <v>15.9</v>
      </c>
      <c r="E22" s="20">
        <v>11.2</v>
      </c>
      <c r="F22" s="20">
        <v>3.4</v>
      </c>
      <c r="G22" s="20">
        <v>18.9</v>
      </c>
      <c r="H22" s="20">
        <v>119.0</v>
      </c>
    </row>
    <row r="23">
      <c r="A23" s="20" t="s">
        <v>153</v>
      </c>
      <c r="B23" s="20">
        <v>20.2</v>
      </c>
      <c r="C23" s="20">
        <v>3.3</v>
      </c>
      <c r="D23" s="20">
        <v>34.6</v>
      </c>
      <c r="E23" s="20">
        <v>19.0</v>
      </c>
      <c r="F23" s="20">
        <v>23.0</v>
      </c>
      <c r="G23" s="20">
        <v>12.8</v>
      </c>
      <c r="H23" s="20">
        <v>193.0</v>
      </c>
    </row>
    <row r="24">
      <c r="A24" s="20" t="s">
        <v>154</v>
      </c>
      <c r="B24" s="20">
        <v>76.4</v>
      </c>
      <c r="C24" s="20">
        <v>1.6</v>
      </c>
      <c r="D24" s="20">
        <v>13.1</v>
      </c>
      <c r="E24" s="20">
        <v>3.1</v>
      </c>
      <c r="F24" s="20">
        <v>5.8</v>
      </c>
      <c r="G24" s="20">
        <v>12.5</v>
      </c>
      <c r="H24" s="20">
        <v>300.0</v>
      </c>
    </row>
    <row r="25">
      <c r="A25" s="20" t="s">
        <v>155</v>
      </c>
      <c r="B25" s="20">
        <v>48.7</v>
      </c>
      <c r="C25" s="20">
        <v>5.0</v>
      </c>
      <c r="D25" s="20">
        <v>19.5</v>
      </c>
      <c r="E25" s="20">
        <v>5.1</v>
      </c>
      <c r="F25" s="20">
        <v>21.7</v>
      </c>
      <c r="G25" s="20">
        <v>17.5</v>
      </c>
      <c r="H25" s="20">
        <v>37.0</v>
      </c>
    </row>
    <row r="26">
      <c r="A26" s="20" t="s">
        <v>156</v>
      </c>
      <c r="B26" s="20">
        <v>93.5</v>
      </c>
      <c r="C26" s="20">
        <v>3.0</v>
      </c>
      <c r="D26" s="20">
        <v>2.6</v>
      </c>
      <c r="E26" s="20">
        <v>0.0</v>
      </c>
      <c r="F26" s="20">
        <v>1.0</v>
      </c>
      <c r="G26" s="20">
        <v>1.7</v>
      </c>
      <c r="H26" s="20">
        <v>226.0</v>
      </c>
    </row>
    <row r="27">
      <c r="A27" s="20" t="s">
        <v>157</v>
      </c>
      <c r="B27" s="20">
        <v>39.9</v>
      </c>
      <c r="C27" s="20">
        <v>10.3</v>
      </c>
      <c r="D27" s="20">
        <v>37.6</v>
      </c>
      <c r="E27" s="20">
        <v>6.9</v>
      </c>
      <c r="F27" s="20">
        <v>5.4</v>
      </c>
      <c r="G27" s="20">
        <v>14.4</v>
      </c>
      <c r="H27" s="20">
        <v>194.0</v>
      </c>
    </row>
    <row r="28">
      <c r="A28" s="20" t="s">
        <v>158</v>
      </c>
      <c r="B28" s="20">
        <v>35.0</v>
      </c>
      <c r="C28" s="20">
        <v>6.4</v>
      </c>
      <c r="D28" s="20">
        <v>34.3</v>
      </c>
      <c r="E28" s="20">
        <v>8.3</v>
      </c>
      <c r="F28" s="20">
        <v>16.0</v>
      </c>
      <c r="G28" s="20">
        <v>19.5</v>
      </c>
      <c r="H28" s="20">
        <v>318.0</v>
      </c>
    </row>
    <row r="29">
      <c r="A29" s="20" t="s">
        <v>159</v>
      </c>
      <c r="B29" s="20">
        <v>66.1</v>
      </c>
      <c r="C29" s="20">
        <v>7.8</v>
      </c>
      <c r="D29" s="20">
        <v>17.9</v>
      </c>
      <c r="E29" s="20">
        <v>4.4</v>
      </c>
      <c r="F29" s="20">
        <v>3.8</v>
      </c>
      <c r="G29" s="20">
        <v>11.1</v>
      </c>
      <c r="H29" s="20">
        <v>167.0</v>
      </c>
    </row>
    <row r="30">
      <c r="A30" s="20" t="s">
        <v>160</v>
      </c>
      <c r="B30" s="20">
        <v>37.3</v>
      </c>
      <c r="C30" s="20">
        <v>9.4</v>
      </c>
      <c r="D30" s="20">
        <v>37.1</v>
      </c>
      <c r="E30" s="20">
        <v>4.8</v>
      </c>
      <c r="F30" s="20">
        <v>11.4</v>
      </c>
      <c r="G30" s="20">
        <v>2.5</v>
      </c>
      <c r="H30" s="20">
        <v>44.0</v>
      </c>
    </row>
    <row r="31">
      <c r="A31" s="20" t="s">
        <v>161</v>
      </c>
      <c r="B31" s="20">
        <v>39.6</v>
      </c>
      <c r="C31" s="20">
        <v>6.2</v>
      </c>
      <c r="D31" s="20">
        <v>21.0</v>
      </c>
      <c r="E31" s="20">
        <v>26.1</v>
      </c>
      <c r="F31" s="20">
        <v>7.2</v>
      </c>
      <c r="G31" s="20">
        <v>21.4</v>
      </c>
      <c r="H31" s="20">
        <v>146.0</v>
      </c>
    </row>
    <row r="32">
      <c r="A32" s="20" t="s">
        <v>162</v>
      </c>
      <c r="B32" s="20">
        <v>70.6</v>
      </c>
      <c r="C32" s="20">
        <v>1.5</v>
      </c>
      <c r="D32" s="20">
        <v>16.3</v>
      </c>
      <c r="E32" s="20">
        <v>2.1</v>
      </c>
      <c r="F32" s="20">
        <v>9.4</v>
      </c>
      <c r="G32" s="20">
        <v>5.5</v>
      </c>
      <c r="H32" s="20">
        <v>136.0</v>
      </c>
    </row>
    <row r="33">
      <c r="A33" s="20" t="s">
        <v>163</v>
      </c>
      <c r="B33" s="20">
        <v>44.3</v>
      </c>
      <c r="C33" s="20">
        <v>1.9</v>
      </c>
      <c r="D33" s="20">
        <v>39.2</v>
      </c>
      <c r="E33" s="20">
        <v>12.5</v>
      </c>
      <c r="F33" s="20">
        <v>2.1</v>
      </c>
      <c r="G33" s="20">
        <v>2.9</v>
      </c>
      <c r="H33" s="20">
        <v>64.0</v>
      </c>
    </row>
    <row r="34">
      <c r="A34" s="20" t="s">
        <v>164</v>
      </c>
      <c r="B34" s="20">
        <v>34.0</v>
      </c>
      <c r="C34" s="20">
        <v>0.0</v>
      </c>
      <c r="D34" s="20">
        <v>34.6</v>
      </c>
      <c r="E34" s="20">
        <v>12.3</v>
      </c>
      <c r="F34" s="20">
        <v>19.1</v>
      </c>
      <c r="G34" s="20">
        <v>3.0</v>
      </c>
      <c r="H34" s="20">
        <v>54.0</v>
      </c>
    </row>
    <row r="35">
      <c r="A35" s="20" t="s">
        <v>165</v>
      </c>
      <c r="B35" s="20">
        <v>68.4</v>
      </c>
      <c r="C35" s="20">
        <v>1.2</v>
      </c>
      <c r="D35" s="20">
        <v>23.5</v>
      </c>
      <c r="E35" s="20">
        <v>3.8</v>
      </c>
      <c r="F35" s="20">
        <v>3.1</v>
      </c>
      <c r="G35" s="20">
        <v>19.6</v>
      </c>
      <c r="H35" s="20">
        <v>106.0</v>
      </c>
    </row>
    <row r="36">
      <c r="A36" s="20" t="s">
        <v>166</v>
      </c>
      <c r="B36" s="20">
        <v>46.9</v>
      </c>
      <c r="C36" s="20">
        <v>0.5</v>
      </c>
      <c r="D36" s="20">
        <v>33.0</v>
      </c>
      <c r="E36" s="20">
        <v>13.7</v>
      </c>
      <c r="F36" s="20">
        <v>5.8</v>
      </c>
      <c r="G36" s="20">
        <v>27.2</v>
      </c>
      <c r="H36" s="20">
        <v>118.0</v>
      </c>
    </row>
    <row r="37">
      <c r="A37" s="20" t="s">
        <v>167</v>
      </c>
      <c r="B37" s="20">
        <v>87.0</v>
      </c>
      <c r="C37" s="20">
        <v>0.0</v>
      </c>
      <c r="D37" s="20">
        <v>0.0</v>
      </c>
      <c r="E37" s="20">
        <v>13.0</v>
      </c>
      <c r="F37" s="20">
        <v>0.0</v>
      </c>
      <c r="G37" s="20">
        <v>0.0</v>
      </c>
      <c r="H37" s="20">
        <v>3.0</v>
      </c>
    </row>
    <row r="38">
      <c r="A38" s="20" t="s">
        <v>168</v>
      </c>
      <c r="B38" s="20">
        <v>35.8</v>
      </c>
      <c r="C38" s="20">
        <v>12.3</v>
      </c>
      <c r="D38" s="20">
        <v>25.5</v>
      </c>
      <c r="E38" s="20">
        <v>18.5</v>
      </c>
      <c r="F38" s="20">
        <v>8.0</v>
      </c>
      <c r="G38" s="20">
        <v>26.3</v>
      </c>
      <c r="H38" s="20">
        <v>10663.0</v>
      </c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6.0"/>
    <col customWidth="1" min="3" max="4" width="12.5"/>
    <col customWidth="1" min="5" max="5" width="19.13"/>
    <col customWidth="1" min="6" max="6" width="23.0"/>
    <col customWidth="1" min="7" max="7" width="16.5"/>
    <col customWidth="1" min="8" max="8" width="4.75"/>
  </cols>
  <sheetData>
    <row r="1">
      <c r="A1" s="23" t="s">
        <v>120</v>
      </c>
      <c r="B1" s="23" t="s">
        <v>373</v>
      </c>
      <c r="C1" s="23" t="s">
        <v>374</v>
      </c>
      <c r="D1" s="23" t="s">
        <v>375</v>
      </c>
      <c r="E1" s="23" t="s">
        <v>376</v>
      </c>
      <c r="F1" s="23" t="s">
        <v>377</v>
      </c>
      <c r="G1" s="23" t="s">
        <v>317</v>
      </c>
      <c r="H1" s="23" t="s">
        <v>232</v>
      </c>
    </row>
    <row r="2">
      <c r="A2" s="20" t="s">
        <v>132</v>
      </c>
      <c r="B2" s="20">
        <v>28.0</v>
      </c>
      <c r="C2" s="20">
        <v>52.6</v>
      </c>
      <c r="D2" s="20">
        <v>0.0</v>
      </c>
      <c r="E2" s="20">
        <v>0.0</v>
      </c>
      <c r="F2" s="20">
        <v>17.6</v>
      </c>
      <c r="G2" s="20">
        <v>1.7</v>
      </c>
      <c r="H2" s="20">
        <v>50.0</v>
      </c>
    </row>
    <row r="3">
      <c r="A3" s="20" t="s">
        <v>133</v>
      </c>
      <c r="B3" s="20">
        <v>23.8</v>
      </c>
      <c r="C3" s="20">
        <v>12.6</v>
      </c>
      <c r="D3" s="20">
        <v>0.1</v>
      </c>
      <c r="E3" s="20">
        <v>0.2</v>
      </c>
      <c r="F3" s="20">
        <v>62.4</v>
      </c>
      <c r="G3" s="20">
        <v>0.8</v>
      </c>
      <c r="H3" s="20">
        <v>77.0</v>
      </c>
    </row>
    <row r="4">
      <c r="A4" s="20" t="s">
        <v>134</v>
      </c>
      <c r="B4" s="20">
        <v>14.2</v>
      </c>
      <c r="C4" s="20">
        <v>25.1</v>
      </c>
      <c r="D4" s="20">
        <v>3.6</v>
      </c>
      <c r="E4" s="20">
        <v>0.0</v>
      </c>
      <c r="F4" s="20">
        <v>57.1</v>
      </c>
      <c r="G4" s="20">
        <v>0.0</v>
      </c>
      <c r="H4" s="20">
        <v>48.0</v>
      </c>
    </row>
    <row r="5">
      <c r="A5" s="20" t="s">
        <v>135</v>
      </c>
      <c r="B5" s="20">
        <v>28.2</v>
      </c>
      <c r="C5" s="20">
        <v>22.0</v>
      </c>
      <c r="D5" s="20">
        <v>3.2</v>
      </c>
      <c r="E5" s="20">
        <v>14.2</v>
      </c>
      <c r="F5" s="20">
        <v>25.7</v>
      </c>
      <c r="G5" s="20">
        <v>6.8</v>
      </c>
      <c r="H5" s="20">
        <v>15.0</v>
      </c>
    </row>
    <row r="6">
      <c r="A6" s="20" t="s">
        <v>136</v>
      </c>
      <c r="B6" s="20">
        <v>0.0</v>
      </c>
      <c r="C6" s="20">
        <v>100.0</v>
      </c>
      <c r="D6" s="20">
        <v>0.0</v>
      </c>
      <c r="E6" s="20">
        <v>0.0</v>
      </c>
      <c r="F6" s="20">
        <v>0.0</v>
      </c>
      <c r="G6" s="20">
        <v>0.0</v>
      </c>
      <c r="H6" s="20">
        <v>1.0</v>
      </c>
    </row>
    <row r="7">
      <c r="A7" s="20" t="s">
        <v>137</v>
      </c>
      <c r="B7" s="20">
        <v>49.4</v>
      </c>
      <c r="C7" s="20">
        <v>24.8</v>
      </c>
      <c r="D7" s="20">
        <v>2.0</v>
      </c>
      <c r="E7" s="20">
        <v>0.0</v>
      </c>
      <c r="F7" s="20">
        <v>23.8</v>
      </c>
      <c r="G7" s="20">
        <v>0.0</v>
      </c>
      <c r="H7" s="20">
        <v>30.0</v>
      </c>
    </row>
    <row r="8">
      <c r="A8" s="20" t="s">
        <v>138</v>
      </c>
      <c r="B8" s="20">
        <v>10.8</v>
      </c>
      <c r="C8" s="20">
        <v>15.5</v>
      </c>
      <c r="D8" s="20">
        <v>4.7</v>
      </c>
      <c r="E8" s="20">
        <v>0.0</v>
      </c>
      <c r="F8" s="20">
        <v>67.2</v>
      </c>
      <c r="G8" s="20">
        <v>1.8</v>
      </c>
      <c r="H8" s="20">
        <v>28.0</v>
      </c>
    </row>
    <row r="9">
      <c r="A9" s="20" t="s">
        <v>139</v>
      </c>
      <c r="B9" s="20">
        <v>28.3</v>
      </c>
      <c r="C9" s="20">
        <v>0.0</v>
      </c>
      <c r="D9" s="20">
        <v>4.1</v>
      </c>
      <c r="E9" s="20">
        <v>0.0</v>
      </c>
      <c r="F9" s="20">
        <v>67.6</v>
      </c>
      <c r="G9" s="20">
        <v>0.0</v>
      </c>
      <c r="H9" s="20">
        <v>24.0</v>
      </c>
    </row>
    <row r="10">
      <c r="A10" s="20" t="s">
        <v>140</v>
      </c>
      <c r="B10" s="20">
        <v>47.7</v>
      </c>
      <c r="C10" s="20">
        <v>41.3</v>
      </c>
      <c r="D10" s="20">
        <v>5.7</v>
      </c>
      <c r="E10" s="20">
        <v>0.0</v>
      </c>
      <c r="F10" s="20">
        <v>0.0</v>
      </c>
      <c r="G10" s="20">
        <v>5.3</v>
      </c>
      <c r="H10" s="20">
        <v>14.0</v>
      </c>
    </row>
    <row r="11">
      <c r="A11" s="20" t="s">
        <v>141</v>
      </c>
      <c r="B11" s="20">
        <v>46.6</v>
      </c>
      <c r="C11" s="20">
        <v>3.7</v>
      </c>
      <c r="D11" s="20">
        <v>0.0</v>
      </c>
      <c r="E11" s="20">
        <v>0.0</v>
      </c>
      <c r="F11" s="20">
        <v>49.6</v>
      </c>
      <c r="G11" s="20">
        <v>0.0</v>
      </c>
      <c r="H11" s="20">
        <v>6.0</v>
      </c>
    </row>
    <row r="12">
      <c r="A12" s="20" t="s">
        <v>142</v>
      </c>
      <c r="B12" s="20">
        <v>22.1</v>
      </c>
      <c r="C12" s="20">
        <v>22.7</v>
      </c>
      <c r="D12" s="20">
        <v>0.0</v>
      </c>
      <c r="E12" s="20">
        <v>0.0</v>
      </c>
      <c r="F12" s="20">
        <v>55.2</v>
      </c>
      <c r="G12" s="20">
        <v>0.0</v>
      </c>
      <c r="H12" s="20">
        <v>17.0</v>
      </c>
    </row>
    <row r="13">
      <c r="A13" s="20" t="s">
        <v>143</v>
      </c>
      <c r="B13" s="20">
        <v>7.8</v>
      </c>
      <c r="C13" s="20">
        <v>10.1</v>
      </c>
      <c r="D13" s="20">
        <v>2.3</v>
      </c>
      <c r="E13" s="20">
        <v>0.0</v>
      </c>
      <c r="F13" s="20">
        <v>79.8</v>
      </c>
      <c r="G13" s="20">
        <v>0.0</v>
      </c>
      <c r="H13" s="20">
        <v>268.0</v>
      </c>
    </row>
    <row r="14">
      <c r="A14" s="20" t="s">
        <v>144</v>
      </c>
      <c r="B14" s="20">
        <v>19.8</v>
      </c>
      <c r="C14" s="20">
        <v>12.0</v>
      </c>
      <c r="D14" s="20">
        <v>2.7</v>
      </c>
      <c r="E14" s="20">
        <v>0.7</v>
      </c>
      <c r="F14" s="20">
        <v>64.0</v>
      </c>
      <c r="G14" s="20">
        <v>0.7</v>
      </c>
      <c r="H14" s="20">
        <v>877.0</v>
      </c>
    </row>
    <row r="15">
      <c r="A15" s="20" t="s">
        <v>145</v>
      </c>
      <c r="B15" s="20">
        <v>23.7</v>
      </c>
      <c r="C15" s="20">
        <v>29.0</v>
      </c>
      <c r="D15" s="20">
        <v>0.8</v>
      </c>
      <c r="E15" s="20">
        <v>0.0</v>
      </c>
      <c r="F15" s="20">
        <v>46.6</v>
      </c>
      <c r="G15" s="20">
        <v>0.0</v>
      </c>
      <c r="H15" s="20">
        <v>36.0</v>
      </c>
    </row>
    <row r="16">
      <c r="A16" s="20" t="s">
        <v>146</v>
      </c>
      <c r="B16" s="20">
        <v>7.2</v>
      </c>
      <c r="C16" s="20">
        <v>15.6</v>
      </c>
      <c r="D16" s="20">
        <v>0.9</v>
      </c>
      <c r="E16" s="20">
        <v>0.0</v>
      </c>
      <c r="F16" s="20">
        <v>76.1</v>
      </c>
      <c r="G16" s="20">
        <v>0.2</v>
      </c>
      <c r="H16" s="20">
        <v>374.0</v>
      </c>
    </row>
    <row r="17">
      <c r="A17" s="20" t="s">
        <v>147</v>
      </c>
      <c r="B17" s="20">
        <v>31.2</v>
      </c>
      <c r="C17" s="20">
        <v>4.6</v>
      </c>
      <c r="D17" s="20">
        <v>1.3</v>
      </c>
      <c r="E17" s="20">
        <v>0.0</v>
      </c>
      <c r="F17" s="20">
        <v>62.9</v>
      </c>
      <c r="G17" s="20">
        <v>0.0</v>
      </c>
      <c r="H17" s="20">
        <v>36.0</v>
      </c>
    </row>
    <row r="18">
      <c r="A18" s="20" t="s">
        <v>148</v>
      </c>
      <c r="B18" s="20">
        <v>12.4</v>
      </c>
      <c r="C18" s="20">
        <v>77.6</v>
      </c>
      <c r="D18" s="20">
        <v>0.0</v>
      </c>
      <c r="E18" s="20">
        <v>0.0</v>
      </c>
      <c r="F18" s="20">
        <v>10.0</v>
      </c>
      <c r="G18" s="20">
        <v>0.0</v>
      </c>
      <c r="H18" s="20">
        <v>16.0</v>
      </c>
    </row>
    <row r="19">
      <c r="A19" s="20" t="s">
        <v>149</v>
      </c>
      <c r="B19" s="20">
        <v>13.0</v>
      </c>
      <c r="C19" s="20">
        <v>12.7</v>
      </c>
      <c r="D19" s="20">
        <v>1.7</v>
      </c>
      <c r="E19" s="20">
        <v>0.0</v>
      </c>
      <c r="F19" s="20">
        <v>71.6</v>
      </c>
      <c r="G19" s="20">
        <v>1.0</v>
      </c>
      <c r="H19" s="20">
        <v>134.0</v>
      </c>
    </row>
    <row r="20">
      <c r="A20" s="20" t="s">
        <v>150</v>
      </c>
      <c r="B20" s="20">
        <v>12.0</v>
      </c>
      <c r="C20" s="20">
        <v>10.3</v>
      </c>
      <c r="D20" s="20">
        <v>5.2</v>
      </c>
      <c r="E20" s="20">
        <v>4.0</v>
      </c>
      <c r="F20" s="20">
        <v>67.6</v>
      </c>
      <c r="G20" s="20">
        <v>1.0</v>
      </c>
      <c r="H20" s="20">
        <v>71.0</v>
      </c>
    </row>
    <row r="21">
      <c r="A21" s="20" t="s">
        <v>151</v>
      </c>
      <c r="B21" s="20">
        <v>28.9</v>
      </c>
      <c r="C21" s="20">
        <v>12.1</v>
      </c>
      <c r="D21" s="20">
        <v>0.0</v>
      </c>
      <c r="E21" s="20">
        <v>0.0</v>
      </c>
      <c r="F21" s="20">
        <v>45.1</v>
      </c>
      <c r="G21" s="20">
        <v>13.9</v>
      </c>
      <c r="H21" s="20">
        <v>13.0</v>
      </c>
    </row>
    <row r="22">
      <c r="A22" s="20" t="s">
        <v>152</v>
      </c>
      <c r="B22" s="20">
        <v>12.8</v>
      </c>
      <c r="C22" s="20">
        <v>18.2</v>
      </c>
      <c r="D22" s="20">
        <v>0.0</v>
      </c>
      <c r="E22" s="20">
        <v>0.0</v>
      </c>
      <c r="F22" s="20">
        <v>67.3</v>
      </c>
      <c r="G22" s="20">
        <v>1.6</v>
      </c>
      <c r="H22" s="20">
        <v>14.0</v>
      </c>
    </row>
    <row r="23">
      <c r="A23" s="20" t="s">
        <v>153</v>
      </c>
      <c r="B23" s="20">
        <v>31.9</v>
      </c>
      <c r="C23" s="20">
        <v>22.4</v>
      </c>
      <c r="D23" s="20">
        <v>0.0</v>
      </c>
      <c r="E23" s="20">
        <v>0.0</v>
      </c>
      <c r="F23" s="20">
        <v>45.7</v>
      </c>
      <c r="G23" s="20">
        <v>0.0</v>
      </c>
      <c r="H23" s="20">
        <v>28.0</v>
      </c>
    </row>
    <row r="24">
      <c r="A24" s="20" t="s">
        <v>154</v>
      </c>
      <c r="B24" s="20">
        <v>11.3</v>
      </c>
      <c r="C24" s="20">
        <v>13.7</v>
      </c>
      <c r="D24" s="20">
        <v>8.2</v>
      </c>
      <c r="E24" s="20">
        <v>11.1</v>
      </c>
      <c r="F24" s="20">
        <v>54.1</v>
      </c>
      <c r="G24" s="20">
        <v>1.6</v>
      </c>
      <c r="H24" s="20">
        <v>40.0</v>
      </c>
    </row>
    <row r="25">
      <c r="A25" s="20" t="s">
        <v>155</v>
      </c>
      <c r="B25" s="20">
        <v>1.5</v>
      </c>
      <c r="C25" s="20">
        <v>30.5</v>
      </c>
      <c r="D25" s="20">
        <v>0.0</v>
      </c>
      <c r="E25" s="20">
        <v>0.0</v>
      </c>
      <c r="F25" s="20">
        <v>28.0</v>
      </c>
      <c r="G25" s="20">
        <v>40.0</v>
      </c>
      <c r="H25" s="20">
        <v>10.0</v>
      </c>
    </row>
    <row r="26">
      <c r="A26" s="20" t="s">
        <v>156</v>
      </c>
      <c r="B26" s="20">
        <v>21.9</v>
      </c>
      <c r="C26" s="20">
        <v>78.1</v>
      </c>
      <c r="D26" s="20">
        <v>0.0</v>
      </c>
      <c r="E26" s="20">
        <v>0.0</v>
      </c>
      <c r="F26" s="20">
        <v>0.0</v>
      </c>
      <c r="G26" s="20">
        <v>0.0</v>
      </c>
      <c r="H26" s="20">
        <v>4.0</v>
      </c>
    </row>
    <row r="27">
      <c r="A27" s="20" t="s">
        <v>157</v>
      </c>
      <c r="B27" s="20">
        <v>17.8</v>
      </c>
      <c r="C27" s="20">
        <v>30.0</v>
      </c>
      <c r="D27" s="20">
        <v>4.6</v>
      </c>
      <c r="E27" s="20">
        <v>0.0</v>
      </c>
      <c r="F27" s="20">
        <v>43.6</v>
      </c>
      <c r="G27" s="20">
        <v>4.0</v>
      </c>
      <c r="H27" s="20">
        <v>28.0</v>
      </c>
    </row>
    <row r="28">
      <c r="A28" s="20" t="s">
        <v>158</v>
      </c>
      <c r="B28" s="20">
        <v>9.6</v>
      </c>
      <c r="C28" s="20">
        <v>27.2</v>
      </c>
      <c r="D28" s="20">
        <v>2.7</v>
      </c>
      <c r="E28" s="20">
        <v>0.5</v>
      </c>
      <c r="F28" s="20">
        <v>54.3</v>
      </c>
      <c r="G28" s="20">
        <v>5.7</v>
      </c>
      <c r="H28" s="20">
        <v>62.0</v>
      </c>
    </row>
    <row r="29">
      <c r="A29" s="20" t="s">
        <v>159</v>
      </c>
      <c r="B29" s="20">
        <v>30.5</v>
      </c>
      <c r="C29" s="20">
        <v>14.9</v>
      </c>
      <c r="D29" s="20">
        <v>19.7</v>
      </c>
      <c r="E29" s="20">
        <v>0.0</v>
      </c>
      <c r="F29" s="20">
        <v>35.0</v>
      </c>
      <c r="G29" s="20">
        <v>0.0</v>
      </c>
      <c r="H29" s="20">
        <v>19.0</v>
      </c>
    </row>
    <row r="30">
      <c r="A30" s="20" t="s">
        <v>160</v>
      </c>
      <c r="B30" s="20">
        <v>0.0</v>
      </c>
      <c r="C30" s="20">
        <v>100.0</v>
      </c>
      <c r="D30" s="20">
        <v>0.0</v>
      </c>
      <c r="E30" s="20">
        <v>0.0</v>
      </c>
      <c r="F30" s="20">
        <v>0.0</v>
      </c>
      <c r="G30" s="20">
        <v>0.0</v>
      </c>
      <c r="H30" s="20">
        <v>1.0</v>
      </c>
    </row>
    <row r="31">
      <c r="A31" s="20" t="s">
        <v>161</v>
      </c>
      <c r="B31" s="20">
        <v>10.2</v>
      </c>
      <c r="C31" s="20">
        <v>6.1</v>
      </c>
      <c r="D31" s="20">
        <v>0.0</v>
      </c>
      <c r="E31" s="20">
        <v>0.0</v>
      </c>
      <c r="F31" s="20">
        <v>83.7</v>
      </c>
      <c r="G31" s="20">
        <v>0.0</v>
      </c>
      <c r="H31" s="20">
        <v>34.0</v>
      </c>
    </row>
    <row r="32">
      <c r="A32" s="20" t="s">
        <v>162</v>
      </c>
      <c r="B32" s="20">
        <v>0.0</v>
      </c>
      <c r="C32" s="20">
        <v>0.0</v>
      </c>
      <c r="D32" s="20">
        <v>17.2</v>
      </c>
      <c r="E32" s="20">
        <v>0.0</v>
      </c>
      <c r="F32" s="20">
        <v>82.8</v>
      </c>
      <c r="G32" s="20">
        <v>0.0</v>
      </c>
      <c r="H32" s="20">
        <v>4.0</v>
      </c>
    </row>
    <row r="33">
      <c r="A33" s="20" t="s">
        <v>163</v>
      </c>
      <c r="B33" s="20">
        <v>34.4</v>
      </c>
      <c r="C33" s="20">
        <v>0.0</v>
      </c>
      <c r="D33" s="20">
        <v>31.9</v>
      </c>
      <c r="E33" s="20">
        <v>0.0</v>
      </c>
      <c r="F33" s="20">
        <v>33.7</v>
      </c>
      <c r="G33" s="20">
        <v>0.0</v>
      </c>
      <c r="H33" s="20">
        <v>3.0</v>
      </c>
    </row>
    <row r="34">
      <c r="A34" s="20" t="s">
        <v>164</v>
      </c>
      <c r="B34" s="20">
        <v>100.0</v>
      </c>
      <c r="C34" s="20">
        <v>0.0</v>
      </c>
      <c r="D34" s="20">
        <v>0.0</v>
      </c>
      <c r="E34" s="20">
        <v>0.0</v>
      </c>
      <c r="F34" s="20">
        <v>0.0</v>
      </c>
      <c r="G34" s="20">
        <v>0.0</v>
      </c>
      <c r="H34" s="20">
        <v>1.0</v>
      </c>
    </row>
    <row r="35">
      <c r="A35" s="20" t="s">
        <v>165</v>
      </c>
      <c r="B35" s="20">
        <v>21.5</v>
      </c>
      <c r="C35" s="20">
        <v>11.0</v>
      </c>
      <c r="D35" s="20">
        <v>3.7</v>
      </c>
      <c r="E35" s="20">
        <v>0.0</v>
      </c>
      <c r="F35" s="20">
        <v>63.8</v>
      </c>
      <c r="G35" s="20">
        <v>0.0</v>
      </c>
      <c r="H35" s="20">
        <v>15.0</v>
      </c>
    </row>
    <row r="36">
      <c r="A36" s="20" t="s">
        <v>166</v>
      </c>
      <c r="B36" s="20">
        <v>11.1</v>
      </c>
      <c r="C36" s="20">
        <v>2.1</v>
      </c>
      <c r="D36" s="20">
        <v>0.4</v>
      </c>
      <c r="E36" s="20">
        <v>0.0</v>
      </c>
      <c r="F36" s="20">
        <v>85.9</v>
      </c>
      <c r="G36" s="20">
        <v>0.6</v>
      </c>
      <c r="H36" s="20">
        <v>24.0</v>
      </c>
    </row>
    <row r="37">
      <c r="A37" s="20" t="s">
        <v>167</v>
      </c>
      <c r="B37" s="20">
        <v>0.0</v>
      </c>
      <c r="C37" s="20">
        <v>0.0</v>
      </c>
      <c r="D37" s="20">
        <v>0.0</v>
      </c>
      <c r="E37" s="20">
        <v>0.0</v>
      </c>
      <c r="F37" s="20">
        <v>0.0</v>
      </c>
      <c r="G37" s="20">
        <v>0.0</v>
      </c>
      <c r="H37" s="20">
        <v>0.0</v>
      </c>
    </row>
    <row r="38">
      <c r="A38" s="20" t="s">
        <v>168</v>
      </c>
      <c r="B38" s="20">
        <v>15.3</v>
      </c>
      <c r="C38" s="20">
        <v>13.4</v>
      </c>
      <c r="D38" s="20">
        <v>2.2</v>
      </c>
      <c r="E38" s="20">
        <v>0.5</v>
      </c>
      <c r="F38" s="20">
        <v>68.0</v>
      </c>
      <c r="G38" s="20">
        <v>0.6</v>
      </c>
      <c r="H38" s="20">
        <v>2434.0</v>
      </c>
    </row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7.88"/>
    <col customWidth="1" min="3" max="3" width="6.5"/>
  </cols>
  <sheetData>
    <row r="1">
      <c r="A1" s="23" t="s">
        <v>120</v>
      </c>
      <c r="B1" s="23" t="s">
        <v>378</v>
      </c>
      <c r="C1" s="23" t="s">
        <v>232</v>
      </c>
    </row>
    <row r="2">
      <c r="A2" s="20" t="s">
        <v>132</v>
      </c>
      <c r="B2" s="20">
        <v>83.0</v>
      </c>
      <c r="C2" s="20">
        <v>12626.0</v>
      </c>
      <c r="D2" s="21">
        <f t="shared" ref="D2:D38" si="1">100-B2</f>
        <v>17</v>
      </c>
    </row>
    <row r="3">
      <c r="A3" s="20" t="s">
        <v>133</v>
      </c>
      <c r="B3" s="20">
        <v>63.4</v>
      </c>
      <c r="C3" s="20">
        <v>17965.0</v>
      </c>
      <c r="D3" s="21">
        <f t="shared" si="1"/>
        <v>36.6</v>
      </c>
    </row>
    <row r="4">
      <c r="A4" s="20" t="s">
        <v>134</v>
      </c>
      <c r="B4" s="20">
        <v>90.7</v>
      </c>
      <c r="C4" s="20">
        <v>11462.0</v>
      </c>
      <c r="D4" s="21">
        <f t="shared" si="1"/>
        <v>9.3</v>
      </c>
    </row>
    <row r="5">
      <c r="A5" s="20" t="s">
        <v>135</v>
      </c>
      <c r="B5" s="20">
        <v>67.7</v>
      </c>
      <c r="C5" s="20">
        <v>7012.0</v>
      </c>
      <c r="D5" s="21">
        <f t="shared" si="1"/>
        <v>32.3</v>
      </c>
    </row>
    <row r="6">
      <c r="A6" s="20" t="s">
        <v>136</v>
      </c>
      <c r="B6" s="20">
        <v>71.9</v>
      </c>
      <c r="C6" s="20">
        <v>5147.0</v>
      </c>
      <c r="D6" s="21">
        <f t="shared" si="1"/>
        <v>28.1</v>
      </c>
    </row>
    <row r="7">
      <c r="A7" s="20" t="s">
        <v>137</v>
      </c>
      <c r="B7" s="20">
        <v>75.2</v>
      </c>
      <c r="C7" s="20">
        <v>10173.0</v>
      </c>
      <c r="D7" s="21">
        <f t="shared" si="1"/>
        <v>24.8</v>
      </c>
    </row>
    <row r="8">
      <c r="A8" s="20" t="s">
        <v>138</v>
      </c>
      <c r="B8" s="20">
        <v>75.8</v>
      </c>
      <c r="C8" s="20">
        <v>4898.0</v>
      </c>
      <c r="D8" s="21">
        <f t="shared" si="1"/>
        <v>24.2</v>
      </c>
    </row>
    <row r="9">
      <c r="A9" s="20" t="s">
        <v>139</v>
      </c>
      <c r="B9" s="20">
        <v>86.2</v>
      </c>
      <c r="C9" s="20">
        <v>8195.0</v>
      </c>
      <c r="D9" s="21">
        <f t="shared" si="1"/>
        <v>13.8</v>
      </c>
    </row>
    <row r="10">
      <c r="A10" s="20" t="s">
        <v>225</v>
      </c>
      <c r="B10" s="20">
        <v>80.1</v>
      </c>
      <c r="C10" s="20">
        <v>3520.0</v>
      </c>
      <c r="D10" s="21">
        <f t="shared" si="1"/>
        <v>19.9</v>
      </c>
    </row>
    <row r="11">
      <c r="A11" s="20" t="s">
        <v>141</v>
      </c>
      <c r="B11" s="20">
        <v>88.8</v>
      </c>
      <c r="C11" s="20">
        <v>3548.0</v>
      </c>
      <c r="D11" s="21">
        <f t="shared" si="1"/>
        <v>11.2</v>
      </c>
    </row>
    <row r="12">
      <c r="A12" s="20" t="s">
        <v>142</v>
      </c>
      <c r="B12" s="20">
        <v>83.8</v>
      </c>
      <c r="C12" s="20">
        <v>3383.0</v>
      </c>
      <c r="D12" s="21">
        <f t="shared" si="1"/>
        <v>16.2</v>
      </c>
    </row>
    <row r="13">
      <c r="A13" s="20" t="s">
        <v>143</v>
      </c>
      <c r="B13" s="20">
        <v>92.6</v>
      </c>
      <c r="C13" s="20">
        <v>17467.0</v>
      </c>
      <c r="D13" s="21">
        <f t="shared" si="1"/>
        <v>7.4</v>
      </c>
    </row>
    <row r="14">
      <c r="A14" s="20" t="s">
        <v>144</v>
      </c>
      <c r="B14" s="20">
        <v>94.8</v>
      </c>
      <c r="C14" s="20">
        <v>22693.0</v>
      </c>
      <c r="D14" s="21">
        <f t="shared" si="1"/>
        <v>5.2</v>
      </c>
    </row>
    <row r="15">
      <c r="A15" s="20" t="s">
        <v>145</v>
      </c>
      <c r="B15" s="20">
        <v>93.4</v>
      </c>
      <c r="C15" s="20">
        <v>2855.0</v>
      </c>
      <c r="D15" s="21">
        <f t="shared" si="1"/>
        <v>6.6</v>
      </c>
    </row>
    <row r="16">
      <c r="A16" s="20" t="s">
        <v>146</v>
      </c>
      <c r="B16" s="20">
        <v>93.5</v>
      </c>
      <c r="C16" s="20">
        <v>22610.0</v>
      </c>
      <c r="D16" s="21">
        <f t="shared" si="1"/>
        <v>6.5</v>
      </c>
    </row>
    <row r="17">
      <c r="A17" s="20" t="s">
        <v>147</v>
      </c>
      <c r="B17" s="20">
        <v>87.6</v>
      </c>
      <c r="C17" s="20">
        <v>4919.0</v>
      </c>
      <c r="D17" s="21">
        <f t="shared" si="1"/>
        <v>12.4</v>
      </c>
    </row>
    <row r="18">
      <c r="A18" s="20" t="s">
        <v>148</v>
      </c>
      <c r="B18" s="20">
        <v>86.8</v>
      </c>
      <c r="C18" s="20">
        <v>5346.0</v>
      </c>
      <c r="D18" s="21">
        <f t="shared" si="1"/>
        <v>13.2</v>
      </c>
    </row>
    <row r="19">
      <c r="A19" s="20" t="s">
        <v>149</v>
      </c>
      <c r="B19" s="20">
        <v>93.1</v>
      </c>
      <c r="C19" s="20">
        <v>6254.0</v>
      </c>
      <c r="D19" s="21">
        <f t="shared" si="1"/>
        <v>6.9</v>
      </c>
    </row>
    <row r="20">
      <c r="A20" s="20" t="s">
        <v>150</v>
      </c>
      <c r="B20" s="20">
        <v>88.8</v>
      </c>
      <c r="C20" s="20">
        <v>11332.0</v>
      </c>
      <c r="D20" s="21">
        <f t="shared" si="1"/>
        <v>11.2</v>
      </c>
    </row>
    <row r="21">
      <c r="A21" s="20" t="s">
        <v>151</v>
      </c>
      <c r="B21" s="20">
        <v>68.7</v>
      </c>
      <c r="C21" s="20">
        <v>7279.0</v>
      </c>
      <c r="D21" s="21">
        <f t="shared" si="1"/>
        <v>31.3</v>
      </c>
    </row>
    <row r="22">
      <c r="A22" s="20" t="s">
        <v>152</v>
      </c>
      <c r="B22" s="20">
        <v>70.1</v>
      </c>
      <c r="C22" s="20">
        <v>5678.0</v>
      </c>
      <c r="D22" s="21">
        <f t="shared" si="1"/>
        <v>29.9</v>
      </c>
    </row>
    <row r="23">
      <c r="A23" s="20" t="s">
        <v>153</v>
      </c>
      <c r="B23" s="20">
        <v>84.4</v>
      </c>
      <c r="C23" s="20">
        <v>6693.0</v>
      </c>
      <c r="D23" s="21">
        <f t="shared" si="1"/>
        <v>15.6</v>
      </c>
    </row>
    <row r="24">
      <c r="A24" s="20" t="s">
        <v>154</v>
      </c>
      <c r="B24" s="20">
        <v>80.6</v>
      </c>
      <c r="C24" s="20">
        <v>4611.0</v>
      </c>
      <c r="D24" s="21">
        <f t="shared" si="1"/>
        <v>19.4</v>
      </c>
    </row>
    <row r="25">
      <c r="A25" s="20" t="s">
        <v>155</v>
      </c>
      <c r="B25" s="20">
        <v>89.7</v>
      </c>
      <c r="C25" s="20">
        <v>1891.0</v>
      </c>
      <c r="D25" s="21">
        <f t="shared" si="1"/>
        <v>10.3</v>
      </c>
    </row>
    <row r="26">
      <c r="A26" s="20" t="s">
        <v>156</v>
      </c>
      <c r="B26" s="20">
        <v>76.0</v>
      </c>
      <c r="C26" s="20">
        <v>7212.0</v>
      </c>
      <c r="D26" s="21">
        <f t="shared" si="1"/>
        <v>24</v>
      </c>
    </row>
    <row r="27">
      <c r="A27" s="20" t="s">
        <v>157</v>
      </c>
      <c r="B27" s="20">
        <v>81.0</v>
      </c>
      <c r="C27" s="20">
        <v>6719.0</v>
      </c>
      <c r="D27" s="21">
        <f t="shared" si="1"/>
        <v>19</v>
      </c>
    </row>
    <row r="28">
      <c r="A28" s="20" t="s">
        <v>158</v>
      </c>
      <c r="B28" s="20">
        <v>81.9</v>
      </c>
      <c r="C28" s="20">
        <v>13916.0</v>
      </c>
      <c r="D28" s="21">
        <f t="shared" si="1"/>
        <v>18.1</v>
      </c>
    </row>
    <row r="29">
      <c r="A29" s="20" t="s">
        <v>159</v>
      </c>
      <c r="B29" s="20">
        <v>67.1</v>
      </c>
      <c r="C29" s="20">
        <v>8694.0</v>
      </c>
      <c r="D29" s="21">
        <f t="shared" si="1"/>
        <v>32.9</v>
      </c>
    </row>
    <row r="30">
      <c r="A30" s="20" t="s">
        <v>160</v>
      </c>
      <c r="B30" s="20">
        <v>84.1</v>
      </c>
      <c r="C30" s="20">
        <v>3092.0</v>
      </c>
      <c r="D30" s="21">
        <f t="shared" si="1"/>
        <v>15.9</v>
      </c>
    </row>
    <row r="31">
      <c r="A31" s="20" t="s">
        <v>161</v>
      </c>
      <c r="B31" s="20">
        <v>88.9</v>
      </c>
      <c r="C31" s="20">
        <v>3257.0</v>
      </c>
      <c r="D31" s="21">
        <f t="shared" si="1"/>
        <v>11.1</v>
      </c>
    </row>
    <row r="32">
      <c r="A32" s="20" t="s">
        <v>162</v>
      </c>
      <c r="B32" s="20">
        <v>76.5</v>
      </c>
      <c r="C32" s="20">
        <v>5461.0</v>
      </c>
      <c r="D32" s="21">
        <f t="shared" si="1"/>
        <v>23.5</v>
      </c>
    </row>
    <row r="33">
      <c r="A33" s="20" t="s">
        <v>163</v>
      </c>
      <c r="B33" s="20">
        <v>77.6</v>
      </c>
      <c r="C33" s="20">
        <v>4357.0</v>
      </c>
      <c r="D33" s="21">
        <f t="shared" si="1"/>
        <v>22.4</v>
      </c>
    </row>
    <row r="34">
      <c r="A34" s="20" t="s">
        <v>164</v>
      </c>
      <c r="B34" s="20">
        <v>53.4</v>
      </c>
      <c r="C34" s="20">
        <v>2998.0</v>
      </c>
      <c r="D34" s="21">
        <f t="shared" si="1"/>
        <v>46.6</v>
      </c>
    </row>
    <row r="35">
      <c r="A35" s="20" t="s">
        <v>165</v>
      </c>
      <c r="B35" s="20">
        <v>73.6</v>
      </c>
      <c r="C35" s="20">
        <v>2041.0</v>
      </c>
      <c r="D35" s="21">
        <f t="shared" si="1"/>
        <v>26.4</v>
      </c>
    </row>
    <row r="36">
      <c r="A36" s="20" t="s">
        <v>166</v>
      </c>
      <c r="B36" s="20">
        <v>71.6</v>
      </c>
      <c r="C36" s="20">
        <v>4066.0</v>
      </c>
      <c r="D36" s="21">
        <f t="shared" si="1"/>
        <v>28.4</v>
      </c>
    </row>
    <row r="37">
      <c r="A37" s="20" t="s">
        <v>167</v>
      </c>
      <c r="B37" s="20">
        <v>60.7</v>
      </c>
      <c r="C37" s="20">
        <v>1199.0</v>
      </c>
      <c r="D37" s="21">
        <f t="shared" si="1"/>
        <v>39.3</v>
      </c>
    </row>
    <row r="38">
      <c r="A38" s="20" t="s">
        <v>168</v>
      </c>
      <c r="B38" s="20">
        <v>85.2</v>
      </c>
      <c r="C38" s="20">
        <v>273333.0</v>
      </c>
      <c r="D38" s="21">
        <f t="shared" si="1"/>
        <v>14.8</v>
      </c>
    </row>
  </sheetData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0.75"/>
    <col customWidth="1" min="3" max="3" width="11.13"/>
    <col customWidth="1" min="4" max="4" width="28.63"/>
    <col customWidth="1" min="5" max="5" width="19.25"/>
    <col customWidth="1" min="6" max="6" width="10.0"/>
  </cols>
  <sheetData>
    <row r="1">
      <c r="A1" s="23" t="s">
        <v>120</v>
      </c>
      <c r="B1" s="23" t="s">
        <v>379</v>
      </c>
      <c r="C1" s="23" t="s">
        <v>380</v>
      </c>
      <c r="D1" s="23" t="s">
        <v>381</v>
      </c>
      <c r="E1" s="23" t="s">
        <v>382</v>
      </c>
      <c r="F1" s="23" t="s">
        <v>383</v>
      </c>
    </row>
    <row r="2">
      <c r="A2" s="20" t="s">
        <v>132</v>
      </c>
      <c r="B2" s="20">
        <v>76.9</v>
      </c>
      <c r="C2" s="20">
        <v>47.3</v>
      </c>
      <c r="D2" s="20">
        <v>18.0</v>
      </c>
      <c r="E2" s="20">
        <v>6.9</v>
      </c>
      <c r="F2" s="20">
        <v>21.2</v>
      </c>
    </row>
    <row r="3">
      <c r="A3" s="20" t="s">
        <v>133</v>
      </c>
      <c r="B3" s="20">
        <v>90.4</v>
      </c>
      <c r="C3" s="20">
        <v>86.7</v>
      </c>
      <c r="D3" s="20">
        <v>66.2</v>
      </c>
      <c r="E3" s="20">
        <v>32.5</v>
      </c>
      <c r="F3" s="20">
        <v>65.7</v>
      </c>
    </row>
    <row r="4">
      <c r="A4" s="20" t="s">
        <v>134</v>
      </c>
      <c r="B4" s="20">
        <v>92.7</v>
      </c>
      <c r="C4" s="20">
        <v>80.9</v>
      </c>
      <c r="D4" s="20">
        <v>45.4</v>
      </c>
      <c r="E4" s="20">
        <v>29.2</v>
      </c>
      <c r="F4" s="20">
        <v>46.2</v>
      </c>
    </row>
    <row r="5">
      <c r="A5" s="20" t="s">
        <v>135</v>
      </c>
      <c r="B5" s="20">
        <v>87.9</v>
      </c>
      <c r="C5" s="20">
        <v>81.9</v>
      </c>
      <c r="D5" s="20">
        <v>59.1</v>
      </c>
      <c r="E5" s="20">
        <v>31.2</v>
      </c>
      <c r="F5" s="20">
        <v>57.1</v>
      </c>
    </row>
    <row r="6">
      <c r="A6" s="20" t="s">
        <v>136</v>
      </c>
      <c r="B6" s="20">
        <v>95.5</v>
      </c>
      <c r="C6" s="20">
        <v>92.0</v>
      </c>
      <c r="D6" s="20">
        <v>78.5</v>
      </c>
      <c r="E6" s="20">
        <v>47.9</v>
      </c>
      <c r="F6" s="20">
        <v>73.4</v>
      </c>
    </row>
    <row r="7">
      <c r="A7" s="20" t="s">
        <v>137</v>
      </c>
      <c r="B7" s="20">
        <v>93.8</v>
      </c>
      <c r="C7" s="20">
        <v>95.6</v>
      </c>
      <c r="D7" s="20">
        <v>81.1</v>
      </c>
      <c r="E7" s="20">
        <v>53.2</v>
      </c>
      <c r="F7" s="20">
        <v>79.8</v>
      </c>
    </row>
    <row r="8">
      <c r="A8" s="20" t="s">
        <v>138</v>
      </c>
      <c r="B8" s="20">
        <v>98.8</v>
      </c>
      <c r="C8" s="20">
        <v>98.3</v>
      </c>
      <c r="D8" s="20">
        <v>84.4</v>
      </c>
      <c r="E8" s="20">
        <v>54.7</v>
      </c>
      <c r="F8" s="20">
        <v>74.2</v>
      </c>
    </row>
    <row r="9">
      <c r="A9" s="20" t="s">
        <v>139</v>
      </c>
      <c r="B9" s="20">
        <v>96.5</v>
      </c>
      <c r="C9" s="20">
        <v>97.7</v>
      </c>
      <c r="D9" s="20">
        <v>86.0</v>
      </c>
      <c r="E9" s="20">
        <v>56.1</v>
      </c>
      <c r="F9" s="20">
        <v>76.7</v>
      </c>
    </row>
    <row r="10">
      <c r="A10" s="20" t="s">
        <v>225</v>
      </c>
      <c r="B10" s="20">
        <v>97.4</v>
      </c>
      <c r="C10" s="20">
        <v>92.4</v>
      </c>
      <c r="D10" s="20">
        <v>72.4</v>
      </c>
      <c r="E10" s="20">
        <v>58.0</v>
      </c>
      <c r="F10" s="20">
        <v>68.6</v>
      </c>
    </row>
    <row r="11">
      <c r="A11" s="20" t="s">
        <v>141</v>
      </c>
      <c r="B11" s="20">
        <v>98.1</v>
      </c>
      <c r="C11" s="20">
        <v>93.1</v>
      </c>
      <c r="D11" s="20">
        <v>82.3</v>
      </c>
      <c r="E11" s="20">
        <v>52.2</v>
      </c>
      <c r="F11" s="20">
        <v>77.4</v>
      </c>
    </row>
    <row r="12">
      <c r="A12" s="20" t="s">
        <v>142</v>
      </c>
      <c r="B12" s="20">
        <v>98.0</v>
      </c>
      <c r="C12" s="20">
        <v>95.7</v>
      </c>
      <c r="D12" s="20">
        <v>82.1</v>
      </c>
      <c r="E12" s="20">
        <v>69.0</v>
      </c>
      <c r="F12" s="20">
        <v>72.0</v>
      </c>
    </row>
    <row r="13">
      <c r="A13" s="20" t="s">
        <v>143</v>
      </c>
      <c r="B13" s="20">
        <v>96.5</v>
      </c>
      <c r="C13" s="20">
        <v>93.6</v>
      </c>
      <c r="D13" s="20">
        <v>77.3</v>
      </c>
      <c r="E13" s="20">
        <v>67.5</v>
      </c>
      <c r="F13" s="20">
        <v>72.8</v>
      </c>
    </row>
    <row r="14">
      <c r="A14" s="20" t="s">
        <v>144</v>
      </c>
      <c r="B14" s="20">
        <v>98.6</v>
      </c>
      <c r="C14" s="20">
        <v>98.7</v>
      </c>
      <c r="D14" s="20">
        <v>93.1</v>
      </c>
      <c r="E14" s="20">
        <v>87.6</v>
      </c>
      <c r="F14" s="20">
        <v>89.1</v>
      </c>
    </row>
    <row r="15">
      <c r="A15" s="20" t="s">
        <v>145</v>
      </c>
      <c r="B15" s="20">
        <v>99.2</v>
      </c>
      <c r="C15" s="20">
        <v>98.7</v>
      </c>
      <c r="D15" s="20">
        <v>95.0</v>
      </c>
      <c r="E15" s="20">
        <v>95.2</v>
      </c>
      <c r="F15" s="20">
        <v>92.1</v>
      </c>
    </row>
    <row r="16">
      <c r="A16" s="20" t="s">
        <v>146</v>
      </c>
      <c r="B16" s="20">
        <v>98.3</v>
      </c>
      <c r="C16" s="20">
        <v>97.4</v>
      </c>
      <c r="D16" s="20">
        <v>87.8</v>
      </c>
      <c r="E16" s="20">
        <v>79.7</v>
      </c>
      <c r="F16" s="20">
        <v>82.8</v>
      </c>
    </row>
    <row r="17">
      <c r="A17" s="20" t="s">
        <v>147</v>
      </c>
      <c r="B17" s="20">
        <v>94.0</v>
      </c>
      <c r="C17" s="20">
        <v>89.9</v>
      </c>
      <c r="D17" s="20">
        <v>62.3</v>
      </c>
      <c r="E17" s="20">
        <v>46.1</v>
      </c>
      <c r="F17" s="20">
        <v>59.0</v>
      </c>
    </row>
    <row r="18">
      <c r="A18" s="20" t="s">
        <v>148</v>
      </c>
      <c r="B18" s="20">
        <v>99.7</v>
      </c>
      <c r="C18" s="20">
        <v>99.5</v>
      </c>
      <c r="D18" s="20">
        <v>97.2</v>
      </c>
      <c r="E18" s="20">
        <v>91.3</v>
      </c>
      <c r="F18" s="20">
        <v>94.7</v>
      </c>
    </row>
    <row r="19">
      <c r="A19" s="20" t="s">
        <v>149</v>
      </c>
      <c r="B19" s="20">
        <v>99.1</v>
      </c>
      <c r="C19" s="20">
        <v>96.4</v>
      </c>
      <c r="D19" s="20">
        <v>84.6</v>
      </c>
      <c r="E19" s="20">
        <v>64.5</v>
      </c>
      <c r="F19" s="20">
        <v>81.2</v>
      </c>
    </row>
    <row r="20">
      <c r="A20" s="20" t="s">
        <v>150</v>
      </c>
      <c r="B20" s="20">
        <v>97.4</v>
      </c>
      <c r="C20" s="20">
        <v>98.8</v>
      </c>
      <c r="D20" s="20">
        <v>88.3</v>
      </c>
      <c r="E20" s="20">
        <v>73.1</v>
      </c>
      <c r="F20" s="20">
        <v>87.7</v>
      </c>
    </row>
    <row r="21">
      <c r="A21" s="20" t="s">
        <v>151</v>
      </c>
      <c r="B21" s="20">
        <v>88.4</v>
      </c>
      <c r="C21" s="20">
        <v>84.6</v>
      </c>
      <c r="D21" s="20">
        <v>65.8</v>
      </c>
      <c r="E21" s="20">
        <v>44.7</v>
      </c>
      <c r="F21" s="20">
        <v>62.2</v>
      </c>
    </row>
    <row r="22">
      <c r="A22" s="20" t="s">
        <v>152</v>
      </c>
      <c r="B22" s="20">
        <v>86.9</v>
      </c>
      <c r="C22" s="20">
        <v>87.8</v>
      </c>
      <c r="D22" s="20">
        <v>67.0</v>
      </c>
      <c r="E22" s="20">
        <v>47.2</v>
      </c>
      <c r="F22" s="20">
        <v>63.1</v>
      </c>
    </row>
    <row r="23">
      <c r="A23" s="20" t="s">
        <v>153</v>
      </c>
      <c r="B23" s="20">
        <v>96.6</v>
      </c>
      <c r="C23" s="20">
        <v>89.3</v>
      </c>
      <c r="D23" s="20">
        <v>68.6</v>
      </c>
      <c r="E23" s="20">
        <v>60.0</v>
      </c>
      <c r="F23" s="20">
        <v>65.1</v>
      </c>
    </row>
    <row r="24">
      <c r="A24" s="20" t="s">
        <v>154</v>
      </c>
      <c r="B24" s="20">
        <v>95.1</v>
      </c>
      <c r="C24" s="20">
        <v>92.5</v>
      </c>
      <c r="D24" s="20">
        <v>81.5</v>
      </c>
      <c r="E24" s="20">
        <v>72.5</v>
      </c>
      <c r="F24" s="20">
        <v>75.3</v>
      </c>
    </row>
    <row r="25">
      <c r="A25" s="20" t="s">
        <v>155</v>
      </c>
      <c r="B25" s="20">
        <v>98.1</v>
      </c>
      <c r="C25" s="20">
        <v>97.1</v>
      </c>
      <c r="D25" s="20">
        <v>81.7</v>
      </c>
      <c r="E25" s="20">
        <v>52.6</v>
      </c>
      <c r="F25" s="20">
        <v>82.8</v>
      </c>
    </row>
    <row r="26">
      <c r="A26" s="20" t="s">
        <v>156</v>
      </c>
      <c r="B26" s="20">
        <v>96.6</v>
      </c>
      <c r="C26" s="20">
        <v>97.9</v>
      </c>
      <c r="D26" s="20">
        <v>87.3</v>
      </c>
      <c r="E26" s="20">
        <v>73.3</v>
      </c>
      <c r="F26" s="20">
        <v>84.5</v>
      </c>
    </row>
    <row r="27">
      <c r="A27" s="20" t="s">
        <v>157</v>
      </c>
      <c r="B27" s="20">
        <v>96.0</v>
      </c>
      <c r="C27" s="20">
        <v>93.1</v>
      </c>
      <c r="D27" s="20">
        <v>74.6</v>
      </c>
      <c r="E27" s="20">
        <v>49.6</v>
      </c>
      <c r="F27" s="20">
        <v>72.5</v>
      </c>
    </row>
    <row r="28">
      <c r="A28" s="20" t="s">
        <v>158</v>
      </c>
      <c r="B28" s="20">
        <v>97.1</v>
      </c>
      <c r="C28" s="20">
        <v>93.9</v>
      </c>
      <c r="D28" s="20">
        <v>78.6</v>
      </c>
      <c r="E28" s="20">
        <v>60.9</v>
      </c>
      <c r="F28" s="20">
        <v>74.4</v>
      </c>
    </row>
    <row r="29">
      <c r="A29" s="20" t="s">
        <v>159</v>
      </c>
      <c r="B29" s="20">
        <v>86.6</v>
      </c>
      <c r="C29" s="20">
        <v>92.4</v>
      </c>
      <c r="D29" s="20">
        <v>73.3</v>
      </c>
      <c r="E29" s="20">
        <v>43.6</v>
      </c>
      <c r="F29" s="20">
        <v>71.6</v>
      </c>
    </row>
    <row r="30">
      <c r="A30" s="20" t="s">
        <v>160</v>
      </c>
      <c r="B30" s="20">
        <v>96.9</v>
      </c>
      <c r="C30" s="20">
        <v>97.6</v>
      </c>
      <c r="D30" s="20">
        <v>85.4</v>
      </c>
      <c r="E30" s="20">
        <v>56.9</v>
      </c>
      <c r="F30" s="20">
        <v>84.0</v>
      </c>
    </row>
    <row r="31">
      <c r="A31" s="20" t="s">
        <v>161</v>
      </c>
      <c r="B31" s="20">
        <v>87.2</v>
      </c>
      <c r="C31" s="20">
        <v>84.8</v>
      </c>
      <c r="D31" s="20">
        <v>61.7</v>
      </c>
      <c r="E31" s="20">
        <v>47.7</v>
      </c>
      <c r="F31" s="20">
        <v>64.4</v>
      </c>
    </row>
    <row r="32">
      <c r="A32" s="20" t="s">
        <v>162</v>
      </c>
      <c r="B32" s="20">
        <v>77.5</v>
      </c>
      <c r="C32" s="20">
        <v>90.1</v>
      </c>
      <c r="D32" s="20">
        <v>78.7</v>
      </c>
      <c r="E32" s="20">
        <v>47.5</v>
      </c>
      <c r="F32" s="20">
        <v>72.1</v>
      </c>
    </row>
    <row r="33">
      <c r="A33" s="20" t="s">
        <v>163</v>
      </c>
      <c r="B33" s="20">
        <v>88.1</v>
      </c>
      <c r="C33" s="20">
        <v>89.1</v>
      </c>
      <c r="D33" s="20">
        <v>72.0</v>
      </c>
      <c r="E33" s="20">
        <v>39.7</v>
      </c>
      <c r="F33" s="20">
        <v>67.7</v>
      </c>
    </row>
    <row r="34">
      <c r="A34" s="20" t="s">
        <v>164</v>
      </c>
      <c r="B34" s="20">
        <v>78.3</v>
      </c>
      <c r="C34" s="20">
        <v>80.6</v>
      </c>
      <c r="D34" s="20">
        <v>61.0</v>
      </c>
      <c r="E34" s="20">
        <v>34.4</v>
      </c>
      <c r="F34" s="20">
        <v>57.9</v>
      </c>
    </row>
    <row r="35">
      <c r="A35" s="20" t="s">
        <v>165</v>
      </c>
      <c r="B35" s="20">
        <v>83.5</v>
      </c>
      <c r="C35" s="20">
        <v>92.1</v>
      </c>
      <c r="D35" s="20">
        <v>75.1</v>
      </c>
      <c r="E35" s="20">
        <v>45.2</v>
      </c>
      <c r="F35" s="20">
        <v>74.0</v>
      </c>
    </row>
    <row r="36">
      <c r="A36" s="20" t="s">
        <v>166</v>
      </c>
      <c r="B36" s="20">
        <v>89.9</v>
      </c>
      <c r="C36" s="20">
        <v>92.7</v>
      </c>
      <c r="D36" s="20">
        <v>75.3</v>
      </c>
      <c r="E36" s="20">
        <v>58.1</v>
      </c>
      <c r="F36" s="20">
        <v>74.4</v>
      </c>
    </row>
    <row r="37">
      <c r="A37" s="20" t="s">
        <v>167</v>
      </c>
      <c r="B37" s="20">
        <v>87.0</v>
      </c>
      <c r="C37" s="20">
        <v>97.8</v>
      </c>
      <c r="D37" s="20">
        <v>79.9</v>
      </c>
      <c r="E37" s="20">
        <v>81.0</v>
      </c>
      <c r="F37" s="20">
        <v>82.6</v>
      </c>
    </row>
    <row r="38">
      <c r="A38" s="20" t="s">
        <v>168</v>
      </c>
      <c r="B38" s="20">
        <v>95.1</v>
      </c>
      <c r="C38" s="20">
        <v>92.7</v>
      </c>
      <c r="D38" s="20">
        <v>77.9</v>
      </c>
      <c r="E38" s="20">
        <v>62.9</v>
      </c>
      <c r="F38" s="20">
        <v>74.1</v>
      </c>
    </row>
  </sheetData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4.25"/>
    <col customWidth="1" min="3" max="3" width="19.5"/>
    <col customWidth="1" min="4" max="4" width="20.38"/>
    <col customWidth="1" min="5" max="5" width="5.63"/>
  </cols>
  <sheetData>
    <row r="1">
      <c r="A1" s="23" t="s">
        <v>120</v>
      </c>
      <c r="B1" s="23" t="s">
        <v>384</v>
      </c>
      <c r="C1" s="23" t="s">
        <v>385</v>
      </c>
      <c r="D1" s="23" t="s">
        <v>386</v>
      </c>
      <c r="E1" s="23" t="s">
        <v>232</v>
      </c>
    </row>
    <row r="2">
      <c r="A2" s="20" t="s">
        <v>132</v>
      </c>
      <c r="B2" s="20">
        <v>5.4</v>
      </c>
      <c r="C2" s="20">
        <v>75.3</v>
      </c>
      <c r="D2" s="20">
        <v>19.3</v>
      </c>
      <c r="E2" s="20">
        <v>2181.0</v>
      </c>
      <c r="F2" s="21">
        <f t="shared" ref="F2:F38" si="1">100-B2</f>
        <v>94.6</v>
      </c>
    </row>
    <row r="3">
      <c r="A3" s="20" t="s">
        <v>133</v>
      </c>
      <c r="B3" s="20">
        <v>27.6</v>
      </c>
      <c r="C3" s="20">
        <v>66.1</v>
      </c>
      <c r="D3" s="20">
        <v>6.2</v>
      </c>
      <c r="E3" s="20">
        <v>3143.0</v>
      </c>
      <c r="F3" s="21">
        <f t="shared" si="1"/>
        <v>72.4</v>
      </c>
    </row>
    <row r="4">
      <c r="A4" s="20" t="s">
        <v>134</v>
      </c>
      <c r="B4" s="20">
        <v>23.1</v>
      </c>
      <c r="C4" s="20">
        <v>72.2</v>
      </c>
      <c r="D4" s="20">
        <v>4.7</v>
      </c>
      <c r="E4" s="20">
        <v>2307.0</v>
      </c>
      <c r="F4" s="21">
        <f t="shared" si="1"/>
        <v>76.9</v>
      </c>
    </row>
    <row r="5">
      <c r="A5" s="20" t="s">
        <v>135</v>
      </c>
      <c r="B5" s="20">
        <v>27.2</v>
      </c>
      <c r="C5" s="20">
        <v>64.7</v>
      </c>
      <c r="D5" s="20">
        <v>8.1</v>
      </c>
      <c r="E5" s="20">
        <v>1454.0</v>
      </c>
      <c r="F5" s="21">
        <f t="shared" si="1"/>
        <v>72.8</v>
      </c>
    </row>
    <row r="6">
      <c r="A6" s="20" t="s">
        <v>136</v>
      </c>
      <c r="B6" s="20">
        <v>41.3</v>
      </c>
      <c r="C6" s="20">
        <v>56.3</v>
      </c>
      <c r="D6" s="20">
        <v>2.4</v>
      </c>
      <c r="E6" s="20">
        <v>906.0</v>
      </c>
      <c r="F6" s="21">
        <f t="shared" si="1"/>
        <v>58.7</v>
      </c>
    </row>
    <row r="7">
      <c r="A7" s="20" t="s">
        <v>137</v>
      </c>
      <c r="B7" s="20">
        <v>46.8</v>
      </c>
      <c r="C7" s="20">
        <v>50.4</v>
      </c>
      <c r="D7" s="20">
        <v>2.8</v>
      </c>
      <c r="E7" s="20">
        <v>2019.0</v>
      </c>
      <c r="F7" s="21">
        <f t="shared" si="1"/>
        <v>53.2</v>
      </c>
    </row>
    <row r="8">
      <c r="A8" s="20" t="s">
        <v>138</v>
      </c>
      <c r="B8" s="20">
        <v>49.8</v>
      </c>
      <c r="C8" s="20">
        <v>49.8</v>
      </c>
      <c r="D8" s="20">
        <v>0.5</v>
      </c>
      <c r="E8" s="20">
        <v>928.0</v>
      </c>
      <c r="F8" s="21">
        <f t="shared" si="1"/>
        <v>50.2</v>
      </c>
    </row>
    <row r="9">
      <c r="A9" s="20" t="s">
        <v>139</v>
      </c>
      <c r="B9" s="20">
        <v>48.4</v>
      </c>
      <c r="C9" s="20">
        <v>50.6</v>
      </c>
      <c r="D9" s="20">
        <v>1.0</v>
      </c>
      <c r="E9" s="20">
        <v>1652.0</v>
      </c>
      <c r="F9" s="21">
        <f t="shared" si="1"/>
        <v>51.6</v>
      </c>
    </row>
    <row r="10">
      <c r="A10" s="20" t="s">
        <v>225</v>
      </c>
      <c r="B10" s="20">
        <v>51.5</v>
      </c>
      <c r="C10" s="20">
        <v>46.5</v>
      </c>
      <c r="D10" s="20">
        <v>2.0</v>
      </c>
      <c r="E10" s="20">
        <v>735.0</v>
      </c>
      <c r="F10" s="21">
        <f t="shared" si="1"/>
        <v>48.5</v>
      </c>
    </row>
    <row r="11">
      <c r="A11" s="20" t="s">
        <v>141</v>
      </c>
      <c r="B11" s="20">
        <v>49.1</v>
      </c>
      <c r="C11" s="20">
        <v>49.7</v>
      </c>
      <c r="D11" s="20">
        <v>1.2</v>
      </c>
      <c r="E11" s="20">
        <v>731.0</v>
      </c>
      <c r="F11" s="21">
        <f t="shared" si="1"/>
        <v>50.9</v>
      </c>
    </row>
    <row r="12">
      <c r="A12" s="20" t="s">
        <v>142</v>
      </c>
      <c r="B12" s="20">
        <v>58.8</v>
      </c>
      <c r="C12" s="20">
        <v>40.9</v>
      </c>
      <c r="D12" s="20">
        <v>0.3</v>
      </c>
      <c r="E12" s="20">
        <v>686.0</v>
      </c>
      <c r="F12" s="21">
        <f t="shared" si="1"/>
        <v>41.2</v>
      </c>
    </row>
    <row r="13">
      <c r="A13" s="20" t="s">
        <v>143</v>
      </c>
      <c r="B13" s="20">
        <v>59.0</v>
      </c>
      <c r="C13" s="20">
        <v>39.5</v>
      </c>
      <c r="D13" s="20">
        <v>1.5</v>
      </c>
      <c r="E13" s="20">
        <v>3576.0</v>
      </c>
      <c r="F13" s="21">
        <f t="shared" si="1"/>
        <v>41</v>
      </c>
    </row>
    <row r="14">
      <c r="A14" s="20" t="s">
        <v>144</v>
      </c>
      <c r="B14" s="20">
        <v>82.5</v>
      </c>
      <c r="C14" s="20">
        <v>17.2</v>
      </c>
      <c r="D14" s="20">
        <v>0.3</v>
      </c>
      <c r="E14" s="20">
        <v>4835.0</v>
      </c>
      <c r="F14" s="21">
        <f t="shared" si="1"/>
        <v>17.5</v>
      </c>
    </row>
    <row r="15">
      <c r="A15" s="20" t="s">
        <v>145</v>
      </c>
      <c r="B15" s="20">
        <v>89.5</v>
      </c>
      <c r="C15" s="20">
        <v>10.4</v>
      </c>
      <c r="D15" s="20">
        <v>0.1</v>
      </c>
      <c r="E15" s="20">
        <v>566.0</v>
      </c>
      <c r="F15" s="21">
        <f t="shared" si="1"/>
        <v>10.5</v>
      </c>
    </row>
    <row r="16">
      <c r="A16" s="20" t="s">
        <v>146</v>
      </c>
      <c r="B16" s="20">
        <v>72.7</v>
      </c>
      <c r="C16" s="20">
        <v>26.6</v>
      </c>
      <c r="D16" s="20">
        <v>0.7</v>
      </c>
      <c r="E16" s="20">
        <v>4843.0</v>
      </c>
      <c r="F16" s="21">
        <f t="shared" si="1"/>
        <v>27.3</v>
      </c>
    </row>
    <row r="17">
      <c r="A17" s="20" t="s">
        <v>147</v>
      </c>
      <c r="B17" s="20">
        <v>38.8</v>
      </c>
      <c r="C17" s="20">
        <v>59.0</v>
      </c>
      <c r="D17" s="20">
        <v>2.2</v>
      </c>
      <c r="E17" s="20">
        <v>1002.0</v>
      </c>
      <c r="F17" s="21">
        <f t="shared" si="1"/>
        <v>61.2</v>
      </c>
    </row>
    <row r="18">
      <c r="A18" s="20" t="s">
        <v>148</v>
      </c>
      <c r="B18" s="20">
        <v>88.2</v>
      </c>
      <c r="C18" s="20">
        <v>11.7</v>
      </c>
      <c r="D18" s="20">
        <v>0.1</v>
      </c>
      <c r="E18" s="20">
        <v>1184.0</v>
      </c>
      <c r="F18" s="21">
        <f t="shared" si="1"/>
        <v>11.8</v>
      </c>
    </row>
    <row r="19">
      <c r="A19" s="20" t="s">
        <v>149</v>
      </c>
      <c r="B19" s="20">
        <v>58.9</v>
      </c>
      <c r="C19" s="20">
        <v>40.8</v>
      </c>
      <c r="D19" s="20">
        <v>0.3</v>
      </c>
      <c r="E19" s="20">
        <v>1095.0</v>
      </c>
      <c r="F19" s="21">
        <f t="shared" si="1"/>
        <v>41.1</v>
      </c>
    </row>
    <row r="20">
      <c r="A20" s="20" t="s">
        <v>150</v>
      </c>
      <c r="B20" s="20">
        <v>63.5</v>
      </c>
      <c r="C20" s="20">
        <v>35.9</v>
      </c>
      <c r="D20" s="20">
        <v>0.5</v>
      </c>
      <c r="E20" s="20">
        <v>1674.0</v>
      </c>
      <c r="F20" s="21">
        <f t="shared" si="1"/>
        <v>36.5</v>
      </c>
    </row>
    <row r="21">
      <c r="A21" s="20" t="s">
        <v>151</v>
      </c>
      <c r="B21" s="20">
        <v>35.3</v>
      </c>
      <c r="C21" s="20">
        <v>57.4</v>
      </c>
      <c r="D21" s="20">
        <v>7.3</v>
      </c>
      <c r="E21" s="20">
        <v>1392.0</v>
      </c>
      <c r="F21" s="21">
        <f t="shared" si="1"/>
        <v>64.7</v>
      </c>
    </row>
    <row r="22">
      <c r="A22" s="20" t="s">
        <v>152</v>
      </c>
      <c r="B22" s="20">
        <v>38.5</v>
      </c>
      <c r="C22" s="20">
        <v>54.4</v>
      </c>
      <c r="D22" s="20">
        <v>7.2</v>
      </c>
      <c r="E22" s="20">
        <v>1158.0</v>
      </c>
      <c r="F22" s="21">
        <f t="shared" si="1"/>
        <v>61.5</v>
      </c>
    </row>
    <row r="23">
      <c r="A23" s="20" t="s">
        <v>153</v>
      </c>
      <c r="B23" s="20">
        <v>51.8</v>
      </c>
      <c r="C23" s="20">
        <v>46.3</v>
      </c>
      <c r="D23" s="20">
        <v>1.9</v>
      </c>
      <c r="E23" s="20">
        <v>1375.0</v>
      </c>
      <c r="F23" s="21">
        <f t="shared" si="1"/>
        <v>48.2</v>
      </c>
    </row>
    <row r="24">
      <c r="A24" s="20" t="s">
        <v>154</v>
      </c>
      <c r="B24" s="20">
        <v>60.4</v>
      </c>
      <c r="C24" s="20">
        <v>38.6</v>
      </c>
      <c r="D24" s="20">
        <v>0.9</v>
      </c>
      <c r="E24" s="20">
        <v>994.0</v>
      </c>
      <c r="F24" s="21">
        <f t="shared" si="1"/>
        <v>39.6</v>
      </c>
    </row>
    <row r="25">
      <c r="A25" s="20" t="s">
        <v>155</v>
      </c>
      <c r="B25" s="20">
        <v>47.6</v>
      </c>
      <c r="C25" s="20">
        <v>51.9</v>
      </c>
      <c r="D25" s="20">
        <v>0.5</v>
      </c>
      <c r="E25" s="20">
        <v>327.0</v>
      </c>
      <c r="F25" s="21">
        <f t="shared" si="1"/>
        <v>52.4</v>
      </c>
    </row>
    <row r="26">
      <c r="A26" s="20" t="s">
        <v>156</v>
      </c>
      <c r="B26" s="20">
        <v>66.1</v>
      </c>
      <c r="C26" s="20">
        <v>33.2</v>
      </c>
      <c r="D26" s="20">
        <v>0.7</v>
      </c>
      <c r="E26" s="20">
        <v>1329.0</v>
      </c>
      <c r="F26" s="21">
        <f t="shared" si="1"/>
        <v>33.9</v>
      </c>
    </row>
    <row r="27">
      <c r="A27" s="20" t="s">
        <v>157</v>
      </c>
      <c r="B27" s="20">
        <v>43.4</v>
      </c>
      <c r="C27" s="20">
        <v>54.0</v>
      </c>
      <c r="D27" s="20">
        <v>2.6</v>
      </c>
      <c r="E27" s="20">
        <v>1205.0</v>
      </c>
      <c r="F27" s="21">
        <f t="shared" si="1"/>
        <v>56.6</v>
      </c>
    </row>
    <row r="28">
      <c r="A28" s="20" t="s">
        <v>158</v>
      </c>
      <c r="B28" s="20">
        <v>52.9</v>
      </c>
      <c r="C28" s="20">
        <v>45.6</v>
      </c>
      <c r="D28" s="20">
        <v>1.4</v>
      </c>
      <c r="E28" s="20">
        <v>2913.0</v>
      </c>
      <c r="F28" s="21">
        <f t="shared" si="1"/>
        <v>47.1</v>
      </c>
    </row>
    <row r="29">
      <c r="A29" s="20" t="s">
        <v>159</v>
      </c>
      <c r="B29" s="20">
        <v>33.6</v>
      </c>
      <c r="C29" s="20">
        <v>62.3</v>
      </c>
      <c r="D29" s="20">
        <v>4.1</v>
      </c>
      <c r="E29" s="20">
        <v>1201.0</v>
      </c>
      <c r="F29" s="21">
        <f t="shared" si="1"/>
        <v>66.4</v>
      </c>
    </row>
    <row r="30">
      <c r="A30" s="20" t="s">
        <v>160</v>
      </c>
      <c r="B30" s="20">
        <v>53.8</v>
      </c>
      <c r="C30" s="20">
        <v>45.8</v>
      </c>
      <c r="D30" s="20">
        <v>0.4</v>
      </c>
      <c r="E30" s="20">
        <v>564.0</v>
      </c>
      <c r="F30" s="21">
        <f t="shared" si="1"/>
        <v>46.2</v>
      </c>
    </row>
    <row r="31">
      <c r="A31" s="20" t="s">
        <v>161</v>
      </c>
      <c r="B31" s="20">
        <v>38.8</v>
      </c>
      <c r="C31" s="20">
        <v>51.9</v>
      </c>
      <c r="D31" s="20">
        <v>9.3</v>
      </c>
      <c r="E31" s="20">
        <v>626.0</v>
      </c>
      <c r="F31" s="21">
        <f t="shared" si="1"/>
        <v>61.2</v>
      </c>
    </row>
    <row r="32">
      <c r="A32" s="20" t="s">
        <v>162</v>
      </c>
      <c r="B32" s="20">
        <v>37.2</v>
      </c>
      <c r="C32" s="20">
        <v>56.9</v>
      </c>
      <c r="D32" s="20">
        <v>6.0</v>
      </c>
      <c r="E32" s="20">
        <v>876.0</v>
      </c>
      <c r="F32" s="21">
        <f t="shared" si="1"/>
        <v>62.8</v>
      </c>
    </row>
    <row r="33">
      <c r="A33" s="20" t="s">
        <v>163</v>
      </c>
      <c r="B33" s="20">
        <v>34.1</v>
      </c>
      <c r="C33" s="20">
        <v>59.5</v>
      </c>
      <c r="D33" s="20">
        <v>6.4</v>
      </c>
      <c r="E33" s="20">
        <v>715.0</v>
      </c>
      <c r="F33" s="21">
        <f t="shared" si="1"/>
        <v>65.9</v>
      </c>
    </row>
    <row r="34">
      <c r="A34" s="20" t="s">
        <v>164</v>
      </c>
      <c r="B34" s="20">
        <v>30.6</v>
      </c>
      <c r="C34" s="20">
        <v>52.6</v>
      </c>
      <c r="D34" s="20">
        <v>16.8</v>
      </c>
      <c r="E34" s="20">
        <v>580.0</v>
      </c>
      <c r="F34" s="21">
        <f t="shared" si="1"/>
        <v>69.4</v>
      </c>
    </row>
    <row r="35">
      <c r="A35" s="20" t="s">
        <v>165</v>
      </c>
      <c r="B35" s="20">
        <v>39.3</v>
      </c>
      <c r="C35" s="20">
        <v>56.4</v>
      </c>
      <c r="D35" s="20">
        <v>4.3</v>
      </c>
      <c r="E35" s="20">
        <v>326.0</v>
      </c>
      <c r="F35" s="21">
        <f t="shared" si="1"/>
        <v>60.7</v>
      </c>
    </row>
    <row r="36">
      <c r="A36" s="20" t="s">
        <v>166</v>
      </c>
      <c r="B36" s="20">
        <v>46.7</v>
      </c>
      <c r="C36" s="20">
        <v>48.9</v>
      </c>
      <c r="D36" s="20">
        <v>4.5</v>
      </c>
      <c r="E36" s="20">
        <v>651.0</v>
      </c>
      <c r="F36" s="21">
        <f t="shared" si="1"/>
        <v>53.3</v>
      </c>
    </row>
    <row r="37">
      <c r="A37" s="20" t="s">
        <v>167</v>
      </c>
      <c r="B37" s="20">
        <v>56.1</v>
      </c>
      <c r="C37" s="20">
        <v>42.4</v>
      </c>
      <c r="D37" s="20">
        <v>1.5</v>
      </c>
      <c r="E37" s="20">
        <v>143.0</v>
      </c>
      <c r="F37" s="21">
        <f t="shared" si="1"/>
        <v>43.9</v>
      </c>
    </row>
    <row r="38">
      <c r="A38" s="20" t="s">
        <v>168</v>
      </c>
      <c r="B38" s="20">
        <v>56.1</v>
      </c>
      <c r="C38" s="20">
        <v>41.5</v>
      </c>
      <c r="D38" s="20">
        <v>2.5</v>
      </c>
      <c r="E38" s="20">
        <v>52204.0</v>
      </c>
      <c r="F38" s="21">
        <f t="shared" si="1"/>
        <v>43.9</v>
      </c>
    </row>
  </sheetData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4.88"/>
    <col customWidth="1" min="3" max="3" width="10.0"/>
  </cols>
  <sheetData>
    <row r="1">
      <c r="A1" s="23" t="s">
        <v>120</v>
      </c>
      <c r="B1" s="23" t="s">
        <v>387</v>
      </c>
      <c r="C1" s="23" t="s">
        <v>383</v>
      </c>
    </row>
    <row r="2">
      <c r="A2" s="20" t="s">
        <v>132</v>
      </c>
      <c r="B2" s="20">
        <v>9.9</v>
      </c>
      <c r="C2" s="20">
        <v>10.7</v>
      </c>
    </row>
    <row r="3">
      <c r="A3" s="20" t="s">
        <v>133</v>
      </c>
      <c r="B3" s="20">
        <v>38.7</v>
      </c>
      <c r="C3" s="20">
        <v>39.9</v>
      </c>
    </row>
    <row r="4">
      <c r="A4" s="20" t="s">
        <v>134</v>
      </c>
      <c r="B4" s="20">
        <v>27.0</v>
      </c>
      <c r="C4" s="20">
        <v>24.6</v>
      </c>
    </row>
    <row r="5">
      <c r="A5" s="20" t="s">
        <v>135</v>
      </c>
      <c r="B5" s="20">
        <v>34.2</v>
      </c>
      <c r="C5" s="20">
        <v>31.8</v>
      </c>
    </row>
    <row r="6">
      <c r="A6" s="20" t="s">
        <v>136</v>
      </c>
      <c r="B6" s="20">
        <v>56.7</v>
      </c>
      <c r="C6" s="20">
        <v>53.9</v>
      </c>
    </row>
    <row r="7">
      <c r="A7" s="20" t="s">
        <v>137</v>
      </c>
      <c r="B7" s="20">
        <v>54.7</v>
      </c>
      <c r="C7" s="20">
        <v>49.6</v>
      </c>
    </row>
    <row r="8">
      <c r="A8" s="20" t="s">
        <v>138</v>
      </c>
      <c r="B8" s="20">
        <v>58.9</v>
      </c>
      <c r="C8" s="20">
        <v>52.1</v>
      </c>
    </row>
    <row r="9">
      <c r="A9" s="20" t="s">
        <v>139</v>
      </c>
      <c r="B9" s="20">
        <v>63.6</v>
      </c>
      <c r="C9" s="20">
        <v>52.6</v>
      </c>
    </row>
    <row r="10">
      <c r="A10" s="20" t="s">
        <v>225</v>
      </c>
      <c r="B10" s="20">
        <v>53.5</v>
      </c>
      <c r="C10" s="20">
        <v>48.3</v>
      </c>
    </row>
    <row r="11">
      <c r="A11" s="20" t="s">
        <v>141</v>
      </c>
      <c r="B11" s="20">
        <v>52.1</v>
      </c>
      <c r="C11" s="20">
        <v>50.5</v>
      </c>
    </row>
    <row r="12">
      <c r="A12" s="20" t="s">
        <v>142</v>
      </c>
      <c r="B12" s="20">
        <v>59.0</v>
      </c>
      <c r="C12" s="20">
        <v>55.7</v>
      </c>
    </row>
    <row r="13">
      <c r="A13" s="20" t="s">
        <v>143</v>
      </c>
      <c r="B13" s="20">
        <v>54.1</v>
      </c>
      <c r="C13" s="20">
        <v>50.4</v>
      </c>
    </row>
    <row r="14">
      <c r="A14" s="20" t="s">
        <v>144</v>
      </c>
      <c r="B14" s="20">
        <v>81.0</v>
      </c>
      <c r="C14" s="20">
        <v>76.2</v>
      </c>
    </row>
    <row r="15">
      <c r="A15" s="20" t="s">
        <v>145</v>
      </c>
      <c r="B15" s="20">
        <v>82.8</v>
      </c>
      <c r="C15" s="20">
        <v>83.4</v>
      </c>
    </row>
    <row r="16">
      <c r="A16" s="20" t="s">
        <v>146</v>
      </c>
      <c r="B16" s="20">
        <v>75.5</v>
      </c>
      <c r="C16" s="20">
        <v>73.7</v>
      </c>
    </row>
    <row r="17">
      <c r="A17" s="20" t="s">
        <v>147</v>
      </c>
      <c r="B17" s="20">
        <v>35.3</v>
      </c>
      <c r="C17" s="20">
        <v>35.2</v>
      </c>
    </row>
    <row r="18">
      <c r="A18" s="20" t="s">
        <v>148</v>
      </c>
      <c r="B18" s="20">
        <v>89.5</v>
      </c>
      <c r="C18" s="20">
        <v>88.4</v>
      </c>
    </row>
    <row r="19">
      <c r="A19" s="20" t="s">
        <v>149</v>
      </c>
      <c r="B19" s="20">
        <v>61.6</v>
      </c>
      <c r="C19" s="20">
        <v>59.5</v>
      </c>
    </row>
    <row r="20">
      <c r="A20" s="20" t="s">
        <v>150</v>
      </c>
      <c r="B20" s="20">
        <v>75.3</v>
      </c>
      <c r="C20" s="20">
        <v>76.4</v>
      </c>
    </row>
    <row r="21">
      <c r="A21" s="20" t="s">
        <v>151</v>
      </c>
      <c r="B21" s="20">
        <v>46.3</v>
      </c>
      <c r="C21" s="20">
        <v>47.0</v>
      </c>
    </row>
    <row r="22">
      <c r="A22" s="20" t="s">
        <v>152</v>
      </c>
      <c r="B22" s="20">
        <v>49.4</v>
      </c>
      <c r="C22" s="20">
        <v>45.1</v>
      </c>
    </row>
    <row r="23">
      <c r="A23" s="20" t="s">
        <v>153</v>
      </c>
      <c r="B23" s="20">
        <v>51.4</v>
      </c>
      <c r="C23" s="20">
        <v>49.0</v>
      </c>
    </row>
    <row r="24">
      <c r="A24" s="20" t="s">
        <v>154</v>
      </c>
      <c r="B24" s="20">
        <v>63.0</v>
      </c>
      <c r="C24" s="20">
        <v>59.4</v>
      </c>
    </row>
    <row r="25">
      <c r="A25" s="20" t="s">
        <v>155</v>
      </c>
      <c r="B25" s="20">
        <v>69.8</v>
      </c>
      <c r="C25" s="20">
        <v>70.1</v>
      </c>
    </row>
    <row r="26">
      <c r="A26" s="20" t="s">
        <v>156</v>
      </c>
      <c r="B26" s="20">
        <v>77.5</v>
      </c>
      <c r="C26" s="20">
        <v>74.2</v>
      </c>
    </row>
    <row r="27">
      <c r="A27" s="20" t="s">
        <v>157</v>
      </c>
      <c r="B27" s="20">
        <v>56.0</v>
      </c>
      <c r="C27" s="20">
        <v>51.6</v>
      </c>
    </row>
    <row r="28">
      <c r="A28" s="20" t="s">
        <v>158</v>
      </c>
      <c r="B28" s="20">
        <v>64.5</v>
      </c>
      <c r="C28" s="20">
        <v>59.5</v>
      </c>
    </row>
    <row r="29">
      <c r="A29" s="20" t="s">
        <v>159</v>
      </c>
      <c r="B29" s="20">
        <v>54.9</v>
      </c>
      <c r="C29" s="20">
        <v>53.4</v>
      </c>
    </row>
    <row r="30">
      <c r="A30" s="20" t="s">
        <v>160</v>
      </c>
      <c r="B30" s="20">
        <v>70.8</v>
      </c>
      <c r="C30" s="20">
        <v>70.1</v>
      </c>
    </row>
    <row r="31">
      <c r="A31" s="20" t="s">
        <v>161</v>
      </c>
      <c r="B31" s="20">
        <v>46.1</v>
      </c>
      <c r="C31" s="20">
        <v>47.0</v>
      </c>
    </row>
    <row r="32">
      <c r="A32" s="20" t="s">
        <v>162</v>
      </c>
      <c r="B32" s="20">
        <v>62.4</v>
      </c>
      <c r="C32" s="20">
        <v>57.9</v>
      </c>
    </row>
    <row r="33">
      <c r="A33" s="20" t="s">
        <v>163</v>
      </c>
      <c r="B33" s="20">
        <v>49.9</v>
      </c>
      <c r="C33" s="20">
        <v>46.6</v>
      </c>
    </row>
    <row r="34">
      <c r="A34" s="20" t="s">
        <v>164</v>
      </c>
      <c r="B34" s="20">
        <v>45.7</v>
      </c>
      <c r="C34" s="20">
        <v>39.5</v>
      </c>
    </row>
    <row r="35">
      <c r="A35" s="20" t="s">
        <v>165</v>
      </c>
      <c r="B35" s="20">
        <v>75.2</v>
      </c>
      <c r="C35" s="20">
        <v>67.4</v>
      </c>
    </row>
    <row r="36">
      <c r="A36" s="20" t="s">
        <v>166</v>
      </c>
      <c r="B36" s="20">
        <v>61.2</v>
      </c>
      <c r="C36" s="20">
        <v>57.0</v>
      </c>
    </row>
    <row r="37">
      <c r="A37" s="20" t="s">
        <v>167</v>
      </c>
      <c r="B37" s="20">
        <v>72.4</v>
      </c>
      <c r="C37" s="20">
        <v>65.7</v>
      </c>
    </row>
    <row r="38">
      <c r="A38" s="20" t="s">
        <v>168</v>
      </c>
      <c r="B38" s="20">
        <v>59.0</v>
      </c>
      <c r="C38" s="20">
        <v>56.0</v>
      </c>
    </row>
  </sheetData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4.25"/>
    <col customWidth="1" min="3" max="3" width="18.88"/>
    <col customWidth="1" min="4" max="4" width="20.38"/>
    <col customWidth="1" min="5" max="5" width="5.63"/>
  </cols>
  <sheetData>
    <row r="1">
      <c r="A1" s="23" t="s">
        <v>120</v>
      </c>
      <c r="B1" s="23" t="s">
        <v>384</v>
      </c>
      <c r="C1" s="23" t="s">
        <v>388</v>
      </c>
      <c r="D1" s="23" t="s">
        <v>386</v>
      </c>
      <c r="E1" s="23" t="s">
        <v>232</v>
      </c>
    </row>
    <row r="2">
      <c r="A2" s="20" t="s">
        <v>132</v>
      </c>
      <c r="B2" s="20">
        <v>7.9</v>
      </c>
      <c r="C2" s="20">
        <v>4.3</v>
      </c>
      <c r="D2" s="20">
        <v>87.8</v>
      </c>
      <c r="E2" s="20">
        <v>2691.0</v>
      </c>
      <c r="F2" s="21">
        <f t="shared" ref="F2:F38" si="1">100-B2</f>
        <v>92.1</v>
      </c>
    </row>
    <row r="3">
      <c r="A3" s="20" t="s">
        <v>133</v>
      </c>
      <c r="B3" s="20">
        <v>32.3</v>
      </c>
      <c r="C3" s="20">
        <v>13.5</v>
      </c>
      <c r="D3" s="20">
        <v>54.2</v>
      </c>
      <c r="E3" s="20">
        <v>3298.0</v>
      </c>
      <c r="F3" s="21">
        <f t="shared" si="1"/>
        <v>67.7</v>
      </c>
    </row>
    <row r="4">
      <c r="A4" s="20" t="s">
        <v>134</v>
      </c>
      <c r="B4" s="20">
        <v>20.6</v>
      </c>
      <c r="C4" s="20">
        <v>10.2</v>
      </c>
      <c r="D4" s="20">
        <v>69.2</v>
      </c>
      <c r="E4" s="20">
        <v>2514.0</v>
      </c>
      <c r="F4" s="21">
        <f t="shared" si="1"/>
        <v>79.4</v>
      </c>
    </row>
    <row r="5">
      <c r="A5" s="20" t="s">
        <v>135</v>
      </c>
      <c r="B5" s="20">
        <v>26.2</v>
      </c>
      <c r="C5" s="20">
        <v>13.2</v>
      </c>
      <c r="D5" s="20">
        <v>60.6</v>
      </c>
      <c r="E5" s="20">
        <v>1506.0</v>
      </c>
      <c r="F5" s="21">
        <f t="shared" si="1"/>
        <v>73.8</v>
      </c>
    </row>
    <row r="6">
      <c r="A6" s="20" t="s">
        <v>136</v>
      </c>
      <c r="B6" s="20">
        <v>48.8</v>
      </c>
      <c r="C6" s="20">
        <v>12.2</v>
      </c>
      <c r="D6" s="20">
        <v>39.0</v>
      </c>
      <c r="E6" s="20">
        <v>1120.0</v>
      </c>
      <c r="F6" s="21">
        <f t="shared" si="1"/>
        <v>51.2</v>
      </c>
    </row>
    <row r="7">
      <c r="A7" s="20" t="s">
        <v>137</v>
      </c>
      <c r="B7" s="20">
        <v>44.4</v>
      </c>
      <c r="C7" s="20">
        <v>15.2</v>
      </c>
      <c r="D7" s="20">
        <v>40.5</v>
      </c>
      <c r="E7" s="20">
        <v>2180.0</v>
      </c>
      <c r="F7" s="21">
        <f t="shared" si="1"/>
        <v>55.6</v>
      </c>
    </row>
    <row r="8">
      <c r="A8" s="20" t="s">
        <v>138</v>
      </c>
      <c r="B8" s="20">
        <v>45.9</v>
      </c>
      <c r="C8" s="20">
        <v>19.0</v>
      </c>
      <c r="D8" s="20">
        <v>35.1</v>
      </c>
      <c r="E8" s="20">
        <v>948.0</v>
      </c>
      <c r="F8" s="21">
        <f t="shared" si="1"/>
        <v>54.1</v>
      </c>
    </row>
    <row r="9">
      <c r="A9" s="20" t="s">
        <v>139</v>
      </c>
      <c r="B9" s="20">
        <v>46.3</v>
      </c>
      <c r="C9" s="20">
        <v>22.6</v>
      </c>
      <c r="D9" s="20">
        <v>31.2</v>
      </c>
      <c r="E9" s="20">
        <v>1736.0</v>
      </c>
      <c r="F9" s="21">
        <f t="shared" si="1"/>
        <v>53.7</v>
      </c>
    </row>
    <row r="10">
      <c r="A10" s="20" t="s">
        <v>225</v>
      </c>
      <c r="B10" s="20">
        <v>45.6</v>
      </c>
      <c r="C10" s="20">
        <v>10.5</v>
      </c>
      <c r="D10" s="20">
        <v>43.9</v>
      </c>
      <c r="E10" s="20">
        <v>765.0</v>
      </c>
      <c r="F10" s="21">
        <f t="shared" si="1"/>
        <v>54.4</v>
      </c>
    </row>
    <row r="11">
      <c r="A11" s="20" t="s">
        <v>141</v>
      </c>
      <c r="B11" s="20">
        <v>44.8</v>
      </c>
      <c r="C11" s="20">
        <v>12.7</v>
      </c>
      <c r="D11" s="20">
        <v>42.5</v>
      </c>
      <c r="E11" s="20">
        <v>759.0</v>
      </c>
      <c r="F11" s="21">
        <f t="shared" si="1"/>
        <v>55.2</v>
      </c>
    </row>
    <row r="12">
      <c r="A12" s="20" t="s">
        <v>142</v>
      </c>
      <c r="B12" s="20">
        <v>53.9</v>
      </c>
      <c r="C12" s="20">
        <v>7.0</v>
      </c>
      <c r="D12" s="20">
        <v>39.1</v>
      </c>
      <c r="E12" s="20">
        <v>738.0</v>
      </c>
      <c r="F12" s="21">
        <f t="shared" si="1"/>
        <v>46.1</v>
      </c>
    </row>
    <row r="13">
      <c r="A13" s="20" t="s">
        <v>143</v>
      </c>
      <c r="B13" s="20">
        <v>45.9</v>
      </c>
      <c r="C13" s="20">
        <v>12.7</v>
      </c>
      <c r="D13" s="20">
        <v>41.4</v>
      </c>
      <c r="E13" s="20">
        <v>3693.0</v>
      </c>
      <c r="F13" s="21">
        <f t="shared" si="1"/>
        <v>54.1</v>
      </c>
    </row>
    <row r="14">
      <c r="A14" s="20" t="s">
        <v>144</v>
      </c>
      <c r="B14" s="20">
        <v>73.4</v>
      </c>
      <c r="C14" s="20">
        <v>10.3</v>
      </c>
      <c r="D14" s="20">
        <v>16.2</v>
      </c>
      <c r="E14" s="20">
        <v>4995.0</v>
      </c>
      <c r="F14" s="21">
        <f t="shared" si="1"/>
        <v>26.6</v>
      </c>
    </row>
    <row r="15">
      <c r="A15" s="20" t="s">
        <v>145</v>
      </c>
      <c r="B15" s="20">
        <v>80.4</v>
      </c>
      <c r="C15" s="20">
        <v>5.3</v>
      </c>
      <c r="D15" s="20">
        <v>14.2</v>
      </c>
      <c r="E15" s="20">
        <v>644.0</v>
      </c>
      <c r="F15" s="21">
        <f t="shared" si="1"/>
        <v>19.6</v>
      </c>
    </row>
    <row r="16">
      <c r="A16" s="20" t="s">
        <v>146</v>
      </c>
      <c r="B16" s="20">
        <v>70.3</v>
      </c>
      <c r="C16" s="20">
        <v>8.6</v>
      </c>
      <c r="D16" s="20">
        <v>21.1</v>
      </c>
      <c r="E16" s="20">
        <v>4766.0</v>
      </c>
      <c r="F16" s="21">
        <f t="shared" si="1"/>
        <v>29.7</v>
      </c>
    </row>
    <row r="17">
      <c r="A17" s="20" t="s">
        <v>147</v>
      </c>
      <c r="B17" s="20">
        <v>29.5</v>
      </c>
      <c r="C17" s="20">
        <v>11.7</v>
      </c>
      <c r="D17" s="20">
        <v>58.8</v>
      </c>
      <c r="E17" s="20">
        <v>987.0</v>
      </c>
      <c r="F17" s="21">
        <f t="shared" si="1"/>
        <v>70.5</v>
      </c>
    </row>
    <row r="18">
      <c r="A18" s="20" t="s">
        <v>148</v>
      </c>
      <c r="B18" s="20">
        <v>86.0</v>
      </c>
      <c r="C18" s="20">
        <v>5.7</v>
      </c>
      <c r="D18" s="20">
        <v>8.3</v>
      </c>
      <c r="E18" s="20">
        <v>1141.0</v>
      </c>
      <c r="F18" s="21">
        <f t="shared" si="1"/>
        <v>14</v>
      </c>
    </row>
    <row r="19">
      <c r="A19" s="20" t="s">
        <v>149</v>
      </c>
      <c r="B19" s="20">
        <v>55.4</v>
      </c>
      <c r="C19" s="20">
        <v>10.1</v>
      </c>
      <c r="D19" s="20">
        <v>34.5</v>
      </c>
      <c r="E19" s="20">
        <v>1215.0</v>
      </c>
      <c r="F19" s="21">
        <f t="shared" si="1"/>
        <v>44.6</v>
      </c>
    </row>
    <row r="20">
      <c r="A20" s="20" t="s">
        <v>150</v>
      </c>
      <c r="B20" s="20">
        <v>68.1</v>
      </c>
      <c r="C20" s="20">
        <v>14.7</v>
      </c>
      <c r="D20" s="20">
        <v>17.2</v>
      </c>
      <c r="E20" s="20">
        <v>1896.0</v>
      </c>
      <c r="F20" s="21">
        <f t="shared" si="1"/>
        <v>31.9</v>
      </c>
    </row>
    <row r="21">
      <c r="A21" s="20" t="s">
        <v>151</v>
      </c>
      <c r="B21" s="20">
        <v>38.4</v>
      </c>
      <c r="C21" s="20">
        <v>15.2</v>
      </c>
      <c r="D21" s="20">
        <v>46.4</v>
      </c>
      <c r="E21" s="20">
        <v>1395.0</v>
      </c>
      <c r="F21" s="21">
        <f t="shared" si="1"/>
        <v>61.6</v>
      </c>
    </row>
    <row r="22">
      <c r="A22" s="20" t="s">
        <v>152</v>
      </c>
      <c r="B22" s="20">
        <v>38.4</v>
      </c>
      <c r="C22" s="20">
        <v>17.6</v>
      </c>
      <c r="D22" s="20">
        <v>44.0</v>
      </c>
      <c r="E22" s="20">
        <v>1198.0</v>
      </c>
      <c r="F22" s="21">
        <f t="shared" si="1"/>
        <v>61.6</v>
      </c>
    </row>
    <row r="23">
      <c r="A23" s="20" t="s">
        <v>153</v>
      </c>
      <c r="B23" s="20">
        <v>44.5</v>
      </c>
      <c r="C23" s="20">
        <v>11.3</v>
      </c>
      <c r="D23" s="20">
        <v>44.2</v>
      </c>
      <c r="E23" s="20">
        <v>1531.0</v>
      </c>
      <c r="F23" s="21">
        <f t="shared" si="1"/>
        <v>55.5</v>
      </c>
    </row>
    <row r="24">
      <c r="A24" s="20" t="s">
        <v>154</v>
      </c>
      <c r="B24" s="20">
        <v>54.5</v>
      </c>
      <c r="C24" s="20">
        <v>13.0</v>
      </c>
      <c r="D24" s="20">
        <v>32.5</v>
      </c>
      <c r="E24" s="20">
        <v>951.0</v>
      </c>
      <c r="F24" s="21">
        <f t="shared" si="1"/>
        <v>45.5</v>
      </c>
    </row>
    <row r="25">
      <c r="A25" s="20" t="s">
        <v>155</v>
      </c>
      <c r="B25" s="20">
        <v>63.1</v>
      </c>
      <c r="C25" s="20">
        <v>13.3</v>
      </c>
      <c r="D25" s="20">
        <v>23.5</v>
      </c>
      <c r="E25" s="20">
        <v>401.0</v>
      </c>
      <c r="F25" s="21">
        <f t="shared" si="1"/>
        <v>36.9</v>
      </c>
    </row>
    <row r="26">
      <c r="A26" s="20" t="s">
        <v>156</v>
      </c>
      <c r="B26" s="20">
        <v>69.3</v>
      </c>
      <c r="C26" s="20">
        <v>12.3</v>
      </c>
      <c r="D26" s="20">
        <v>18.4</v>
      </c>
      <c r="E26" s="20">
        <v>1237.0</v>
      </c>
      <c r="F26" s="21">
        <f t="shared" si="1"/>
        <v>30.7</v>
      </c>
    </row>
    <row r="27">
      <c r="A27" s="20" t="s">
        <v>157</v>
      </c>
      <c r="B27" s="20">
        <v>46.3</v>
      </c>
      <c r="C27" s="20">
        <v>15.0</v>
      </c>
      <c r="D27" s="20">
        <v>38.7</v>
      </c>
      <c r="E27" s="20">
        <v>1374.0</v>
      </c>
      <c r="F27" s="21">
        <f t="shared" si="1"/>
        <v>53.7</v>
      </c>
    </row>
    <row r="28">
      <c r="A28" s="20" t="s">
        <v>158</v>
      </c>
      <c r="B28" s="20">
        <v>55.4</v>
      </c>
      <c r="C28" s="20">
        <v>13.1</v>
      </c>
      <c r="D28" s="20">
        <v>31.5</v>
      </c>
      <c r="E28" s="20">
        <v>3044.0</v>
      </c>
      <c r="F28" s="21">
        <f t="shared" si="1"/>
        <v>44.6</v>
      </c>
    </row>
    <row r="29">
      <c r="A29" s="20" t="s">
        <v>159</v>
      </c>
      <c r="B29" s="20">
        <v>47.9</v>
      </c>
      <c r="C29" s="20">
        <v>12.4</v>
      </c>
      <c r="D29" s="20">
        <v>39.6</v>
      </c>
      <c r="E29" s="20">
        <v>1395.0</v>
      </c>
      <c r="F29" s="21">
        <f t="shared" si="1"/>
        <v>52.1</v>
      </c>
    </row>
    <row r="30">
      <c r="A30" s="20" t="s">
        <v>160</v>
      </c>
      <c r="B30" s="20">
        <v>63.9</v>
      </c>
      <c r="C30" s="20">
        <v>12.1</v>
      </c>
      <c r="D30" s="20">
        <v>24.0</v>
      </c>
      <c r="E30" s="20">
        <v>595.0</v>
      </c>
      <c r="F30" s="21">
        <f t="shared" si="1"/>
        <v>36.1</v>
      </c>
    </row>
    <row r="31">
      <c r="A31" s="20" t="s">
        <v>161</v>
      </c>
      <c r="B31" s="20">
        <v>39.5</v>
      </c>
      <c r="C31" s="20">
        <v>14.0</v>
      </c>
      <c r="D31" s="20">
        <v>46.6</v>
      </c>
      <c r="E31" s="20">
        <v>762.0</v>
      </c>
      <c r="F31" s="21">
        <f t="shared" si="1"/>
        <v>60.5</v>
      </c>
    </row>
    <row r="32">
      <c r="A32" s="20" t="s">
        <v>162</v>
      </c>
      <c r="B32" s="20">
        <v>52.9</v>
      </c>
      <c r="C32" s="20">
        <v>14.3</v>
      </c>
      <c r="D32" s="20">
        <v>32.8</v>
      </c>
      <c r="E32" s="20">
        <v>995.0</v>
      </c>
      <c r="F32" s="21">
        <f t="shared" si="1"/>
        <v>47.1</v>
      </c>
    </row>
    <row r="33">
      <c r="A33" s="20" t="s">
        <v>163</v>
      </c>
      <c r="B33" s="20">
        <v>41.1</v>
      </c>
      <c r="C33" s="20">
        <v>11.6</v>
      </c>
      <c r="D33" s="20">
        <v>47.3</v>
      </c>
      <c r="E33" s="20">
        <v>762.0</v>
      </c>
      <c r="F33" s="21">
        <f t="shared" si="1"/>
        <v>58.9</v>
      </c>
    </row>
    <row r="34">
      <c r="A34" s="20" t="s">
        <v>164</v>
      </c>
      <c r="B34" s="20">
        <v>38.1</v>
      </c>
      <c r="C34" s="20">
        <v>8.7</v>
      </c>
      <c r="D34" s="20">
        <v>53.2</v>
      </c>
      <c r="E34" s="20">
        <v>553.0</v>
      </c>
      <c r="F34" s="21">
        <f t="shared" si="1"/>
        <v>61.9</v>
      </c>
    </row>
    <row r="35">
      <c r="A35" s="20" t="s">
        <v>165</v>
      </c>
      <c r="B35" s="20">
        <v>65.0</v>
      </c>
      <c r="C35" s="20">
        <v>12.3</v>
      </c>
      <c r="D35" s="20">
        <v>22.7</v>
      </c>
      <c r="E35" s="20">
        <v>372.0</v>
      </c>
      <c r="F35" s="21">
        <f t="shared" si="1"/>
        <v>35</v>
      </c>
    </row>
    <row r="36">
      <c r="A36" s="20" t="s">
        <v>166</v>
      </c>
      <c r="B36" s="20">
        <v>50.5</v>
      </c>
      <c r="C36" s="20">
        <v>15.2</v>
      </c>
      <c r="D36" s="20">
        <v>34.3</v>
      </c>
      <c r="E36" s="20">
        <v>712.0</v>
      </c>
      <c r="F36" s="21">
        <f t="shared" si="1"/>
        <v>49.5</v>
      </c>
    </row>
    <row r="37">
      <c r="A37" s="20" t="s">
        <v>167</v>
      </c>
      <c r="B37" s="20">
        <v>60.3</v>
      </c>
      <c r="C37" s="20">
        <v>17.7</v>
      </c>
      <c r="D37" s="20">
        <v>22.0</v>
      </c>
      <c r="E37" s="20">
        <v>159.0</v>
      </c>
      <c r="F37" s="21">
        <f t="shared" si="1"/>
        <v>39.7</v>
      </c>
    </row>
    <row r="38">
      <c r="A38" s="20" t="s">
        <v>168</v>
      </c>
      <c r="B38" s="20">
        <v>51.5</v>
      </c>
      <c r="C38" s="20">
        <v>11.8</v>
      </c>
      <c r="D38" s="20">
        <v>36.7</v>
      </c>
      <c r="E38" s="20">
        <v>55386.0</v>
      </c>
      <c r="F38" s="21">
        <f t="shared" si="1"/>
        <v>48.5</v>
      </c>
    </row>
  </sheetData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3" width="11.75"/>
  </cols>
  <sheetData>
    <row r="1">
      <c r="A1" s="23" t="s">
        <v>120</v>
      </c>
      <c r="B1" s="23" t="s">
        <v>389</v>
      </c>
      <c r="C1" s="23" t="s">
        <v>390</v>
      </c>
    </row>
    <row r="2">
      <c r="A2" s="20" t="s">
        <v>132</v>
      </c>
      <c r="B2" s="20">
        <v>13.9</v>
      </c>
      <c r="C2" s="20">
        <v>10.1</v>
      </c>
    </row>
    <row r="3">
      <c r="A3" s="20" t="s">
        <v>133</v>
      </c>
      <c r="B3" s="20">
        <v>57.2</v>
      </c>
      <c r="C3" s="20">
        <v>48.7</v>
      </c>
    </row>
    <row r="4">
      <c r="A4" s="20" t="s">
        <v>134</v>
      </c>
      <c r="B4" s="20">
        <v>35.4</v>
      </c>
      <c r="C4" s="20">
        <v>6.6</v>
      </c>
    </row>
    <row r="5">
      <c r="A5" s="20" t="s">
        <v>135</v>
      </c>
      <c r="B5" s="20">
        <v>48.3</v>
      </c>
      <c r="C5" s="20">
        <v>37.6</v>
      </c>
    </row>
    <row r="6">
      <c r="A6" s="20" t="s">
        <v>136</v>
      </c>
      <c r="B6" s="20">
        <v>73.3</v>
      </c>
      <c r="C6" s="20">
        <v>66.3</v>
      </c>
    </row>
    <row r="7">
      <c r="A7" s="20" t="s">
        <v>137</v>
      </c>
      <c r="B7" s="20">
        <v>75.0</v>
      </c>
      <c r="C7" s="20">
        <v>64.0</v>
      </c>
    </row>
    <row r="8">
      <c r="A8" s="20" t="s">
        <v>138</v>
      </c>
      <c r="B8" s="20">
        <v>74.6</v>
      </c>
      <c r="C8" s="20">
        <v>62.5</v>
      </c>
    </row>
    <row r="9">
      <c r="A9" s="20" t="s">
        <v>139</v>
      </c>
      <c r="B9" s="20">
        <v>79.8</v>
      </c>
      <c r="C9" s="20">
        <v>69.5</v>
      </c>
    </row>
    <row r="10">
      <c r="A10" s="20" t="s">
        <v>140</v>
      </c>
      <c r="B10" s="20">
        <v>75.8</v>
      </c>
      <c r="C10" s="20">
        <v>63.6</v>
      </c>
    </row>
    <row r="11">
      <c r="A11" s="20" t="s">
        <v>141</v>
      </c>
      <c r="B11" s="20">
        <v>83.7</v>
      </c>
      <c r="C11" s="20">
        <v>70.8</v>
      </c>
    </row>
    <row r="12">
      <c r="A12" s="20" t="s">
        <v>142</v>
      </c>
      <c r="B12" s="20">
        <v>81.5</v>
      </c>
      <c r="C12" s="20">
        <v>74.1</v>
      </c>
    </row>
    <row r="13">
      <c r="A13" s="20" t="s">
        <v>143</v>
      </c>
      <c r="B13" s="20">
        <v>78.2</v>
      </c>
      <c r="C13" s="20">
        <v>66.7</v>
      </c>
    </row>
    <row r="14">
      <c r="A14" s="20" t="s">
        <v>144</v>
      </c>
      <c r="B14" s="20">
        <v>92.1</v>
      </c>
      <c r="C14" s="20">
        <v>84.8</v>
      </c>
    </row>
    <row r="15">
      <c r="A15" s="20" t="s">
        <v>145</v>
      </c>
      <c r="B15" s="20">
        <v>96.2</v>
      </c>
      <c r="C15" s="20">
        <v>93.9</v>
      </c>
    </row>
    <row r="16">
      <c r="A16" s="20" t="s">
        <v>146</v>
      </c>
      <c r="B16" s="20">
        <v>87.3</v>
      </c>
      <c r="C16" s="20">
        <v>80.0</v>
      </c>
    </row>
    <row r="17">
      <c r="A17" s="20" t="s">
        <v>147</v>
      </c>
      <c r="B17" s="20">
        <v>64.8</v>
      </c>
      <c r="C17" s="20">
        <v>52.1</v>
      </c>
    </row>
    <row r="18">
      <c r="A18" s="20" t="s">
        <v>148</v>
      </c>
      <c r="B18" s="20">
        <v>96.3</v>
      </c>
      <c r="C18" s="20">
        <v>92.7</v>
      </c>
    </row>
    <row r="19">
      <c r="A19" s="20" t="s">
        <v>149</v>
      </c>
      <c r="B19" s="20">
        <v>84.8</v>
      </c>
      <c r="C19" s="20">
        <v>76.0</v>
      </c>
    </row>
    <row r="20">
      <c r="A20" s="20" t="s">
        <v>150</v>
      </c>
      <c r="B20" s="20">
        <v>87.1</v>
      </c>
      <c r="C20" s="20">
        <v>78.1</v>
      </c>
    </row>
    <row r="21">
      <c r="A21" s="20" t="s">
        <v>151</v>
      </c>
      <c r="B21" s="20">
        <v>61.8</v>
      </c>
      <c r="C21" s="20">
        <v>52.9</v>
      </c>
    </row>
    <row r="22">
      <c r="A22" s="20" t="s">
        <v>152</v>
      </c>
      <c r="B22" s="20">
        <v>62.5</v>
      </c>
      <c r="C22" s="20">
        <v>51.6</v>
      </c>
    </row>
    <row r="23">
      <c r="A23" s="20" t="s">
        <v>153</v>
      </c>
      <c r="B23" s="20">
        <v>74.7</v>
      </c>
      <c r="C23" s="20">
        <v>63.0</v>
      </c>
    </row>
    <row r="24">
      <c r="A24" s="20" t="s">
        <v>154</v>
      </c>
      <c r="B24" s="20">
        <v>77.0</v>
      </c>
      <c r="C24" s="20">
        <v>66.2</v>
      </c>
    </row>
    <row r="25">
      <c r="A25" s="20" t="s">
        <v>155</v>
      </c>
      <c r="B25" s="20">
        <v>75.1</v>
      </c>
      <c r="C25" s="20">
        <v>62.6</v>
      </c>
    </row>
    <row r="26">
      <c r="A26" s="20" t="s">
        <v>156</v>
      </c>
      <c r="B26" s="20">
        <v>87.3</v>
      </c>
      <c r="C26" s="20">
        <v>80.3</v>
      </c>
    </row>
    <row r="27">
      <c r="A27" s="20" t="s">
        <v>157</v>
      </c>
      <c r="B27" s="20">
        <v>72.1</v>
      </c>
      <c r="C27" s="20">
        <v>60.6</v>
      </c>
    </row>
    <row r="28">
      <c r="A28" s="20" t="s">
        <v>158</v>
      </c>
      <c r="B28" s="20">
        <v>74.7</v>
      </c>
      <c r="C28" s="20">
        <v>61.5</v>
      </c>
    </row>
    <row r="29">
      <c r="A29" s="20" t="s">
        <v>159</v>
      </c>
      <c r="B29" s="20">
        <v>70.6</v>
      </c>
      <c r="C29" s="20">
        <v>59.5</v>
      </c>
    </row>
    <row r="30">
      <c r="A30" s="20" t="s">
        <v>160</v>
      </c>
      <c r="B30" s="20">
        <v>76.2</v>
      </c>
      <c r="C30" s="20">
        <v>63.9</v>
      </c>
    </row>
    <row r="31">
      <c r="A31" s="20" t="s">
        <v>161</v>
      </c>
      <c r="B31" s="20">
        <v>62.2</v>
      </c>
      <c r="C31" s="20">
        <v>49.7</v>
      </c>
    </row>
    <row r="32">
      <c r="A32" s="20" t="s">
        <v>162</v>
      </c>
      <c r="B32" s="20">
        <v>73.2</v>
      </c>
      <c r="C32" s="20">
        <v>66.6</v>
      </c>
    </row>
    <row r="33">
      <c r="A33" s="20" t="s">
        <v>163</v>
      </c>
      <c r="B33" s="20">
        <v>64.0</v>
      </c>
      <c r="C33" s="20">
        <v>55.3</v>
      </c>
    </row>
    <row r="34">
      <c r="A34" s="20" t="s">
        <v>164</v>
      </c>
      <c r="B34" s="20">
        <v>47.9</v>
      </c>
      <c r="C34" s="20">
        <v>36.7</v>
      </c>
    </row>
    <row r="35">
      <c r="A35" s="20" t="s">
        <v>165</v>
      </c>
      <c r="B35" s="20">
        <v>64.1</v>
      </c>
      <c r="C35" s="20">
        <v>46.6</v>
      </c>
    </row>
    <row r="36">
      <c r="A36" s="20" t="s">
        <v>166</v>
      </c>
      <c r="B36" s="20">
        <v>76.7</v>
      </c>
      <c r="C36" s="20">
        <v>64.9</v>
      </c>
    </row>
    <row r="37">
      <c r="A37" s="20" t="s">
        <v>167</v>
      </c>
      <c r="B37" s="20">
        <v>81.3</v>
      </c>
      <c r="C37" s="20">
        <v>66.5</v>
      </c>
    </row>
    <row r="38">
      <c r="A38" s="20" t="s">
        <v>168</v>
      </c>
      <c r="B38" s="20">
        <v>76.0</v>
      </c>
      <c r="C38" s="20">
        <v>66.6</v>
      </c>
    </row>
  </sheetData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4.25"/>
    <col customWidth="1" min="3" max="3" width="19.5"/>
    <col customWidth="1" min="4" max="4" width="20.38"/>
    <col customWidth="1" min="5" max="5" width="5.63"/>
  </cols>
  <sheetData>
    <row r="1">
      <c r="A1" s="23" t="s">
        <v>120</v>
      </c>
      <c r="B1" s="23" t="s">
        <v>384</v>
      </c>
      <c r="C1" s="23" t="s">
        <v>385</v>
      </c>
      <c r="D1" s="23" t="s">
        <v>386</v>
      </c>
      <c r="E1" s="23" t="s">
        <v>232</v>
      </c>
    </row>
    <row r="2">
      <c r="A2" s="20" t="s">
        <v>132</v>
      </c>
      <c r="B2" s="20">
        <v>10.1</v>
      </c>
      <c r="C2" s="20">
        <v>3.7</v>
      </c>
      <c r="D2" s="20">
        <v>86.2</v>
      </c>
      <c r="E2" s="20">
        <v>1904.0</v>
      </c>
      <c r="F2" s="21">
        <f t="shared" ref="F2:F38" si="1">100-B2</f>
        <v>89.9</v>
      </c>
    </row>
    <row r="3">
      <c r="A3" s="20" t="s">
        <v>133</v>
      </c>
      <c r="B3" s="20">
        <v>48.7</v>
      </c>
      <c r="C3" s="20">
        <v>8.3</v>
      </c>
      <c r="D3" s="20">
        <v>43.0</v>
      </c>
      <c r="E3" s="20">
        <v>3090.0</v>
      </c>
      <c r="F3" s="21">
        <f t="shared" si="1"/>
        <v>51.3</v>
      </c>
    </row>
    <row r="4">
      <c r="A4" s="20" t="s">
        <v>134</v>
      </c>
      <c r="B4" s="20">
        <v>26.6</v>
      </c>
      <c r="C4" s="20">
        <v>8.4</v>
      </c>
      <c r="D4" s="20">
        <v>65.0</v>
      </c>
      <c r="E4" s="20">
        <v>2197.0</v>
      </c>
      <c r="F4" s="21">
        <f t="shared" si="1"/>
        <v>73.4</v>
      </c>
    </row>
    <row r="5">
      <c r="A5" s="20" t="s">
        <v>135</v>
      </c>
      <c r="B5" s="20">
        <v>37.6</v>
      </c>
      <c r="C5" s="20">
        <v>10.5</v>
      </c>
      <c r="D5" s="20">
        <v>51.9</v>
      </c>
      <c r="E5" s="20">
        <v>1340.0</v>
      </c>
      <c r="F5" s="21">
        <f t="shared" si="1"/>
        <v>62.4</v>
      </c>
    </row>
    <row r="6">
      <c r="A6" s="20" t="s">
        <v>136</v>
      </c>
      <c r="B6" s="20">
        <v>66.3</v>
      </c>
      <c r="C6" s="20">
        <v>6.8</v>
      </c>
      <c r="D6" s="20">
        <v>26.9</v>
      </c>
      <c r="E6" s="20">
        <v>810.0</v>
      </c>
      <c r="F6" s="21">
        <f t="shared" si="1"/>
        <v>33.7</v>
      </c>
    </row>
    <row r="7">
      <c r="A7" s="20" t="s">
        <v>137</v>
      </c>
      <c r="B7" s="20">
        <v>64.0</v>
      </c>
      <c r="C7" s="20">
        <v>10.9</v>
      </c>
      <c r="D7" s="20">
        <v>25.1</v>
      </c>
      <c r="E7" s="20">
        <v>1936.0</v>
      </c>
      <c r="F7" s="21">
        <f t="shared" si="1"/>
        <v>36</v>
      </c>
    </row>
    <row r="8">
      <c r="A8" s="20" t="s">
        <v>138</v>
      </c>
      <c r="B8" s="20">
        <v>62.5</v>
      </c>
      <c r="C8" s="20">
        <v>11.9</v>
      </c>
      <c r="D8" s="20">
        <v>25.6</v>
      </c>
      <c r="E8" s="20">
        <v>866.0</v>
      </c>
      <c r="F8" s="21">
        <f t="shared" si="1"/>
        <v>37.5</v>
      </c>
    </row>
    <row r="9">
      <c r="A9" s="20" t="s">
        <v>139</v>
      </c>
      <c r="B9" s="20">
        <v>69.5</v>
      </c>
      <c r="C9" s="20">
        <v>10.1</v>
      </c>
      <c r="D9" s="20">
        <v>20.4</v>
      </c>
      <c r="E9" s="20">
        <v>1563.0</v>
      </c>
      <c r="F9" s="21">
        <f t="shared" si="1"/>
        <v>30.5</v>
      </c>
    </row>
    <row r="10">
      <c r="A10" s="20" t="s">
        <v>140</v>
      </c>
      <c r="B10" s="20">
        <v>63.6</v>
      </c>
      <c r="C10" s="20">
        <v>12.1</v>
      </c>
      <c r="D10" s="20">
        <v>24.3</v>
      </c>
      <c r="E10" s="20">
        <v>729.0</v>
      </c>
      <c r="F10" s="21">
        <f t="shared" si="1"/>
        <v>36.4</v>
      </c>
    </row>
    <row r="11">
      <c r="A11" s="20" t="s">
        <v>141</v>
      </c>
      <c r="B11" s="20">
        <v>70.8</v>
      </c>
      <c r="C11" s="20">
        <v>12.8</v>
      </c>
      <c r="D11" s="20">
        <v>16.4</v>
      </c>
      <c r="E11" s="20">
        <v>639.0</v>
      </c>
      <c r="F11" s="21">
        <f t="shared" si="1"/>
        <v>29.2</v>
      </c>
    </row>
    <row r="12">
      <c r="A12" s="20" t="s">
        <v>142</v>
      </c>
      <c r="B12" s="20">
        <v>74.1</v>
      </c>
      <c r="C12" s="20">
        <v>7.4</v>
      </c>
      <c r="D12" s="20">
        <v>18.6</v>
      </c>
      <c r="E12" s="20">
        <v>585.0</v>
      </c>
      <c r="F12" s="21">
        <f t="shared" si="1"/>
        <v>25.9</v>
      </c>
    </row>
    <row r="13">
      <c r="A13" s="20" t="s">
        <v>143</v>
      </c>
      <c r="B13" s="20">
        <v>66.7</v>
      </c>
      <c r="C13" s="20">
        <v>11.5</v>
      </c>
      <c r="D13" s="20">
        <v>21.8</v>
      </c>
      <c r="E13" s="20">
        <v>3462.0</v>
      </c>
      <c r="F13" s="21">
        <f t="shared" si="1"/>
        <v>33.3</v>
      </c>
    </row>
    <row r="14">
      <c r="A14" s="20" t="s">
        <v>144</v>
      </c>
      <c r="B14" s="20">
        <v>84.8</v>
      </c>
      <c r="C14" s="20">
        <v>7.3</v>
      </c>
      <c r="D14" s="20">
        <v>7.9</v>
      </c>
      <c r="E14" s="20">
        <v>4611.0</v>
      </c>
      <c r="F14" s="21">
        <f t="shared" si="1"/>
        <v>15.2</v>
      </c>
    </row>
    <row r="15">
      <c r="A15" s="20" t="s">
        <v>145</v>
      </c>
      <c r="B15" s="20">
        <v>93.9</v>
      </c>
      <c r="C15" s="20">
        <v>2.3</v>
      </c>
      <c r="D15" s="20">
        <v>3.8</v>
      </c>
      <c r="E15" s="20">
        <v>559.0</v>
      </c>
      <c r="F15" s="21">
        <f t="shared" si="1"/>
        <v>6.1</v>
      </c>
    </row>
    <row r="16">
      <c r="A16" s="20" t="s">
        <v>146</v>
      </c>
      <c r="B16" s="20">
        <v>80.0</v>
      </c>
      <c r="C16" s="20">
        <v>7.2</v>
      </c>
      <c r="D16" s="20">
        <v>12.8</v>
      </c>
      <c r="E16" s="20">
        <v>4831.0</v>
      </c>
      <c r="F16" s="21">
        <f t="shared" si="1"/>
        <v>20</v>
      </c>
    </row>
    <row r="17">
      <c r="A17" s="20" t="s">
        <v>147</v>
      </c>
      <c r="B17" s="20">
        <v>52.1</v>
      </c>
      <c r="C17" s="20">
        <v>12.6</v>
      </c>
      <c r="D17" s="20">
        <v>35.3</v>
      </c>
      <c r="E17" s="20">
        <v>930.0</v>
      </c>
      <c r="F17" s="21">
        <f t="shared" si="1"/>
        <v>47.9</v>
      </c>
    </row>
    <row r="18">
      <c r="A18" s="20" t="s">
        <v>148</v>
      </c>
      <c r="B18" s="20">
        <v>92.7</v>
      </c>
      <c r="C18" s="20">
        <v>3.5</v>
      </c>
      <c r="D18" s="20">
        <v>3.7</v>
      </c>
      <c r="E18" s="20">
        <v>1125.0</v>
      </c>
      <c r="F18" s="21">
        <f t="shared" si="1"/>
        <v>7.3</v>
      </c>
    </row>
    <row r="19">
      <c r="A19" s="20" t="s">
        <v>149</v>
      </c>
      <c r="B19" s="20">
        <v>76.0</v>
      </c>
      <c r="C19" s="20">
        <v>8.4</v>
      </c>
      <c r="D19" s="20">
        <v>15.6</v>
      </c>
      <c r="E19" s="20">
        <v>1069.0</v>
      </c>
      <c r="F19" s="21">
        <f t="shared" si="1"/>
        <v>24</v>
      </c>
    </row>
    <row r="20">
      <c r="A20" s="20" t="s">
        <v>150</v>
      </c>
      <c r="B20" s="20">
        <v>78.1</v>
      </c>
      <c r="C20" s="20">
        <v>8.8</v>
      </c>
      <c r="D20" s="20">
        <v>13.1</v>
      </c>
      <c r="E20" s="20">
        <v>1716.0</v>
      </c>
      <c r="F20" s="21">
        <f t="shared" si="1"/>
        <v>21.9</v>
      </c>
    </row>
    <row r="21">
      <c r="A21" s="20" t="s">
        <v>151</v>
      </c>
      <c r="B21" s="20">
        <v>52.9</v>
      </c>
      <c r="C21" s="20">
        <v>8.5</v>
      </c>
      <c r="D21" s="20">
        <v>38.7</v>
      </c>
      <c r="E21" s="20">
        <v>1252.0</v>
      </c>
      <c r="F21" s="21">
        <f t="shared" si="1"/>
        <v>47.1</v>
      </c>
    </row>
    <row r="22">
      <c r="A22" s="20" t="s">
        <v>152</v>
      </c>
      <c r="B22" s="20">
        <v>51.6</v>
      </c>
      <c r="C22" s="20">
        <v>10.8</v>
      </c>
      <c r="D22" s="20">
        <v>37.6</v>
      </c>
      <c r="E22" s="20">
        <v>1118.0</v>
      </c>
      <c r="F22" s="21">
        <f t="shared" si="1"/>
        <v>48.4</v>
      </c>
    </row>
    <row r="23">
      <c r="A23" s="20" t="s">
        <v>153</v>
      </c>
      <c r="B23" s="20">
        <v>63.0</v>
      </c>
      <c r="C23" s="20">
        <v>11.6</v>
      </c>
      <c r="D23" s="20">
        <v>25.3</v>
      </c>
      <c r="E23" s="20">
        <v>1263.0</v>
      </c>
      <c r="F23" s="21">
        <f t="shared" si="1"/>
        <v>37</v>
      </c>
    </row>
    <row r="24">
      <c r="A24" s="20" t="s">
        <v>154</v>
      </c>
      <c r="B24" s="20">
        <v>66.2</v>
      </c>
      <c r="C24" s="20">
        <v>10.8</v>
      </c>
      <c r="D24" s="20">
        <v>23.0</v>
      </c>
      <c r="E24" s="20">
        <v>920.0</v>
      </c>
      <c r="F24" s="21">
        <f t="shared" si="1"/>
        <v>33.8</v>
      </c>
    </row>
    <row r="25">
      <c r="A25" s="20" t="s">
        <v>155</v>
      </c>
      <c r="B25" s="20">
        <v>62.6</v>
      </c>
      <c r="C25" s="20">
        <v>12.5</v>
      </c>
      <c r="D25" s="20">
        <v>24.9</v>
      </c>
      <c r="E25" s="20">
        <v>340.0</v>
      </c>
      <c r="F25" s="21">
        <f t="shared" si="1"/>
        <v>37.4</v>
      </c>
    </row>
    <row r="26">
      <c r="A26" s="20" t="s">
        <v>156</v>
      </c>
      <c r="B26" s="20">
        <v>80.3</v>
      </c>
      <c r="C26" s="20">
        <v>6.9</v>
      </c>
      <c r="D26" s="20">
        <v>12.8</v>
      </c>
      <c r="E26" s="20">
        <v>1336.0</v>
      </c>
      <c r="F26" s="21">
        <f t="shared" si="1"/>
        <v>19.7</v>
      </c>
    </row>
    <row r="27">
      <c r="A27" s="20" t="s">
        <v>157</v>
      </c>
      <c r="B27" s="20">
        <v>60.6</v>
      </c>
      <c r="C27" s="20">
        <v>11.4</v>
      </c>
      <c r="D27" s="20">
        <v>28.0</v>
      </c>
      <c r="E27" s="20">
        <v>1252.0</v>
      </c>
      <c r="F27" s="21">
        <f t="shared" si="1"/>
        <v>39.4</v>
      </c>
    </row>
    <row r="28">
      <c r="A28" s="20" t="s">
        <v>158</v>
      </c>
      <c r="B28" s="20">
        <v>61.5</v>
      </c>
      <c r="C28" s="20">
        <v>13.1</v>
      </c>
      <c r="D28" s="20">
        <v>25.4</v>
      </c>
      <c r="E28" s="20">
        <v>2920.0</v>
      </c>
      <c r="F28" s="21">
        <f t="shared" si="1"/>
        <v>38.5</v>
      </c>
    </row>
    <row r="29">
      <c r="A29" s="20" t="s">
        <v>159</v>
      </c>
      <c r="B29" s="20">
        <v>59.5</v>
      </c>
      <c r="C29" s="20">
        <v>10.4</v>
      </c>
      <c r="D29" s="20">
        <v>30.1</v>
      </c>
      <c r="E29" s="20">
        <v>1276.0</v>
      </c>
      <c r="F29" s="21">
        <f t="shared" si="1"/>
        <v>40.5</v>
      </c>
    </row>
    <row r="30">
      <c r="A30" s="20" t="s">
        <v>160</v>
      </c>
      <c r="B30" s="20">
        <v>63.9</v>
      </c>
      <c r="C30" s="20">
        <v>11.9</v>
      </c>
      <c r="D30" s="20">
        <v>24.2</v>
      </c>
      <c r="E30" s="20">
        <v>536.0</v>
      </c>
      <c r="F30" s="21">
        <f t="shared" si="1"/>
        <v>36.1</v>
      </c>
    </row>
    <row r="31">
      <c r="A31" s="20" t="s">
        <v>161</v>
      </c>
      <c r="B31" s="20">
        <v>49.7</v>
      </c>
      <c r="C31" s="20">
        <v>12.4</v>
      </c>
      <c r="D31" s="20">
        <v>37.9</v>
      </c>
      <c r="E31" s="20">
        <v>611.0</v>
      </c>
      <c r="F31" s="21">
        <f t="shared" si="1"/>
        <v>50.3</v>
      </c>
    </row>
    <row r="32">
      <c r="A32" s="20" t="s">
        <v>162</v>
      </c>
      <c r="B32" s="20">
        <v>66.6</v>
      </c>
      <c r="C32" s="20">
        <v>6.4</v>
      </c>
      <c r="D32" s="20">
        <v>27.1</v>
      </c>
      <c r="E32" s="20">
        <v>898.0</v>
      </c>
      <c r="F32" s="21">
        <f t="shared" si="1"/>
        <v>33.4</v>
      </c>
    </row>
    <row r="33">
      <c r="A33" s="20" t="s">
        <v>163</v>
      </c>
      <c r="B33" s="20">
        <v>55.3</v>
      </c>
      <c r="C33" s="20">
        <v>8.5</v>
      </c>
      <c r="D33" s="20">
        <v>36.2</v>
      </c>
      <c r="E33" s="20">
        <v>768.0</v>
      </c>
      <c r="F33" s="21">
        <f t="shared" si="1"/>
        <v>44.7</v>
      </c>
    </row>
    <row r="34">
      <c r="A34" s="20" t="s">
        <v>164</v>
      </c>
      <c r="B34" s="20">
        <v>36.7</v>
      </c>
      <c r="C34" s="20">
        <v>10.4</v>
      </c>
      <c r="D34" s="20">
        <v>52.8</v>
      </c>
      <c r="E34" s="20">
        <v>587.0</v>
      </c>
      <c r="F34" s="21">
        <f t="shared" si="1"/>
        <v>63.3</v>
      </c>
    </row>
    <row r="35">
      <c r="A35" s="20" t="s">
        <v>165</v>
      </c>
      <c r="B35" s="20">
        <v>46.6</v>
      </c>
      <c r="C35" s="20">
        <v>16.5</v>
      </c>
      <c r="D35" s="20">
        <v>36.9</v>
      </c>
      <c r="E35" s="20">
        <v>346.0</v>
      </c>
      <c r="F35" s="21">
        <f t="shared" si="1"/>
        <v>53.4</v>
      </c>
    </row>
    <row r="36">
      <c r="A36" s="20" t="s">
        <v>166</v>
      </c>
      <c r="B36" s="20">
        <v>64.9</v>
      </c>
      <c r="C36" s="20">
        <v>11.5</v>
      </c>
      <c r="D36" s="20">
        <v>23.6</v>
      </c>
      <c r="E36" s="20">
        <v>736.0</v>
      </c>
      <c r="F36" s="21">
        <f t="shared" si="1"/>
        <v>35.1</v>
      </c>
    </row>
    <row r="37">
      <c r="A37" s="20" t="s">
        <v>167</v>
      </c>
      <c r="B37" s="20">
        <v>66.5</v>
      </c>
      <c r="C37" s="20">
        <v>14.4</v>
      </c>
      <c r="D37" s="20">
        <v>19.1</v>
      </c>
      <c r="E37" s="20">
        <v>214.0</v>
      </c>
      <c r="F37" s="21">
        <f t="shared" si="1"/>
        <v>33.5</v>
      </c>
    </row>
    <row r="38">
      <c r="A38" s="20" t="s">
        <v>168</v>
      </c>
      <c r="B38" s="20">
        <v>66.6</v>
      </c>
      <c r="C38" s="20">
        <v>9.3</v>
      </c>
      <c r="D38" s="20">
        <v>24.1</v>
      </c>
      <c r="E38" s="20">
        <v>50691.0</v>
      </c>
      <c r="F38" s="21">
        <f t="shared" si="1"/>
        <v>33.4</v>
      </c>
    </row>
  </sheetData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4" width="16.0"/>
  </cols>
  <sheetData>
    <row r="1">
      <c r="A1" s="23" t="s">
        <v>120</v>
      </c>
      <c r="B1" s="23" t="s">
        <v>391</v>
      </c>
      <c r="C1" s="23" t="s">
        <v>392</v>
      </c>
      <c r="D1" s="23" t="s">
        <v>393</v>
      </c>
    </row>
    <row r="2">
      <c r="A2" s="20" t="s">
        <v>132</v>
      </c>
      <c r="B2" s="20">
        <v>6.0</v>
      </c>
      <c r="C2" s="20">
        <v>4.0</v>
      </c>
      <c r="D2" s="20">
        <v>2.9</v>
      </c>
    </row>
    <row r="3">
      <c r="A3" s="20" t="s">
        <v>133</v>
      </c>
      <c r="B3" s="20">
        <v>28.6</v>
      </c>
      <c r="C3" s="20">
        <v>23.3</v>
      </c>
      <c r="D3" s="20">
        <v>16.6</v>
      </c>
    </row>
    <row r="4">
      <c r="A4" s="20" t="s">
        <v>134</v>
      </c>
      <c r="B4" s="20">
        <v>19.6</v>
      </c>
      <c r="C4" s="20">
        <v>14.3</v>
      </c>
      <c r="D4" s="20">
        <v>8.7</v>
      </c>
    </row>
    <row r="5">
      <c r="A5" s="20" t="s">
        <v>135</v>
      </c>
      <c r="B5" s="20">
        <v>22.3</v>
      </c>
      <c r="C5" s="20">
        <v>17.8</v>
      </c>
      <c r="D5" s="20">
        <v>10.6</v>
      </c>
    </row>
    <row r="6">
      <c r="A6" s="20" t="s">
        <v>136</v>
      </c>
      <c r="B6" s="20">
        <v>36.9</v>
      </c>
      <c r="C6" s="20">
        <v>31.5</v>
      </c>
      <c r="D6" s="20">
        <v>23.3</v>
      </c>
    </row>
    <row r="7">
      <c r="A7" s="20" t="s">
        <v>137</v>
      </c>
      <c r="B7" s="20">
        <v>37.8</v>
      </c>
      <c r="C7" s="20">
        <v>30.9</v>
      </c>
      <c r="D7" s="20">
        <v>22.2</v>
      </c>
    </row>
    <row r="8">
      <c r="A8" s="20" t="s">
        <v>138</v>
      </c>
      <c r="B8" s="20">
        <v>37.7</v>
      </c>
      <c r="C8" s="20">
        <v>30.1</v>
      </c>
      <c r="D8" s="20">
        <v>19.6</v>
      </c>
    </row>
    <row r="9">
      <c r="A9" s="20" t="s">
        <v>139</v>
      </c>
      <c r="B9" s="20">
        <v>34.4</v>
      </c>
      <c r="C9" s="20">
        <v>27.2</v>
      </c>
      <c r="D9" s="20">
        <v>15.6</v>
      </c>
    </row>
    <row r="10">
      <c r="A10" s="20" t="s">
        <v>140</v>
      </c>
      <c r="B10" s="20">
        <v>48.5</v>
      </c>
      <c r="C10" s="20">
        <v>43.1</v>
      </c>
      <c r="D10" s="20">
        <v>32.0</v>
      </c>
    </row>
    <row r="11">
      <c r="A11" s="20" t="s">
        <v>141</v>
      </c>
      <c r="B11" s="20">
        <v>47.3</v>
      </c>
      <c r="C11" s="20">
        <v>37.8</v>
      </c>
      <c r="D11" s="20">
        <v>27.0</v>
      </c>
    </row>
    <row r="12">
      <c r="A12" s="20" t="s">
        <v>142</v>
      </c>
      <c r="B12" s="20">
        <v>47.0</v>
      </c>
      <c r="C12" s="20">
        <v>41.9</v>
      </c>
      <c r="D12" s="20">
        <v>28.9</v>
      </c>
    </row>
    <row r="13">
      <c r="A13" s="20" t="s">
        <v>143</v>
      </c>
      <c r="B13" s="20">
        <v>39.8</v>
      </c>
      <c r="C13" s="20">
        <v>33.2</v>
      </c>
      <c r="D13" s="20">
        <v>23.5</v>
      </c>
    </row>
    <row r="14">
      <c r="A14" s="20" t="s">
        <v>144</v>
      </c>
      <c r="B14" s="20">
        <v>52.6</v>
      </c>
      <c r="C14" s="20">
        <v>46.3</v>
      </c>
      <c r="D14" s="20">
        <v>32.4</v>
      </c>
    </row>
    <row r="15">
      <c r="A15" s="20" t="s">
        <v>145</v>
      </c>
      <c r="B15" s="20">
        <v>56.5</v>
      </c>
      <c r="C15" s="20">
        <v>54.2</v>
      </c>
      <c r="D15" s="20">
        <v>48.2</v>
      </c>
    </row>
    <row r="16">
      <c r="A16" s="20" t="s">
        <v>146</v>
      </c>
      <c r="B16" s="20">
        <v>48.5</v>
      </c>
      <c r="C16" s="20">
        <v>42.9</v>
      </c>
      <c r="D16" s="20">
        <v>31.8</v>
      </c>
    </row>
    <row r="17">
      <c r="A17" s="20" t="s">
        <v>147</v>
      </c>
      <c r="B17" s="20">
        <v>28.9</v>
      </c>
      <c r="C17" s="20">
        <v>22.3</v>
      </c>
      <c r="D17" s="20">
        <v>13.2</v>
      </c>
    </row>
    <row r="18">
      <c r="A18" s="20" t="s">
        <v>148</v>
      </c>
      <c r="B18" s="20">
        <v>66.9</v>
      </c>
      <c r="C18" s="20">
        <v>63.5</v>
      </c>
      <c r="D18" s="20">
        <v>52.4</v>
      </c>
    </row>
    <row r="19">
      <c r="A19" s="20" t="s">
        <v>149</v>
      </c>
      <c r="B19" s="20">
        <v>42.6</v>
      </c>
      <c r="C19" s="20">
        <v>37.0</v>
      </c>
      <c r="D19" s="20">
        <v>29.0</v>
      </c>
    </row>
    <row r="20">
      <c r="A20" s="20" t="s">
        <v>150</v>
      </c>
      <c r="B20" s="20">
        <v>47.7</v>
      </c>
      <c r="C20" s="20">
        <v>40.8</v>
      </c>
      <c r="D20" s="20">
        <v>31.9</v>
      </c>
    </row>
    <row r="21">
      <c r="A21" s="20" t="s">
        <v>151</v>
      </c>
      <c r="B21" s="20">
        <v>28.2</v>
      </c>
      <c r="C21" s="20">
        <v>22.4</v>
      </c>
      <c r="D21" s="20">
        <v>14.6</v>
      </c>
    </row>
    <row r="22">
      <c r="A22" s="20" t="s">
        <v>152</v>
      </c>
      <c r="B22" s="20">
        <v>26.4</v>
      </c>
      <c r="C22" s="20">
        <v>19.6</v>
      </c>
      <c r="D22" s="20">
        <v>12.0</v>
      </c>
    </row>
    <row r="23">
      <c r="A23" s="20" t="s">
        <v>153</v>
      </c>
      <c r="B23" s="20">
        <v>37.5</v>
      </c>
      <c r="C23" s="20">
        <v>30.3</v>
      </c>
      <c r="D23" s="20">
        <v>20.0</v>
      </c>
    </row>
    <row r="24">
      <c r="A24" s="20" t="s">
        <v>154</v>
      </c>
      <c r="B24" s="20">
        <v>51.8</v>
      </c>
      <c r="C24" s="20">
        <v>45.1</v>
      </c>
      <c r="D24" s="20">
        <v>29.5</v>
      </c>
    </row>
    <row r="25">
      <c r="A25" s="20" t="s">
        <v>155</v>
      </c>
      <c r="B25" s="20">
        <v>43.2</v>
      </c>
      <c r="C25" s="20">
        <v>34.0</v>
      </c>
      <c r="D25" s="20">
        <v>23.3</v>
      </c>
    </row>
    <row r="26">
      <c r="A26" s="20" t="s">
        <v>156</v>
      </c>
      <c r="B26" s="20">
        <v>54.2</v>
      </c>
      <c r="C26" s="20">
        <v>49.2</v>
      </c>
      <c r="D26" s="20">
        <v>39.5</v>
      </c>
    </row>
    <row r="27">
      <c r="A27" s="20" t="s">
        <v>157</v>
      </c>
      <c r="B27" s="20">
        <v>36.9</v>
      </c>
      <c r="C27" s="20">
        <v>30.6</v>
      </c>
      <c r="D27" s="20">
        <v>20.0</v>
      </c>
    </row>
    <row r="28">
      <c r="A28" s="20" t="s">
        <v>158</v>
      </c>
      <c r="B28" s="20">
        <v>40.9</v>
      </c>
      <c r="C28" s="20">
        <v>32.9</v>
      </c>
      <c r="D28" s="20">
        <v>21.9</v>
      </c>
    </row>
    <row r="29">
      <c r="A29" s="20" t="s">
        <v>159</v>
      </c>
      <c r="B29" s="20">
        <v>36.5</v>
      </c>
      <c r="C29" s="20">
        <v>31.5</v>
      </c>
      <c r="D29" s="20">
        <v>22.9</v>
      </c>
    </row>
    <row r="30">
      <c r="A30" s="20" t="s">
        <v>160</v>
      </c>
      <c r="B30" s="20">
        <v>41.2</v>
      </c>
      <c r="C30" s="20">
        <v>33.9</v>
      </c>
      <c r="D30" s="20">
        <v>21.0</v>
      </c>
    </row>
    <row r="31">
      <c r="A31" s="20" t="s">
        <v>161</v>
      </c>
      <c r="B31" s="20">
        <v>29.3</v>
      </c>
      <c r="C31" s="20">
        <v>24.9</v>
      </c>
      <c r="D31" s="20">
        <v>16.0</v>
      </c>
    </row>
    <row r="32">
      <c r="A32" s="20" t="s">
        <v>162</v>
      </c>
      <c r="B32" s="20">
        <v>45.0</v>
      </c>
      <c r="C32" s="20">
        <v>41.2</v>
      </c>
      <c r="D32" s="20">
        <v>33.2</v>
      </c>
    </row>
    <row r="33">
      <c r="A33" s="20" t="s">
        <v>163</v>
      </c>
      <c r="B33" s="20">
        <v>37.9</v>
      </c>
      <c r="C33" s="20">
        <v>30.4</v>
      </c>
      <c r="D33" s="20">
        <v>22.2</v>
      </c>
    </row>
    <row r="34">
      <c r="A34" s="20" t="s">
        <v>164</v>
      </c>
      <c r="B34" s="20">
        <v>27.9</v>
      </c>
      <c r="C34" s="20">
        <v>22.9</v>
      </c>
      <c r="D34" s="20">
        <v>13.6</v>
      </c>
    </row>
    <row r="35">
      <c r="A35" s="20" t="s">
        <v>165</v>
      </c>
      <c r="B35" s="20">
        <v>34.8</v>
      </c>
      <c r="C35" s="20">
        <v>26.0</v>
      </c>
      <c r="D35" s="20">
        <v>14.4</v>
      </c>
    </row>
    <row r="36">
      <c r="A36" s="20" t="s">
        <v>166</v>
      </c>
      <c r="B36" s="20">
        <v>54.5</v>
      </c>
      <c r="C36" s="20">
        <v>43.3</v>
      </c>
      <c r="D36" s="20">
        <v>29.3</v>
      </c>
    </row>
    <row r="37">
      <c r="A37" s="20" t="s">
        <v>167</v>
      </c>
      <c r="B37" s="20">
        <v>66.3</v>
      </c>
      <c r="C37" s="20">
        <v>53.3</v>
      </c>
      <c r="D37" s="20">
        <v>33.6</v>
      </c>
    </row>
    <row r="38">
      <c r="A38" s="20" t="s">
        <v>168</v>
      </c>
      <c r="B38" s="20">
        <v>40.4</v>
      </c>
      <c r="C38" s="20">
        <v>34.3</v>
      </c>
      <c r="D38" s="20">
        <v>24.2</v>
      </c>
    </row>
  </sheetData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4.25"/>
    <col customWidth="1" min="3" max="3" width="19.5"/>
    <col customWidth="1" min="4" max="4" width="20.38"/>
    <col customWidth="1" min="5" max="5" width="5.63"/>
  </cols>
  <sheetData>
    <row r="1">
      <c r="A1" s="23" t="s">
        <v>120</v>
      </c>
      <c r="B1" s="23" t="s">
        <v>384</v>
      </c>
      <c r="C1" s="23" t="s">
        <v>385</v>
      </c>
      <c r="D1" s="23" t="s">
        <v>386</v>
      </c>
      <c r="E1" s="23" t="s">
        <v>232</v>
      </c>
    </row>
    <row r="2">
      <c r="A2" s="20" t="s">
        <v>132</v>
      </c>
      <c r="B2" s="20">
        <v>2.9</v>
      </c>
      <c r="C2" s="20">
        <v>3.1</v>
      </c>
      <c r="D2" s="20">
        <v>94.0</v>
      </c>
      <c r="E2" s="20">
        <v>2218.0</v>
      </c>
      <c r="F2" s="21">
        <f t="shared" ref="F2:F38" si="1">100-B2</f>
        <v>97.1</v>
      </c>
    </row>
    <row r="3">
      <c r="A3" s="20" t="s">
        <v>133</v>
      </c>
      <c r="B3" s="20">
        <v>16.6</v>
      </c>
      <c r="C3" s="20">
        <v>11.5</v>
      </c>
      <c r="D3" s="20">
        <v>71.9</v>
      </c>
      <c r="E3" s="20">
        <v>3226.0</v>
      </c>
      <c r="F3" s="21">
        <f t="shared" si="1"/>
        <v>83.4</v>
      </c>
    </row>
    <row r="4">
      <c r="A4" s="20" t="s">
        <v>134</v>
      </c>
      <c r="B4" s="20">
        <v>8.7</v>
      </c>
      <c r="C4" s="20">
        <v>10.4</v>
      </c>
      <c r="D4" s="20">
        <v>80.9</v>
      </c>
      <c r="E4" s="20">
        <v>2295.0</v>
      </c>
      <c r="F4" s="21">
        <f t="shared" si="1"/>
        <v>91.3</v>
      </c>
    </row>
    <row r="5">
      <c r="A5" s="20" t="s">
        <v>135</v>
      </c>
      <c r="B5" s="20">
        <v>10.6</v>
      </c>
      <c r="C5" s="20">
        <v>11.2</v>
      </c>
      <c r="D5" s="20">
        <v>78.3</v>
      </c>
      <c r="E5" s="20">
        <v>1494.0</v>
      </c>
      <c r="F5" s="21">
        <f t="shared" si="1"/>
        <v>89.4</v>
      </c>
    </row>
    <row r="6">
      <c r="A6" s="20" t="s">
        <v>136</v>
      </c>
      <c r="B6" s="20">
        <v>23.3</v>
      </c>
      <c r="C6" s="20">
        <v>12.4</v>
      </c>
      <c r="D6" s="20">
        <v>64.3</v>
      </c>
      <c r="E6" s="20">
        <v>897.0</v>
      </c>
      <c r="F6" s="21">
        <f t="shared" si="1"/>
        <v>76.7</v>
      </c>
    </row>
    <row r="7">
      <c r="A7" s="20" t="s">
        <v>137</v>
      </c>
      <c r="B7" s="20">
        <v>22.2</v>
      </c>
      <c r="C7" s="20">
        <v>15.2</v>
      </c>
      <c r="D7" s="20">
        <v>62.7</v>
      </c>
      <c r="E7" s="20">
        <v>2036.0</v>
      </c>
      <c r="F7" s="21">
        <f t="shared" si="1"/>
        <v>77.8</v>
      </c>
    </row>
    <row r="8">
      <c r="A8" s="20" t="s">
        <v>138</v>
      </c>
      <c r="B8" s="20">
        <v>19.6</v>
      </c>
      <c r="C8" s="20">
        <v>17.7</v>
      </c>
      <c r="D8" s="20">
        <v>62.7</v>
      </c>
      <c r="E8" s="20">
        <v>945.0</v>
      </c>
      <c r="F8" s="21">
        <f t="shared" si="1"/>
        <v>80.4</v>
      </c>
    </row>
    <row r="9">
      <c r="A9" s="20" t="s">
        <v>139</v>
      </c>
      <c r="B9" s="20">
        <v>15.6</v>
      </c>
      <c r="C9" s="20">
        <v>18.0</v>
      </c>
      <c r="D9" s="20">
        <v>66.4</v>
      </c>
      <c r="E9" s="20">
        <v>1640.0</v>
      </c>
      <c r="F9" s="21">
        <f t="shared" si="1"/>
        <v>84.4</v>
      </c>
    </row>
    <row r="10">
      <c r="A10" s="20" t="s">
        <v>140</v>
      </c>
      <c r="B10" s="20">
        <v>32.0</v>
      </c>
      <c r="C10" s="20">
        <v>16.5</v>
      </c>
      <c r="D10" s="20">
        <v>51.5</v>
      </c>
      <c r="E10" s="20">
        <v>748.0</v>
      </c>
      <c r="F10" s="21">
        <f t="shared" si="1"/>
        <v>68</v>
      </c>
    </row>
    <row r="11">
      <c r="A11" s="20" t="s">
        <v>141</v>
      </c>
      <c r="B11" s="20">
        <v>27.0</v>
      </c>
      <c r="C11" s="20">
        <v>19.5</v>
      </c>
      <c r="D11" s="20">
        <v>53.5</v>
      </c>
      <c r="E11" s="20">
        <v>737.0</v>
      </c>
      <c r="F11" s="21">
        <f t="shared" si="1"/>
        <v>73</v>
      </c>
    </row>
    <row r="12">
      <c r="A12" s="20" t="s">
        <v>142</v>
      </c>
      <c r="B12" s="20">
        <v>28.9</v>
      </c>
      <c r="C12" s="20">
        <v>18.2</v>
      </c>
      <c r="D12" s="20">
        <v>53.0</v>
      </c>
      <c r="E12" s="20">
        <v>689.0</v>
      </c>
      <c r="F12" s="21">
        <f t="shared" si="1"/>
        <v>71.1</v>
      </c>
    </row>
    <row r="13">
      <c r="A13" s="20" t="s">
        <v>143</v>
      </c>
      <c r="B13" s="20">
        <v>23.5</v>
      </c>
      <c r="C13" s="20">
        <v>16.1</v>
      </c>
      <c r="D13" s="20">
        <v>60.3</v>
      </c>
      <c r="E13" s="20">
        <v>3577.0</v>
      </c>
      <c r="F13" s="21">
        <f t="shared" si="1"/>
        <v>76.5</v>
      </c>
    </row>
    <row r="14">
      <c r="A14" s="20" t="s">
        <v>144</v>
      </c>
      <c r="B14" s="20">
        <v>32.4</v>
      </c>
      <c r="C14" s="20">
        <v>20.1</v>
      </c>
      <c r="D14" s="20">
        <v>47.5</v>
      </c>
      <c r="E14" s="20">
        <v>4820.0</v>
      </c>
      <c r="F14" s="21">
        <f t="shared" si="1"/>
        <v>67.6</v>
      </c>
    </row>
    <row r="15">
      <c r="A15" s="20" t="s">
        <v>145</v>
      </c>
      <c r="B15" s="20">
        <v>48.2</v>
      </c>
      <c r="C15" s="20">
        <v>8.3</v>
      </c>
      <c r="D15" s="20">
        <v>43.5</v>
      </c>
      <c r="E15" s="20">
        <v>564.0</v>
      </c>
      <c r="F15" s="21">
        <f t="shared" si="1"/>
        <v>51.8</v>
      </c>
    </row>
    <row r="16">
      <c r="A16" s="20" t="s">
        <v>146</v>
      </c>
      <c r="B16" s="20">
        <v>31.8</v>
      </c>
      <c r="C16" s="20">
        <v>16.3</v>
      </c>
      <c r="D16" s="20">
        <v>51.9</v>
      </c>
      <c r="E16" s="20">
        <v>4796.0</v>
      </c>
      <c r="F16" s="21">
        <f t="shared" si="1"/>
        <v>68.2</v>
      </c>
    </row>
    <row r="17">
      <c r="A17" s="20" t="s">
        <v>147</v>
      </c>
      <c r="B17" s="20">
        <v>13.2</v>
      </c>
      <c r="C17" s="20">
        <v>15.2</v>
      </c>
      <c r="D17" s="20">
        <v>71.6</v>
      </c>
      <c r="E17" s="20">
        <v>1008.0</v>
      </c>
      <c r="F17" s="21">
        <f t="shared" si="1"/>
        <v>86.8</v>
      </c>
    </row>
    <row r="18">
      <c r="A18" s="20" t="s">
        <v>148</v>
      </c>
      <c r="B18" s="20">
        <v>52.4</v>
      </c>
      <c r="C18" s="20">
        <v>13.9</v>
      </c>
      <c r="D18" s="20">
        <v>33.6</v>
      </c>
      <c r="E18" s="20">
        <v>1118.0</v>
      </c>
      <c r="F18" s="21">
        <f t="shared" si="1"/>
        <v>47.6</v>
      </c>
    </row>
    <row r="19">
      <c r="A19" s="20" t="s">
        <v>149</v>
      </c>
      <c r="B19" s="20">
        <v>29.0</v>
      </c>
      <c r="C19" s="20">
        <v>12.1</v>
      </c>
      <c r="D19" s="20">
        <v>58.9</v>
      </c>
      <c r="E19" s="20">
        <v>1008.0</v>
      </c>
      <c r="F19" s="21">
        <f t="shared" si="1"/>
        <v>71</v>
      </c>
    </row>
    <row r="20">
      <c r="A20" s="20" t="s">
        <v>150</v>
      </c>
      <c r="B20" s="20">
        <v>31.9</v>
      </c>
      <c r="C20" s="20">
        <v>13.3</v>
      </c>
      <c r="D20" s="20">
        <v>54.9</v>
      </c>
      <c r="E20" s="20">
        <v>1659.0</v>
      </c>
      <c r="F20" s="21">
        <f t="shared" si="1"/>
        <v>68.1</v>
      </c>
    </row>
    <row r="21">
      <c r="A21" s="20" t="s">
        <v>151</v>
      </c>
      <c r="B21" s="20">
        <v>14.6</v>
      </c>
      <c r="C21" s="20">
        <v>12.2</v>
      </c>
      <c r="D21" s="20">
        <v>73.2</v>
      </c>
      <c r="E21" s="20">
        <v>1376.0</v>
      </c>
      <c r="F21" s="21">
        <f t="shared" si="1"/>
        <v>85.4</v>
      </c>
    </row>
    <row r="22">
      <c r="A22" s="20" t="s">
        <v>152</v>
      </c>
      <c r="B22" s="20">
        <v>12.0</v>
      </c>
      <c r="C22" s="20">
        <v>13.8</v>
      </c>
      <c r="D22" s="20">
        <v>74.2</v>
      </c>
      <c r="E22" s="20">
        <v>1180.0</v>
      </c>
      <c r="F22" s="21">
        <f t="shared" si="1"/>
        <v>88</v>
      </c>
    </row>
    <row r="23">
      <c r="A23" s="20" t="s">
        <v>153</v>
      </c>
      <c r="B23" s="20">
        <v>20.0</v>
      </c>
      <c r="C23" s="20">
        <v>17.3</v>
      </c>
      <c r="D23" s="20">
        <v>62.6</v>
      </c>
      <c r="E23" s="20">
        <v>1376.0</v>
      </c>
      <c r="F23" s="21">
        <f t="shared" si="1"/>
        <v>80</v>
      </c>
    </row>
    <row r="24">
      <c r="A24" s="20" t="s">
        <v>154</v>
      </c>
      <c r="B24" s="20">
        <v>29.5</v>
      </c>
      <c r="C24" s="20">
        <v>22.0</v>
      </c>
      <c r="D24" s="20">
        <v>48.5</v>
      </c>
      <c r="E24" s="20">
        <v>1002.0</v>
      </c>
      <c r="F24" s="21">
        <f t="shared" si="1"/>
        <v>70.5</v>
      </c>
    </row>
    <row r="25">
      <c r="A25" s="20" t="s">
        <v>155</v>
      </c>
      <c r="B25" s="20">
        <v>23.3</v>
      </c>
      <c r="C25" s="20">
        <v>18.8</v>
      </c>
      <c r="D25" s="20">
        <v>57.9</v>
      </c>
      <c r="E25" s="20">
        <v>320.0</v>
      </c>
      <c r="F25" s="21">
        <f t="shared" si="1"/>
        <v>76.7</v>
      </c>
    </row>
    <row r="26">
      <c r="A26" s="20" t="s">
        <v>156</v>
      </c>
      <c r="B26" s="20">
        <v>39.5</v>
      </c>
      <c r="C26" s="20">
        <v>13.3</v>
      </c>
      <c r="D26" s="20">
        <v>47.2</v>
      </c>
      <c r="E26" s="20">
        <v>1272.0</v>
      </c>
      <c r="F26" s="21">
        <f t="shared" si="1"/>
        <v>60.5</v>
      </c>
    </row>
    <row r="27">
      <c r="A27" s="20" t="s">
        <v>157</v>
      </c>
      <c r="B27" s="20">
        <v>19.9</v>
      </c>
      <c r="C27" s="20">
        <v>14.8</v>
      </c>
      <c r="D27" s="20">
        <v>65.3</v>
      </c>
      <c r="E27" s="20">
        <v>1218.0</v>
      </c>
      <c r="F27" s="21">
        <f t="shared" si="1"/>
        <v>80.1</v>
      </c>
    </row>
    <row r="28">
      <c r="A28" s="20" t="s">
        <v>158</v>
      </c>
      <c r="B28" s="20">
        <v>21.9</v>
      </c>
      <c r="C28" s="20">
        <v>18.5</v>
      </c>
      <c r="D28" s="20">
        <v>59.6</v>
      </c>
      <c r="E28" s="20">
        <v>2906.0</v>
      </c>
      <c r="F28" s="21">
        <f t="shared" si="1"/>
        <v>78.1</v>
      </c>
    </row>
    <row r="29">
      <c r="A29" s="20" t="s">
        <v>159</v>
      </c>
      <c r="B29" s="20">
        <v>22.9</v>
      </c>
      <c r="C29" s="20">
        <v>11.9</v>
      </c>
      <c r="D29" s="20">
        <v>65.1</v>
      </c>
      <c r="E29" s="20">
        <v>1215.0</v>
      </c>
      <c r="F29" s="21">
        <f t="shared" si="1"/>
        <v>77.1</v>
      </c>
    </row>
    <row r="30">
      <c r="A30" s="20" t="s">
        <v>160</v>
      </c>
      <c r="B30" s="20">
        <v>21.0</v>
      </c>
      <c r="C30" s="20">
        <v>20.0</v>
      </c>
      <c r="D30" s="20">
        <v>59.0</v>
      </c>
      <c r="E30" s="20">
        <v>554.0</v>
      </c>
      <c r="F30" s="21">
        <f t="shared" si="1"/>
        <v>79</v>
      </c>
    </row>
    <row r="31">
      <c r="A31" s="20" t="s">
        <v>161</v>
      </c>
      <c r="B31" s="20">
        <v>16.0</v>
      </c>
      <c r="C31" s="20">
        <v>12.9</v>
      </c>
      <c r="D31" s="20">
        <v>71.1</v>
      </c>
      <c r="E31" s="20">
        <v>639.0</v>
      </c>
      <c r="F31" s="21">
        <f t="shared" si="1"/>
        <v>84</v>
      </c>
    </row>
    <row r="32">
      <c r="A32" s="20" t="s">
        <v>162</v>
      </c>
      <c r="B32" s="20">
        <v>33.2</v>
      </c>
      <c r="C32" s="20">
        <v>10.8</v>
      </c>
      <c r="D32" s="20">
        <v>56.0</v>
      </c>
      <c r="E32" s="20">
        <v>837.0</v>
      </c>
      <c r="F32" s="21">
        <f t="shared" si="1"/>
        <v>66.8</v>
      </c>
    </row>
    <row r="33">
      <c r="A33" s="20" t="s">
        <v>163</v>
      </c>
      <c r="B33" s="20">
        <v>22.2</v>
      </c>
      <c r="C33" s="20">
        <v>14.6</v>
      </c>
      <c r="D33" s="20">
        <v>63.2</v>
      </c>
      <c r="E33" s="20">
        <v>741.0</v>
      </c>
      <c r="F33" s="21">
        <f t="shared" si="1"/>
        <v>77.8</v>
      </c>
    </row>
    <row r="34">
      <c r="A34" s="20" t="s">
        <v>164</v>
      </c>
      <c r="B34" s="20">
        <v>13.6</v>
      </c>
      <c r="C34" s="20">
        <v>13.8</v>
      </c>
      <c r="D34" s="20">
        <v>72.6</v>
      </c>
      <c r="E34" s="20">
        <v>597.0</v>
      </c>
      <c r="F34" s="21">
        <f t="shared" si="1"/>
        <v>86.4</v>
      </c>
    </row>
    <row r="35">
      <c r="A35" s="20" t="s">
        <v>165</v>
      </c>
      <c r="B35" s="20">
        <v>14.4</v>
      </c>
      <c r="C35" s="20">
        <v>18.1</v>
      </c>
      <c r="D35" s="20">
        <v>67.6</v>
      </c>
      <c r="E35" s="20">
        <v>343.0</v>
      </c>
      <c r="F35" s="21">
        <f t="shared" si="1"/>
        <v>85.6</v>
      </c>
    </row>
    <row r="36">
      <c r="A36" s="20" t="s">
        <v>166</v>
      </c>
      <c r="B36" s="20">
        <v>29.3</v>
      </c>
      <c r="C36" s="20">
        <v>22.9</v>
      </c>
      <c r="D36" s="20">
        <v>47.8</v>
      </c>
      <c r="E36" s="20">
        <v>666.0</v>
      </c>
      <c r="F36" s="21">
        <f t="shared" si="1"/>
        <v>70.7</v>
      </c>
    </row>
    <row r="37">
      <c r="A37" s="20" t="s">
        <v>167</v>
      </c>
      <c r="B37" s="20">
        <v>33.6</v>
      </c>
      <c r="C37" s="20">
        <v>30.8</v>
      </c>
      <c r="D37" s="20">
        <v>35.6</v>
      </c>
      <c r="E37" s="20">
        <v>144.0</v>
      </c>
      <c r="F37" s="21">
        <f t="shared" si="1"/>
        <v>66.4</v>
      </c>
    </row>
    <row r="38">
      <c r="A38" s="20" t="s">
        <v>168</v>
      </c>
      <c r="B38" s="20">
        <v>24.2</v>
      </c>
      <c r="C38" s="20">
        <v>15.7</v>
      </c>
      <c r="D38" s="20">
        <v>60.1</v>
      </c>
      <c r="E38" s="20">
        <v>52180.0</v>
      </c>
      <c r="F38" s="21">
        <f t="shared" si="1"/>
        <v>75.8</v>
      </c>
    </row>
  </sheetData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8.63"/>
    <col customWidth="1" min="3" max="3" width="10.38"/>
    <col customWidth="1" min="4" max="4" width="6.5"/>
  </cols>
  <sheetData>
    <row r="1">
      <c r="A1" s="23" t="s">
        <v>120</v>
      </c>
      <c r="B1" s="23" t="s">
        <v>394</v>
      </c>
      <c r="C1" s="23" t="s">
        <v>395</v>
      </c>
      <c r="D1" s="23" t="s">
        <v>232</v>
      </c>
    </row>
    <row r="2">
      <c r="A2" s="20" t="s">
        <v>132</v>
      </c>
      <c r="B2" s="20">
        <v>1.0</v>
      </c>
      <c r="C2" s="20">
        <v>26.1</v>
      </c>
      <c r="D2" s="20">
        <v>13457.0</v>
      </c>
      <c r="E2" s="21">
        <f t="shared" ref="E2:E38" si="1">B2+C2</f>
        <v>27.1</v>
      </c>
    </row>
    <row r="3">
      <c r="A3" s="20" t="s">
        <v>133</v>
      </c>
      <c r="B3" s="20">
        <v>3.7</v>
      </c>
      <c r="C3" s="20">
        <v>34.3</v>
      </c>
      <c r="D3" s="20">
        <v>19882.0</v>
      </c>
      <c r="E3" s="21">
        <f t="shared" si="1"/>
        <v>38</v>
      </c>
    </row>
    <row r="4">
      <c r="A4" s="20" t="s">
        <v>134</v>
      </c>
      <c r="B4" s="20">
        <v>5.2</v>
      </c>
      <c r="C4" s="20">
        <v>42.6</v>
      </c>
      <c r="D4" s="20">
        <v>12456.0</v>
      </c>
      <c r="E4" s="21">
        <f t="shared" si="1"/>
        <v>47.8</v>
      </c>
    </row>
    <row r="5">
      <c r="A5" s="20" t="s">
        <v>135</v>
      </c>
      <c r="B5" s="20">
        <v>1.1</v>
      </c>
      <c r="C5" s="20">
        <v>36.0</v>
      </c>
      <c r="D5" s="20">
        <v>7632.0</v>
      </c>
      <c r="E5" s="21">
        <f t="shared" si="1"/>
        <v>37.1</v>
      </c>
    </row>
    <row r="6">
      <c r="A6" s="20" t="s">
        <v>136</v>
      </c>
      <c r="B6" s="20">
        <v>1.0</v>
      </c>
      <c r="C6" s="20">
        <v>25.2</v>
      </c>
      <c r="D6" s="20">
        <v>5708.0</v>
      </c>
      <c r="E6" s="21">
        <f t="shared" si="1"/>
        <v>26.2</v>
      </c>
    </row>
    <row r="7">
      <c r="A7" s="20" t="s">
        <v>137</v>
      </c>
      <c r="B7" s="20">
        <v>3.1</v>
      </c>
      <c r="C7" s="20">
        <v>30.6</v>
      </c>
      <c r="D7" s="20">
        <v>11218.0</v>
      </c>
      <c r="E7" s="21">
        <f t="shared" si="1"/>
        <v>33.7</v>
      </c>
    </row>
    <row r="8">
      <c r="A8" s="20" t="s">
        <v>138</v>
      </c>
      <c r="B8" s="20">
        <v>5.9</v>
      </c>
      <c r="C8" s="20">
        <v>36.3</v>
      </c>
      <c r="D8" s="20">
        <v>5357.0</v>
      </c>
      <c r="E8" s="21">
        <f t="shared" si="1"/>
        <v>42.2</v>
      </c>
    </row>
    <row r="9">
      <c r="A9" s="20" t="s">
        <v>139</v>
      </c>
      <c r="B9" s="20">
        <v>2.1</v>
      </c>
      <c r="C9" s="20">
        <v>25.6</v>
      </c>
      <c r="D9" s="20">
        <v>8964.0</v>
      </c>
      <c r="E9" s="21">
        <f t="shared" si="1"/>
        <v>27.7</v>
      </c>
    </row>
    <row r="10">
      <c r="A10" s="20" t="s">
        <v>225</v>
      </c>
      <c r="B10" s="20">
        <v>0.4</v>
      </c>
      <c r="C10" s="20">
        <v>23.0</v>
      </c>
      <c r="D10" s="20">
        <v>3855.0</v>
      </c>
      <c r="E10" s="21">
        <f t="shared" si="1"/>
        <v>23.4</v>
      </c>
    </row>
    <row r="11">
      <c r="A11" s="20" t="s">
        <v>141</v>
      </c>
      <c r="B11" s="20">
        <v>2.6</v>
      </c>
      <c r="C11" s="20">
        <v>23.0</v>
      </c>
      <c r="D11" s="20">
        <v>3803.0</v>
      </c>
      <c r="E11" s="21">
        <f t="shared" si="1"/>
        <v>25.6</v>
      </c>
    </row>
    <row r="12">
      <c r="A12" s="20" t="s">
        <v>142</v>
      </c>
      <c r="B12" s="20">
        <v>10.2</v>
      </c>
      <c r="C12" s="20">
        <v>45.0</v>
      </c>
      <c r="D12" s="20">
        <v>3624.0</v>
      </c>
      <c r="E12" s="21">
        <f t="shared" si="1"/>
        <v>55.2</v>
      </c>
    </row>
    <row r="13">
      <c r="A13" s="20" t="s">
        <v>143</v>
      </c>
      <c r="B13" s="20">
        <v>9.6</v>
      </c>
      <c r="C13" s="20">
        <v>47.3</v>
      </c>
      <c r="D13" s="20">
        <v>18772.0</v>
      </c>
      <c r="E13" s="21">
        <f t="shared" si="1"/>
        <v>56.9</v>
      </c>
    </row>
    <row r="14">
      <c r="A14" s="20" t="s">
        <v>144</v>
      </c>
      <c r="B14" s="20">
        <v>3.4</v>
      </c>
      <c r="C14" s="20">
        <v>40.9</v>
      </c>
      <c r="D14" s="20">
        <v>24427.0</v>
      </c>
      <c r="E14" s="21">
        <f t="shared" si="1"/>
        <v>44.3</v>
      </c>
    </row>
    <row r="15">
      <c r="A15" s="20" t="s">
        <v>145</v>
      </c>
      <c r="B15" s="20">
        <v>2.5</v>
      </c>
      <c r="C15" s="20">
        <v>40.4</v>
      </c>
      <c r="D15" s="20">
        <v>3108.0</v>
      </c>
      <c r="E15" s="21">
        <f t="shared" si="1"/>
        <v>42.9</v>
      </c>
    </row>
    <row r="16">
      <c r="A16" s="20" t="s">
        <v>146</v>
      </c>
      <c r="B16" s="20">
        <v>6.0</v>
      </c>
      <c r="C16" s="20">
        <v>38.4</v>
      </c>
      <c r="D16" s="20">
        <v>24631.0</v>
      </c>
      <c r="E16" s="21">
        <f t="shared" si="1"/>
        <v>44.4</v>
      </c>
    </row>
    <row r="17">
      <c r="A17" s="20" t="s">
        <v>147</v>
      </c>
      <c r="B17" s="20">
        <v>11.5</v>
      </c>
      <c r="C17" s="20">
        <v>49.1</v>
      </c>
      <c r="D17" s="20">
        <v>5340.0</v>
      </c>
      <c r="E17" s="21">
        <f t="shared" si="1"/>
        <v>60.6</v>
      </c>
    </row>
    <row r="18">
      <c r="A18" s="20" t="s">
        <v>148</v>
      </c>
      <c r="B18" s="20">
        <v>5.9</v>
      </c>
      <c r="C18" s="20">
        <v>32.2</v>
      </c>
      <c r="D18" s="20">
        <v>5892.0</v>
      </c>
      <c r="E18" s="21">
        <f t="shared" si="1"/>
        <v>38.1</v>
      </c>
    </row>
    <row r="19">
      <c r="A19" s="20" t="s">
        <v>149</v>
      </c>
      <c r="B19" s="20">
        <v>1.2</v>
      </c>
      <c r="C19" s="20">
        <v>36.7</v>
      </c>
      <c r="D19" s="20">
        <v>6691.0</v>
      </c>
      <c r="E19" s="21">
        <f t="shared" si="1"/>
        <v>37.9</v>
      </c>
    </row>
    <row r="20">
      <c r="A20" s="20" t="s">
        <v>150</v>
      </c>
      <c r="B20" s="20">
        <v>4.3</v>
      </c>
      <c r="C20" s="20">
        <v>25.3</v>
      </c>
      <c r="D20" s="20">
        <v>12350.0</v>
      </c>
      <c r="E20" s="21">
        <f t="shared" si="1"/>
        <v>29.6</v>
      </c>
    </row>
    <row r="21">
      <c r="A21" s="20" t="s">
        <v>151</v>
      </c>
      <c r="B21" s="20">
        <v>3.3</v>
      </c>
      <c r="C21" s="20">
        <v>23.9</v>
      </c>
      <c r="D21" s="20">
        <v>8041.0</v>
      </c>
      <c r="E21" s="21">
        <f t="shared" si="1"/>
        <v>27.2</v>
      </c>
    </row>
    <row r="22">
      <c r="A22" s="20" t="s">
        <v>152</v>
      </c>
      <c r="B22" s="20">
        <v>1.2</v>
      </c>
      <c r="C22" s="20">
        <v>19.8</v>
      </c>
      <c r="D22" s="20">
        <v>6421.0</v>
      </c>
      <c r="E22" s="21">
        <f t="shared" si="1"/>
        <v>21</v>
      </c>
    </row>
    <row r="23">
      <c r="A23" s="20" t="s">
        <v>153</v>
      </c>
      <c r="B23" s="20">
        <v>3.6</v>
      </c>
      <c r="C23" s="20">
        <v>26.5</v>
      </c>
      <c r="D23" s="20">
        <v>7284.0</v>
      </c>
      <c r="E23" s="21">
        <f t="shared" si="1"/>
        <v>30.1</v>
      </c>
    </row>
    <row r="24">
      <c r="A24" s="20" t="s">
        <v>154</v>
      </c>
      <c r="B24" s="20">
        <v>4.1</v>
      </c>
      <c r="C24" s="20">
        <v>29.7</v>
      </c>
      <c r="D24" s="20">
        <v>5053.0</v>
      </c>
      <c r="E24" s="21">
        <f t="shared" si="1"/>
        <v>33.8</v>
      </c>
    </row>
    <row r="25">
      <c r="A25" s="20" t="s">
        <v>155</v>
      </c>
      <c r="B25" s="20">
        <v>0.6</v>
      </c>
      <c r="C25" s="20">
        <v>35.6</v>
      </c>
      <c r="D25" s="20">
        <v>2090.0</v>
      </c>
      <c r="E25" s="21">
        <f t="shared" si="1"/>
        <v>36.2</v>
      </c>
    </row>
    <row r="26">
      <c r="A26" s="20" t="s">
        <v>156</v>
      </c>
      <c r="B26" s="20">
        <v>2.2</v>
      </c>
      <c r="C26" s="20">
        <v>20.7</v>
      </c>
      <c r="D26" s="20">
        <v>8046.0</v>
      </c>
      <c r="E26" s="21">
        <f t="shared" si="1"/>
        <v>22.9</v>
      </c>
    </row>
    <row r="27">
      <c r="A27" s="20" t="s">
        <v>157</v>
      </c>
      <c r="B27" s="20">
        <v>2.1</v>
      </c>
      <c r="C27" s="20">
        <v>33.8</v>
      </c>
      <c r="D27" s="20">
        <v>7521.0</v>
      </c>
      <c r="E27" s="21">
        <f t="shared" si="1"/>
        <v>35.9</v>
      </c>
    </row>
    <row r="28">
      <c r="A28" s="20" t="s">
        <v>158</v>
      </c>
      <c r="B28" s="20">
        <v>1.7</v>
      </c>
      <c r="C28" s="20">
        <v>32.4</v>
      </c>
      <c r="D28" s="20">
        <v>15476.0</v>
      </c>
      <c r="E28" s="21">
        <f t="shared" si="1"/>
        <v>34.1</v>
      </c>
    </row>
    <row r="29">
      <c r="A29" s="20" t="s">
        <v>159</v>
      </c>
      <c r="B29" s="20">
        <v>1.0</v>
      </c>
      <c r="C29" s="20">
        <v>18.7</v>
      </c>
      <c r="D29" s="20">
        <v>9633.0</v>
      </c>
      <c r="E29" s="21">
        <f t="shared" si="1"/>
        <v>19.7</v>
      </c>
    </row>
    <row r="30">
      <c r="A30" s="20" t="s">
        <v>160</v>
      </c>
      <c r="B30" s="20">
        <v>1.4</v>
      </c>
      <c r="C30" s="20">
        <v>21.5</v>
      </c>
      <c r="D30" s="20">
        <v>3455.0</v>
      </c>
      <c r="E30" s="21">
        <f t="shared" si="1"/>
        <v>22.9</v>
      </c>
    </row>
    <row r="31">
      <c r="A31" s="20" t="s">
        <v>161</v>
      </c>
      <c r="B31" s="20">
        <v>1.2</v>
      </c>
      <c r="C31" s="20">
        <v>28.8</v>
      </c>
      <c r="D31" s="20">
        <v>3531.0</v>
      </c>
      <c r="E31" s="21">
        <f t="shared" si="1"/>
        <v>30</v>
      </c>
    </row>
    <row r="32">
      <c r="A32" s="20" t="s">
        <v>162</v>
      </c>
      <c r="B32" s="20">
        <v>1.6</v>
      </c>
      <c r="C32" s="20">
        <v>18.5</v>
      </c>
      <c r="D32" s="20">
        <v>6169.0</v>
      </c>
      <c r="E32" s="21">
        <f t="shared" si="1"/>
        <v>20.1</v>
      </c>
    </row>
    <row r="33">
      <c r="A33" s="20" t="s">
        <v>163</v>
      </c>
      <c r="B33" s="20">
        <v>2.1</v>
      </c>
      <c r="C33" s="20">
        <v>16.8</v>
      </c>
      <c r="D33" s="20">
        <v>4879.0</v>
      </c>
      <c r="E33" s="21">
        <f t="shared" si="1"/>
        <v>18.9</v>
      </c>
    </row>
    <row r="34">
      <c r="A34" s="20" t="s">
        <v>164</v>
      </c>
      <c r="B34" s="20">
        <v>4.3</v>
      </c>
      <c r="C34" s="20">
        <v>19.8</v>
      </c>
      <c r="D34" s="20">
        <v>3541.0</v>
      </c>
      <c r="E34" s="21">
        <f t="shared" si="1"/>
        <v>24.1</v>
      </c>
    </row>
    <row r="35">
      <c r="A35" s="20" t="s">
        <v>165</v>
      </c>
      <c r="B35" s="20">
        <v>7.9</v>
      </c>
      <c r="C35" s="20">
        <v>34.8</v>
      </c>
      <c r="D35" s="20">
        <v>2284.0</v>
      </c>
      <c r="E35" s="21">
        <f t="shared" si="1"/>
        <v>42.7</v>
      </c>
    </row>
    <row r="36">
      <c r="A36" s="20" t="s">
        <v>166</v>
      </c>
      <c r="B36" s="20">
        <v>7.1</v>
      </c>
      <c r="C36" s="20">
        <v>23.7</v>
      </c>
      <c r="D36" s="20">
        <v>4864.0</v>
      </c>
      <c r="E36" s="21">
        <f t="shared" si="1"/>
        <v>30.8</v>
      </c>
    </row>
    <row r="37">
      <c r="A37" s="20" t="s">
        <v>167</v>
      </c>
      <c r="B37" s="20">
        <v>6.4</v>
      </c>
      <c r="C37" s="20">
        <v>35.2</v>
      </c>
      <c r="D37" s="20">
        <v>1528.0</v>
      </c>
      <c r="E37" s="21">
        <f t="shared" si="1"/>
        <v>41.6</v>
      </c>
    </row>
    <row r="38">
      <c r="A38" s="20" t="s">
        <v>168</v>
      </c>
      <c r="B38" s="20">
        <v>5.2</v>
      </c>
      <c r="C38" s="20">
        <v>36.9</v>
      </c>
      <c r="D38" s="20">
        <v>300143.0</v>
      </c>
      <c r="E38" s="21">
        <f t="shared" si="1"/>
        <v>42.1</v>
      </c>
    </row>
  </sheetData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8.63"/>
    <col customWidth="1" min="3" max="3" width="10.88"/>
    <col customWidth="1" min="4" max="4" width="6.13"/>
  </cols>
  <sheetData>
    <row r="1">
      <c r="A1" s="23" t="s">
        <v>120</v>
      </c>
      <c r="B1" s="23" t="s">
        <v>394</v>
      </c>
      <c r="C1" s="23" t="s">
        <v>395</v>
      </c>
      <c r="D1" s="23" t="s">
        <v>232</v>
      </c>
    </row>
    <row r="2">
      <c r="A2" s="20" t="s">
        <v>132</v>
      </c>
      <c r="B2" s="20">
        <v>2.8</v>
      </c>
      <c r="C2" s="20">
        <v>3.4</v>
      </c>
      <c r="D2" s="31">
        <v>13457.0</v>
      </c>
      <c r="E2" s="21">
        <f t="shared" ref="E2:E38" si="1">B2+C2</f>
        <v>6.2</v>
      </c>
    </row>
    <row r="3">
      <c r="A3" s="20" t="s">
        <v>133</v>
      </c>
      <c r="B3" s="20">
        <v>3.6</v>
      </c>
      <c r="C3" s="20">
        <v>4.4</v>
      </c>
      <c r="D3" s="31">
        <v>19886.0</v>
      </c>
      <c r="E3" s="21">
        <f t="shared" si="1"/>
        <v>8</v>
      </c>
    </row>
    <row r="4">
      <c r="A4" s="20" t="s">
        <v>134</v>
      </c>
      <c r="B4" s="20">
        <v>4.2</v>
      </c>
      <c r="C4" s="20">
        <v>5.0</v>
      </c>
      <c r="D4" s="31">
        <v>12456.0</v>
      </c>
      <c r="E4" s="21">
        <f t="shared" si="1"/>
        <v>9.2</v>
      </c>
    </row>
    <row r="5">
      <c r="A5" s="20" t="s">
        <v>135</v>
      </c>
      <c r="B5" s="20">
        <v>4.3</v>
      </c>
      <c r="C5" s="20">
        <v>5.0</v>
      </c>
      <c r="D5" s="31">
        <v>7632.0</v>
      </c>
      <c r="E5" s="21">
        <f t="shared" si="1"/>
        <v>9.3</v>
      </c>
    </row>
    <row r="6">
      <c r="A6" s="20" t="s">
        <v>136</v>
      </c>
      <c r="B6" s="20">
        <v>2.0</v>
      </c>
      <c r="C6" s="20">
        <v>2.4</v>
      </c>
      <c r="D6" s="31">
        <v>5708.0</v>
      </c>
      <c r="E6" s="21">
        <f t="shared" si="1"/>
        <v>4.4</v>
      </c>
    </row>
    <row r="7">
      <c r="A7" s="20" t="s">
        <v>137</v>
      </c>
      <c r="B7" s="20">
        <v>3.3</v>
      </c>
      <c r="C7" s="20">
        <v>3.8</v>
      </c>
      <c r="D7" s="31">
        <v>11716.0</v>
      </c>
      <c r="E7" s="21">
        <f t="shared" si="1"/>
        <v>7.1</v>
      </c>
    </row>
    <row r="8">
      <c r="A8" s="20" t="s">
        <v>138</v>
      </c>
      <c r="B8" s="20">
        <v>3.6</v>
      </c>
      <c r="C8" s="20">
        <v>4.2</v>
      </c>
      <c r="D8" s="31">
        <v>5198.0</v>
      </c>
      <c r="E8" s="21">
        <f t="shared" si="1"/>
        <v>7.8</v>
      </c>
    </row>
    <row r="9">
      <c r="A9" s="20" t="s">
        <v>139</v>
      </c>
      <c r="B9" s="20">
        <v>2.7</v>
      </c>
      <c r="C9" s="20">
        <v>3.4</v>
      </c>
      <c r="D9" s="31">
        <v>10338.0</v>
      </c>
      <c r="E9" s="21">
        <f t="shared" si="1"/>
        <v>6.1</v>
      </c>
    </row>
    <row r="10">
      <c r="A10" s="20" t="s">
        <v>225</v>
      </c>
      <c r="B10" s="20">
        <v>2.8</v>
      </c>
      <c r="C10" s="20">
        <v>3.4</v>
      </c>
      <c r="D10" s="31">
        <v>4001.0</v>
      </c>
      <c r="E10" s="21">
        <f t="shared" si="1"/>
        <v>6.2</v>
      </c>
    </row>
    <row r="11">
      <c r="A11" s="20" t="s">
        <v>141</v>
      </c>
      <c r="B11" s="20">
        <v>1.7</v>
      </c>
      <c r="C11" s="20">
        <v>2.3</v>
      </c>
      <c r="D11" s="31">
        <v>5111.0</v>
      </c>
      <c r="E11" s="21">
        <f t="shared" si="1"/>
        <v>4</v>
      </c>
    </row>
    <row r="12">
      <c r="A12" s="20" t="s">
        <v>142</v>
      </c>
      <c r="B12" s="20">
        <v>4.1</v>
      </c>
      <c r="C12" s="20">
        <v>5.3</v>
      </c>
      <c r="D12" s="31">
        <v>4373.0</v>
      </c>
      <c r="E12" s="21">
        <f t="shared" si="1"/>
        <v>9.4</v>
      </c>
    </row>
    <row r="13">
      <c r="A13" s="20" t="s">
        <v>143</v>
      </c>
      <c r="B13" s="20">
        <v>6.1</v>
      </c>
      <c r="C13" s="20">
        <v>7.6</v>
      </c>
      <c r="D13" s="31">
        <v>14186.0</v>
      </c>
      <c r="E13" s="21">
        <f t="shared" si="1"/>
        <v>13.7</v>
      </c>
    </row>
    <row r="14">
      <c r="A14" s="20" t="s">
        <v>144</v>
      </c>
      <c r="B14" s="20">
        <v>4.6</v>
      </c>
      <c r="C14" s="20">
        <v>5.5</v>
      </c>
      <c r="D14" s="31">
        <v>20090.0</v>
      </c>
      <c r="E14" s="21">
        <f t="shared" si="1"/>
        <v>10.1</v>
      </c>
    </row>
    <row r="15">
      <c r="A15" s="20" t="s">
        <v>145</v>
      </c>
      <c r="B15" s="20">
        <v>3.5</v>
      </c>
      <c r="C15" s="20">
        <v>4.2</v>
      </c>
      <c r="D15" s="31">
        <v>6142.0</v>
      </c>
      <c r="E15" s="21">
        <f t="shared" si="1"/>
        <v>7.7</v>
      </c>
    </row>
    <row r="16">
      <c r="A16" s="20" t="s">
        <v>146</v>
      </c>
      <c r="B16" s="20">
        <v>4.6</v>
      </c>
      <c r="C16" s="20">
        <v>5.4</v>
      </c>
      <c r="D16" s="31">
        <v>22802.0</v>
      </c>
      <c r="E16" s="21">
        <f t="shared" si="1"/>
        <v>10</v>
      </c>
    </row>
    <row r="17">
      <c r="A17" s="20" t="s">
        <v>147</v>
      </c>
      <c r="B17" s="20">
        <v>3.0</v>
      </c>
      <c r="C17" s="20">
        <v>3.7</v>
      </c>
      <c r="D17" s="31">
        <v>6651.0</v>
      </c>
      <c r="E17" s="21">
        <f t="shared" si="1"/>
        <v>6.7</v>
      </c>
    </row>
    <row r="18">
      <c r="A18" s="20" t="s">
        <v>148</v>
      </c>
      <c r="B18" s="20">
        <v>5.9</v>
      </c>
      <c r="C18" s="20">
        <v>7.4</v>
      </c>
      <c r="D18" s="31">
        <v>6991.0</v>
      </c>
      <c r="E18" s="21">
        <f t="shared" si="1"/>
        <v>13.3</v>
      </c>
    </row>
    <row r="19">
      <c r="A19" s="20" t="s">
        <v>149</v>
      </c>
      <c r="B19" s="20">
        <v>2.4</v>
      </c>
      <c r="C19" s="20">
        <v>2.9</v>
      </c>
      <c r="D19" s="31">
        <v>6665.0</v>
      </c>
      <c r="E19" s="21">
        <f t="shared" si="1"/>
        <v>5.3</v>
      </c>
    </row>
    <row r="20">
      <c r="A20" s="20" t="s">
        <v>150</v>
      </c>
      <c r="B20" s="20">
        <v>3.1</v>
      </c>
      <c r="C20" s="20">
        <v>3.8</v>
      </c>
      <c r="D20" s="31">
        <v>12350.0</v>
      </c>
      <c r="E20" s="21">
        <f t="shared" si="1"/>
        <v>6.9</v>
      </c>
    </row>
    <row r="21">
      <c r="A21" s="20" t="s">
        <v>151</v>
      </c>
      <c r="B21" s="20">
        <v>2.4</v>
      </c>
      <c r="C21" s="20">
        <v>2.9</v>
      </c>
      <c r="D21" s="31">
        <v>8707.0</v>
      </c>
      <c r="E21" s="21">
        <f t="shared" si="1"/>
        <v>5.3</v>
      </c>
    </row>
    <row r="22">
      <c r="A22" s="20" t="s">
        <v>152</v>
      </c>
      <c r="B22" s="20">
        <v>2.4</v>
      </c>
      <c r="C22" s="20">
        <v>3.0</v>
      </c>
      <c r="D22" s="31">
        <v>4151.0</v>
      </c>
      <c r="E22" s="21">
        <f t="shared" si="1"/>
        <v>5.4</v>
      </c>
    </row>
    <row r="23">
      <c r="A23" s="20" t="s">
        <v>153</v>
      </c>
      <c r="B23" s="20">
        <v>3.0</v>
      </c>
      <c r="C23" s="20">
        <v>3.6</v>
      </c>
      <c r="D23" s="31">
        <v>5291.0</v>
      </c>
      <c r="E23" s="21">
        <f t="shared" si="1"/>
        <v>6.6</v>
      </c>
    </row>
    <row r="24">
      <c r="A24" s="20" t="s">
        <v>154</v>
      </c>
      <c r="B24" s="20">
        <v>1.5</v>
      </c>
      <c r="C24" s="20">
        <v>2.0</v>
      </c>
      <c r="D24" s="31">
        <v>5303.0</v>
      </c>
      <c r="E24" s="21">
        <f t="shared" si="1"/>
        <v>3.5</v>
      </c>
    </row>
    <row r="25">
      <c r="A25" s="20" t="s">
        <v>155</v>
      </c>
      <c r="B25" s="20">
        <v>1.8</v>
      </c>
      <c r="C25" s="20">
        <v>2.2</v>
      </c>
      <c r="D25" s="31">
        <v>3265.0</v>
      </c>
      <c r="E25" s="21">
        <f t="shared" si="1"/>
        <v>4</v>
      </c>
    </row>
    <row r="26">
      <c r="A26" s="20" t="s">
        <v>156</v>
      </c>
      <c r="B26" s="20">
        <v>3.1</v>
      </c>
      <c r="C26" s="20">
        <v>3.9</v>
      </c>
      <c r="D26" s="31">
        <v>5012.0</v>
      </c>
      <c r="E26" s="21">
        <f t="shared" si="1"/>
        <v>7</v>
      </c>
    </row>
    <row r="27">
      <c r="A27" s="20" t="s">
        <v>157</v>
      </c>
      <c r="B27" s="20">
        <v>3.0</v>
      </c>
      <c r="C27" s="20">
        <v>3.7</v>
      </c>
      <c r="D27" s="31">
        <v>6159.0</v>
      </c>
      <c r="E27" s="21">
        <f t="shared" si="1"/>
        <v>6.7</v>
      </c>
    </row>
    <row r="28">
      <c r="A28" s="20" t="s">
        <v>158</v>
      </c>
      <c r="B28" s="20">
        <v>2.5</v>
      </c>
      <c r="C28" s="20">
        <v>3.0</v>
      </c>
      <c r="D28" s="31">
        <v>6615.0</v>
      </c>
      <c r="E28" s="21">
        <f t="shared" si="1"/>
        <v>5.5</v>
      </c>
    </row>
    <row r="29">
      <c r="A29" s="20" t="s">
        <v>159</v>
      </c>
      <c r="B29" s="20">
        <v>1.1</v>
      </c>
      <c r="C29" s="20">
        <v>1.8</v>
      </c>
      <c r="D29" s="31">
        <v>7031.0</v>
      </c>
      <c r="E29" s="21">
        <f t="shared" si="1"/>
        <v>2.9</v>
      </c>
    </row>
    <row r="30">
      <c r="A30" s="20" t="s">
        <v>160</v>
      </c>
      <c r="B30" s="20">
        <v>1.9</v>
      </c>
      <c r="C30" s="20">
        <v>2.6</v>
      </c>
      <c r="D30" s="31">
        <v>3553.0</v>
      </c>
      <c r="E30" s="21">
        <f t="shared" si="1"/>
        <v>4.5</v>
      </c>
    </row>
    <row r="31">
      <c r="A31" s="20" t="s">
        <v>161</v>
      </c>
      <c r="B31" s="20">
        <v>2.9</v>
      </c>
      <c r="C31" s="20">
        <v>3.7</v>
      </c>
      <c r="D31" s="31">
        <v>3619.0</v>
      </c>
      <c r="E31" s="21">
        <f t="shared" si="1"/>
        <v>6.6</v>
      </c>
    </row>
    <row r="32">
      <c r="A32" s="20" t="s">
        <v>162</v>
      </c>
      <c r="B32" s="20">
        <v>1.9</v>
      </c>
      <c r="C32" s="20">
        <v>2.5</v>
      </c>
      <c r="D32" s="31">
        <v>3741.0</v>
      </c>
      <c r="E32" s="21">
        <f t="shared" si="1"/>
        <v>4.4</v>
      </c>
    </row>
    <row r="33">
      <c r="A33" s="20" t="s">
        <v>163</v>
      </c>
      <c r="B33" s="20">
        <v>1.4</v>
      </c>
      <c r="C33" s="20">
        <v>1.8</v>
      </c>
      <c r="D33" s="31">
        <v>3609.0</v>
      </c>
      <c r="E33" s="21">
        <f t="shared" si="1"/>
        <v>3.2</v>
      </c>
    </row>
    <row r="34">
      <c r="A34" s="20" t="s">
        <v>164</v>
      </c>
      <c r="B34" s="20">
        <v>1.1</v>
      </c>
      <c r="C34" s="20">
        <v>1.5</v>
      </c>
      <c r="D34" s="31">
        <v>2043.0</v>
      </c>
      <c r="E34" s="21">
        <f t="shared" si="1"/>
        <v>2.6</v>
      </c>
    </row>
    <row r="35">
      <c r="A35" s="20" t="s">
        <v>165</v>
      </c>
      <c r="B35" s="20">
        <v>2.3</v>
      </c>
      <c r="C35" s="20">
        <v>3.5</v>
      </c>
      <c r="D35" s="31">
        <v>1044.0</v>
      </c>
      <c r="E35" s="21">
        <f t="shared" si="1"/>
        <v>5.8</v>
      </c>
    </row>
    <row r="36">
      <c r="A36" s="20" t="s">
        <v>166</v>
      </c>
      <c r="B36" s="20">
        <v>2.3</v>
      </c>
      <c r="C36" s="20">
        <v>3.0</v>
      </c>
      <c r="D36" s="31">
        <v>4808.0</v>
      </c>
      <c r="E36" s="21">
        <f t="shared" si="1"/>
        <v>5.3</v>
      </c>
    </row>
    <row r="37">
      <c r="A37" s="20" t="s">
        <v>167</v>
      </c>
      <c r="B37" s="20">
        <v>2.3</v>
      </c>
      <c r="C37" s="20">
        <v>3.2</v>
      </c>
      <c r="D37" s="31">
        <v>1284.0</v>
      </c>
      <c r="E37" s="21">
        <f t="shared" si="1"/>
        <v>5.5</v>
      </c>
    </row>
    <row r="38">
      <c r="A38" s="20" t="s">
        <v>168</v>
      </c>
      <c r="B38" s="20">
        <v>4.1</v>
      </c>
      <c r="C38" s="20">
        <v>5.8</v>
      </c>
      <c r="D38" s="28">
        <v>300143.0</v>
      </c>
      <c r="E38" s="21">
        <f t="shared" si="1"/>
        <v>9.9</v>
      </c>
    </row>
  </sheetData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8.63"/>
    <col customWidth="1" min="3" max="3" width="10.88"/>
    <col customWidth="1" min="4" max="4" width="7.0"/>
  </cols>
  <sheetData>
    <row r="1">
      <c r="A1" s="23" t="s">
        <v>120</v>
      </c>
      <c r="B1" s="23" t="s">
        <v>394</v>
      </c>
      <c r="C1" s="23" t="s">
        <v>395</v>
      </c>
      <c r="D1" s="23" t="s">
        <v>232</v>
      </c>
    </row>
    <row r="2">
      <c r="A2" s="20" t="s">
        <v>132</v>
      </c>
      <c r="B2" s="20">
        <v>0.1</v>
      </c>
      <c r="C2" s="20">
        <v>3.1</v>
      </c>
      <c r="D2" s="31">
        <v>13457.0</v>
      </c>
      <c r="E2" s="21">
        <f t="shared" ref="E2:E38" si="1">B2+C2</f>
        <v>3.2</v>
      </c>
    </row>
    <row r="3">
      <c r="A3" s="20" t="s">
        <v>133</v>
      </c>
      <c r="B3" s="20">
        <v>0.4</v>
      </c>
      <c r="C3" s="20">
        <v>3.2</v>
      </c>
      <c r="D3" s="31">
        <v>19882.0</v>
      </c>
      <c r="E3" s="21">
        <f t="shared" si="1"/>
        <v>3.6</v>
      </c>
    </row>
    <row r="4">
      <c r="A4" s="20" t="s">
        <v>134</v>
      </c>
      <c r="B4" s="20">
        <v>0.5</v>
      </c>
      <c r="C4" s="20">
        <v>3.4</v>
      </c>
      <c r="D4" s="31">
        <v>12456.0</v>
      </c>
      <c r="E4" s="21">
        <f t="shared" si="1"/>
        <v>3.9</v>
      </c>
    </row>
    <row r="5">
      <c r="A5" s="20" t="s">
        <v>135</v>
      </c>
      <c r="B5" s="20">
        <v>0.2</v>
      </c>
      <c r="C5" s="20">
        <v>3.3</v>
      </c>
      <c r="D5" s="31">
        <v>7632.0</v>
      </c>
      <c r="E5" s="21">
        <f t="shared" si="1"/>
        <v>3.5</v>
      </c>
    </row>
    <row r="6">
      <c r="A6" s="20" t="s">
        <v>136</v>
      </c>
      <c r="B6" s="20">
        <v>3.1</v>
      </c>
      <c r="C6" s="20">
        <v>4.6</v>
      </c>
      <c r="D6" s="31">
        <v>5708.0</v>
      </c>
      <c r="E6" s="21">
        <f t="shared" si="1"/>
        <v>7.7</v>
      </c>
    </row>
    <row r="7">
      <c r="A7" s="20" t="s">
        <v>137</v>
      </c>
      <c r="B7" s="20">
        <v>0.2</v>
      </c>
      <c r="C7" s="20">
        <v>2.1</v>
      </c>
      <c r="D7" s="31">
        <v>11218.0</v>
      </c>
      <c r="E7" s="21">
        <f t="shared" si="1"/>
        <v>2.3</v>
      </c>
    </row>
    <row r="8">
      <c r="A8" s="20" t="s">
        <v>138</v>
      </c>
      <c r="B8" s="20">
        <v>1.0</v>
      </c>
      <c r="C8" s="20">
        <v>3.6</v>
      </c>
      <c r="D8" s="31">
        <v>5357.0</v>
      </c>
      <c r="E8" s="21">
        <f t="shared" si="1"/>
        <v>4.6</v>
      </c>
    </row>
    <row r="9">
      <c r="A9" s="20" t="s">
        <v>139</v>
      </c>
      <c r="B9" s="20">
        <v>0.1</v>
      </c>
      <c r="C9" s="20">
        <v>1.9</v>
      </c>
      <c r="D9" s="31">
        <v>8964.0</v>
      </c>
      <c r="E9" s="21">
        <f t="shared" si="1"/>
        <v>2</v>
      </c>
    </row>
    <row r="10">
      <c r="A10" s="20" t="s">
        <v>225</v>
      </c>
      <c r="B10" s="20">
        <v>0.3</v>
      </c>
      <c r="C10" s="20">
        <v>1.7</v>
      </c>
      <c r="D10" s="31">
        <v>3855.0</v>
      </c>
      <c r="E10" s="21">
        <f t="shared" si="1"/>
        <v>2</v>
      </c>
    </row>
    <row r="11">
      <c r="A11" s="20" t="s">
        <v>141</v>
      </c>
      <c r="B11" s="20">
        <v>0.3</v>
      </c>
      <c r="C11" s="20">
        <v>1.3</v>
      </c>
      <c r="D11" s="31">
        <v>3803.0</v>
      </c>
      <c r="E11" s="21">
        <f t="shared" si="1"/>
        <v>1.6</v>
      </c>
    </row>
    <row r="12">
      <c r="A12" s="20" t="s">
        <v>142</v>
      </c>
      <c r="B12" s="20">
        <v>2.1</v>
      </c>
      <c r="C12" s="20">
        <v>5.4</v>
      </c>
      <c r="D12" s="31">
        <v>3624.0</v>
      </c>
      <c r="E12" s="21">
        <f t="shared" si="1"/>
        <v>7.5</v>
      </c>
    </row>
    <row r="13">
      <c r="A13" s="20" t="s">
        <v>143</v>
      </c>
      <c r="B13" s="20">
        <v>1.4</v>
      </c>
      <c r="C13" s="20">
        <v>6.2</v>
      </c>
      <c r="D13" s="31">
        <v>18772.0</v>
      </c>
      <c r="E13" s="21">
        <f t="shared" si="1"/>
        <v>7.6</v>
      </c>
    </row>
    <row r="14">
      <c r="A14" s="20" t="s">
        <v>144</v>
      </c>
      <c r="B14" s="20">
        <v>1.1</v>
      </c>
      <c r="C14" s="20">
        <v>4.9</v>
      </c>
      <c r="D14" s="31">
        <v>24427.0</v>
      </c>
      <c r="E14" s="21">
        <f t="shared" si="1"/>
        <v>6</v>
      </c>
    </row>
    <row r="15">
      <c r="A15" s="20" t="s">
        <v>145</v>
      </c>
      <c r="B15" s="20">
        <v>3.5</v>
      </c>
      <c r="C15" s="20">
        <v>8.3</v>
      </c>
      <c r="D15" s="31">
        <v>3108.0</v>
      </c>
      <c r="E15" s="21">
        <f t="shared" si="1"/>
        <v>11.8</v>
      </c>
    </row>
    <row r="16">
      <c r="A16" s="20" t="s">
        <v>146</v>
      </c>
      <c r="B16" s="20">
        <v>1.3</v>
      </c>
      <c r="C16" s="20">
        <v>3.7</v>
      </c>
      <c r="D16" s="31">
        <v>24631.0</v>
      </c>
      <c r="E16" s="21">
        <f t="shared" si="1"/>
        <v>5</v>
      </c>
    </row>
    <row r="17">
      <c r="A17" s="20" t="s">
        <v>147</v>
      </c>
      <c r="B17" s="20">
        <v>1.3</v>
      </c>
      <c r="C17" s="20">
        <v>5.6</v>
      </c>
      <c r="D17" s="31">
        <v>5340.0</v>
      </c>
      <c r="E17" s="21">
        <f t="shared" si="1"/>
        <v>6.9</v>
      </c>
    </row>
    <row r="18">
      <c r="A18" s="20" t="s">
        <v>148</v>
      </c>
      <c r="B18" s="20">
        <v>0.9</v>
      </c>
      <c r="C18" s="20">
        <v>3.0</v>
      </c>
      <c r="D18" s="31">
        <v>5892.0</v>
      </c>
      <c r="E18" s="21">
        <f t="shared" si="1"/>
        <v>3.9</v>
      </c>
    </row>
    <row r="19">
      <c r="A19" s="20" t="s">
        <v>149</v>
      </c>
      <c r="B19" s="20">
        <v>1.2</v>
      </c>
      <c r="C19" s="20">
        <v>5.9</v>
      </c>
      <c r="D19" s="31">
        <v>6691.0</v>
      </c>
      <c r="E19" s="21">
        <f t="shared" si="1"/>
        <v>7.1</v>
      </c>
    </row>
    <row r="20">
      <c r="A20" s="20" t="s">
        <v>150</v>
      </c>
      <c r="B20" s="20">
        <v>0.6</v>
      </c>
      <c r="C20" s="20">
        <v>2.9</v>
      </c>
      <c r="D20" s="31">
        <v>12350.0</v>
      </c>
      <c r="E20" s="21">
        <f t="shared" si="1"/>
        <v>3.5</v>
      </c>
    </row>
    <row r="21">
      <c r="A21" s="20" t="s">
        <v>151</v>
      </c>
      <c r="B21" s="20">
        <v>0.5</v>
      </c>
      <c r="C21" s="20">
        <v>4.6</v>
      </c>
      <c r="D21" s="31">
        <v>8041.0</v>
      </c>
      <c r="E21" s="21">
        <f t="shared" si="1"/>
        <v>5.1</v>
      </c>
    </row>
    <row r="22">
      <c r="A22" s="20" t="s">
        <v>152</v>
      </c>
      <c r="B22" s="20">
        <v>0.3</v>
      </c>
      <c r="C22" s="20">
        <v>2.1</v>
      </c>
      <c r="D22" s="31">
        <v>6421.0</v>
      </c>
      <c r="E22" s="21">
        <f t="shared" si="1"/>
        <v>2.4</v>
      </c>
    </row>
    <row r="23">
      <c r="A23" s="20" t="s">
        <v>153</v>
      </c>
      <c r="B23" s="20">
        <v>1.0</v>
      </c>
      <c r="C23" s="20">
        <v>2.5</v>
      </c>
      <c r="D23" s="31">
        <v>7284.0</v>
      </c>
      <c r="E23" s="21">
        <f t="shared" si="1"/>
        <v>3.5</v>
      </c>
    </row>
    <row r="24">
      <c r="A24" s="20" t="s">
        <v>154</v>
      </c>
      <c r="B24" s="20">
        <v>1.2</v>
      </c>
      <c r="C24" s="20">
        <v>4.2</v>
      </c>
      <c r="D24" s="31">
        <v>5053.0</v>
      </c>
      <c r="E24" s="21">
        <f t="shared" si="1"/>
        <v>5.4</v>
      </c>
    </row>
    <row r="25">
      <c r="A25" s="20" t="s">
        <v>155</v>
      </c>
      <c r="B25" s="20">
        <v>0.9</v>
      </c>
      <c r="C25" s="20">
        <v>7.8</v>
      </c>
      <c r="D25" s="31">
        <v>2090.0</v>
      </c>
      <c r="E25" s="21">
        <f t="shared" si="1"/>
        <v>8.7</v>
      </c>
    </row>
    <row r="26">
      <c r="A26" s="20" t="s">
        <v>156</v>
      </c>
      <c r="B26" s="20">
        <v>0.6</v>
      </c>
      <c r="C26" s="20">
        <v>2.2</v>
      </c>
      <c r="D26" s="31">
        <v>8046.0</v>
      </c>
      <c r="E26" s="21">
        <f t="shared" si="1"/>
        <v>2.8</v>
      </c>
    </row>
    <row r="27">
      <c r="A27" s="20" t="s">
        <v>157</v>
      </c>
      <c r="B27" s="20">
        <v>0.5</v>
      </c>
      <c r="C27" s="20">
        <v>5.5</v>
      </c>
      <c r="D27" s="31">
        <v>7521.0</v>
      </c>
      <c r="E27" s="21">
        <f t="shared" si="1"/>
        <v>6</v>
      </c>
    </row>
    <row r="28">
      <c r="A28" s="20" t="s">
        <v>158</v>
      </c>
      <c r="B28" s="20">
        <v>1.0</v>
      </c>
      <c r="C28" s="20">
        <v>4.6</v>
      </c>
      <c r="D28" s="31">
        <v>15476.0</v>
      </c>
      <c r="E28" s="21">
        <f t="shared" si="1"/>
        <v>5.6</v>
      </c>
    </row>
    <row r="29">
      <c r="A29" s="20" t="s">
        <v>159</v>
      </c>
      <c r="B29" s="20">
        <v>0.4</v>
      </c>
      <c r="C29" s="20">
        <v>2.8</v>
      </c>
      <c r="D29" s="31">
        <v>9633.0</v>
      </c>
      <c r="E29" s="21">
        <f t="shared" si="1"/>
        <v>3.2</v>
      </c>
    </row>
    <row r="30">
      <c r="A30" s="20" t="s">
        <v>160</v>
      </c>
      <c r="B30" s="20">
        <v>0.3</v>
      </c>
      <c r="C30" s="20">
        <v>1.7</v>
      </c>
      <c r="D30" s="31">
        <v>3455.0</v>
      </c>
      <c r="E30" s="21">
        <f t="shared" si="1"/>
        <v>2</v>
      </c>
    </row>
    <row r="31">
      <c r="A31" s="20" t="s">
        <v>161</v>
      </c>
      <c r="B31" s="20">
        <v>0.4</v>
      </c>
      <c r="C31" s="20">
        <v>3.2</v>
      </c>
      <c r="D31" s="31">
        <v>3531.0</v>
      </c>
      <c r="E31" s="21">
        <f t="shared" si="1"/>
        <v>3.6</v>
      </c>
    </row>
    <row r="32">
      <c r="A32" s="20" t="s">
        <v>162</v>
      </c>
      <c r="B32" s="20">
        <v>0.3</v>
      </c>
      <c r="C32" s="20">
        <v>3.3</v>
      </c>
      <c r="D32" s="31">
        <v>6169.0</v>
      </c>
      <c r="E32" s="21">
        <f t="shared" si="1"/>
        <v>3.6</v>
      </c>
    </row>
    <row r="33">
      <c r="A33" s="20" t="s">
        <v>163</v>
      </c>
      <c r="B33" s="20">
        <v>0.2</v>
      </c>
      <c r="C33" s="20">
        <v>1.9</v>
      </c>
      <c r="D33" s="31">
        <v>4879.0</v>
      </c>
      <c r="E33" s="21">
        <f t="shared" si="1"/>
        <v>2.1</v>
      </c>
    </row>
    <row r="34">
      <c r="A34" s="20" t="s">
        <v>164</v>
      </c>
      <c r="B34" s="20">
        <v>0.2</v>
      </c>
      <c r="C34" s="20">
        <v>1.6</v>
      </c>
      <c r="D34" s="31">
        <v>3541.0</v>
      </c>
      <c r="E34" s="21">
        <f t="shared" si="1"/>
        <v>1.8</v>
      </c>
    </row>
    <row r="35">
      <c r="A35" s="20" t="s">
        <v>165</v>
      </c>
      <c r="B35" s="20">
        <v>0.7</v>
      </c>
      <c r="C35" s="20">
        <v>2.7</v>
      </c>
      <c r="D35" s="31">
        <v>2284.0</v>
      </c>
      <c r="E35" s="21">
        <f t="shared" si="1"/>
        <v>3.4</v>
      </c>
    </row>
    <row r="36">
      <c r="A36" s="20" t="s">
        <v>166</v>
      </c>
      <c r="B36" s="20">
        <v>1.1</v>
      </c>
      <c r="C36" s="20">
        <v>4.2</v>
      </c>
      <c r="D36" s="31">
        <v>4864.0</v>
      </c>
      <c r="E36" s="21">
        <f t="shared" si="1"/>
        <v>5.3</v>
      </c>
    </row>
    <row r="37">
      <c r="A37" s="20" t="s">
        <v>167</v>
      </c>
      <c r="B37" s="20">
        <v>0.5</v>
      </c>
      <c r="C37" s="20">
        <v>3.6</v>
      </c>
      <c r="D37" s="31">
        <v>1528.0</v>
      </c>
      <c r="E37" s="21">
        <f t="shared" si="1"/>
        <v>4.1</v>
      </c>
    </row>
    <row r="38">
      <c r="A38" s="20" t="s">
        <v>168</v>
      </c>
      <c r="B38" s="20">
        <v>1.0</v>
      </c>
      <c r="C38" s="20">
        <v>4.3</v>
      </c>
      <c r="D38" s="31">
        <v>300143.0</v>
      </c>
      <c r="E38" s="21">
        <f t="shared" si="1"/>
        <v>5.3</v>
      </c>
    </row>
  </sheetData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33.5"/>
    <col customWidth="1" min="3" max="3" width="6.5"/>
  </cols>
  <sheetData>
    <row r="1">
      <c r="A1" s="23" t="s">
        <v>120</v>
      </c>
      <c r="B1" s="23" t="s">
        <v>396</v>
      </c>
      <c r="C1" s="23" t="s">
        <v>232</v>
      </c>
    </row>
    <row r="2">
      <c r="A2" s="20" t="s">
        <v>132</v>
      </c>
      <c r="B2" s="20">
        <v>0.3</v>
      </c>
      <c r="C2" s="20">
        <v>13457.0</v>
      </c>
    </row>
    <row r="3">
      <c r="A3" s="20" t="s">
        <v>133</v>
      </c>
      <c r="B3" s="20">
        <v>0.5</v>
      </c>
      <c r="C3" s="20">
        <v>19882.0</v>
      </c>
    </row>
    <row r="4">
      <c r="A4" s="20" t="s">
        <v>134</v>
      </c>
      <c r="B4" s="20">
        <v>1.2</v>
      </c>
      <c r="C4" s="20">
        <v>12456.0</v>
      </c>
    </row>
    <row r="5">
      <c r="A5" s="20" t="s">
        <v>135</v>
      </c>
      <c r="B5" s="20">
        <v>0.7</v>
      </c>
      <c r="C5" s="20">
        <v>7632.0</v>
      </c>
    </row>
    <row r="6">
      <c r="A6" s="20" t="s">
        <v>136</v>
      </c>
      <c r="B6" s="20">
        <v>0.2</v>
      </c>
      <c r="C6" s="20">
        <v>5708.0</v>
      </c>
    </row>
    <row r="7">
      <c r="A7" s="20" t="s">
        <v>137</v>
      </c>
      <c r="B7" s="20">
        <v>0.5</v>
      </c>
      <c r="C7" s="20">
        <v>11218.0</v>
      </c>
    </row>
    <row r="8">
      <c r="A8" s="20" t="s">
        <v>138</v>
      </c>
      <c r="B8" s="20">
        <v>0.2</v>
      </c>
      <c r="C8" s="20">
        <v>5357.0</v>
      </c>
    </row>
    <row r="9">
      <c r="A9" s="20" t="s">
        <v>139</v>
      </c>
      <c r="B9" s="20">
        <v>0.4</v>
      </c>
      <c r="C9" s="20">
        <v>8964.0</v>
      </c>
    </row>
    <row r="10">
      <c r="A10" s="20" t="s">
        <v>225</v>
      </c>
      <c r="B10" s="20">
        <v>0.3</v>
      </c>
      <c r="C10" s="20">
        <v>3855.0</v>
      </c>
    </row>
    <row r="11">
      <c r="A11" s="20" t="s">
        <v>141</v>
      </c>
      <c r="B11" s="20">
        <v>0.4</v>
      </c>
      <c r="C11" s="20">
        <v>3803.0</v>
      </c>
    </row>
    <row r="12">
      <c r="A12" s="20" t="s">
        <v>142</v>
      </c>
      <c r="B12" s="20">
        <v>2.2</v>
      </c>
      <c r="C12" s="20">
        <v>3624.0</v>
      </c>
    </row>
    <row r="13">
      <c r="A13" s="20" t="s">
        <v>143</v>
      </c>
      <c r="B13" s="20">
        <v>2.6</v>
      </c>
      <c r="C13" s="20">
        <v>18772.0</v>
      </c>
    </row>
    <row r="14">
      <c r="A14" s="20" t="s">
        <v>144</v>
      </c>
      <c r="B14" s="20">
        <v>1.9</v>
      </c>
      <c r="C14" s="20">
        <v>24427.0</v>
      </c>
    </row>
    <row r="15">
      <c r="A15" s="20" t="s">
        <v>145</v>
      </c>
      <c r="B15" s="20">
        <v>1.5</v>
      </c>
      <c r="C15" s="20">
        <v>3108.0</v>
      </c>
    </row>
    <row r="16">
      <c r="A16" s="20" t="s">
        <v>146</v>
      </c>
      <c r="B16" s="20">
        <v>0.9</v>
      </c>
      <c r="C16" s="20">
        <v>24631.0</v>
      </c>
    </row>
    <row r="17">
      <c r="A17" s="20" t="s">
        <v>147</v>
      </c>
      <c r="B17" s="20">
        <v>2.2</v>
      </c>
      <c r="C17" s="20">
        <v>5340.0</v>
      </c>
    </row>
    <row r="18">
      <c r="A18" s="20" t="s">
        <v>148</v>
      </c>
      <c r="B18" s="20">
        <v>0.1</v>
      </c>
      <c r="C18" s="20">
        <v>5892.0</v>
      </c>
    </row>
    <row r="19">
      <c r="A19" s="20" t="s">
        <v>149</v>
      </c>
      <c r="B19" s="20">
        <v>1.2</v>
      </c>
      <c r="C19" s="20">
        <v>6691.0</v>
      </c>
    </row>
    <row r="20">
      <c r="A20" s="20" t="s">
        <v>150</v>
      </c>
      <c r="B20" s="20">
        <v>0.5</v>
      </c>
      <c r="C20" s="20">
        <v>12350.0</v>
      </c>
    </row>
    <row r="21">
      <c r="A21" s="20" t="s">
        <v>151</v>
      </c>
      <c r="B21" s="20">
        <v>0.3</v>
      </c>
      <c r="C21" s="20">
        <v>8041.0</v>
      </c>
    </row>
    <row r="22">
      <c r="A22" s="20" t="s">
        <v>152</v>
      </c>
      <c r="B22" s="20">
        <v>0.3</v>
      </c>
      <c r="C22" s="20">
        <v>6421.0</v>
      </c>
    </row>
    <row r="23">
      <c r="A23" s="20" t="s">
        <v>153</v>
      </c>
      <c r="B23" s="20">
        <v>0.9</v>
      </c>
      <c r="C23" s="20">
        <v>7284.0</v>
      </c>
    </row>
    <row r="24">
      <c r="A24" s="20" t="s">
        <v>154</v>
      </c>
      <c r="B24" s="20">
        <v>0.4</v>
      </c>
      <c r="C24" s="20">
        <v>5053.0</v>
      </c>
    </row>
    <row r="25">
      <c r="A25" s="20" t="s">
        <v>155</v>
      </c>
      <c r="B25" s="20">
        <v>0.2</v>
      </c>
      <c r="C25" s="20">
        <v>2090.0</v>
      </c>
    </row>
    <row r="26">
      <c r="A26" s="20" t="s">
        <v>156</v>
      </c>
      <c r="B26" s="20">
        <v>0.3</v>
      </c>
      <c r="C26" s="20">
        <v>8046.0</v>
      </c>
    </row>
    <row r="27">
      <c r="A27" s="20" t="s">
        <v>157</v>
      </c>
      <c r="B27" s="20">
        <v>0.7</v>
      </c>
      <c r="C27" s="20">
        <v>7521.0</v>
      </c>
    </row>
    <row r="28">
      <c r="A28" s="20" t="s">
        <v>158</v>
      </c>
      <c r="B28" s="20">
        <v>1.1</v>
      </c>
      <c r="C28" s="20">
        <v>15476.0</v>
      </c>
    </row>
    <row r="29">
      <c r="A29" s="20" t="s">
        <v>159</v>
      </c>
      <c r="B29" s="20">
        <v>0.1</v>
      </c>
      <c r="C29" s="20">
        <v>9633.0</v>
      </c>
    </row>
    <row r="30">
      <c r="A30" s="20" t="s">
        <v>160</v>
      </c>
      <c r="B30" s="20">
        <v>0.2</v>
      </c>
      <c r="C30" s="20">
        <v>3455.0</v>
      </c>
    </row>
    <row r="31">
      <c r="A31" s="20" t="s">
        <v>161</v>
      </c>
      <c r="B31" s="20">
        <v>2.1</v>
      </c>
      <c r="C31" s="20">
        <v>3531.0</v>
      </c>
    </row>
    <row r="32">
      <c r="A32" s="20" t="s">
        <v>162</v>
      </c>
      <c r="B32" s="20">
        <v>0.4</v>
      </c>
      <c r="C32" s="20">
        <v>6169.0</v>
      </c>
    </row>
    <row r="33">
      <c r="A33" s="20" t="s">
        <v>163</v>
      </c>
      <c r="B33" s="20">
        <v>0.5</v>
      </c>
      <c r="C33" s="20">
        <v>4879.0</v>
      </c>
    </row>
    <row r="34">
      <c r="A34" s="20" t="s">
        <v>164</v>
      </c>
      <c r="B34" s="20">
        <v>0.3</v>
      </c>
      <c r="C34" s="20">
        <v>3541.0</v>
      </c>
    </row>
    <row r="35">
      <c r="A35" s="20" t="s">
        <v>165</v>
      </c>
      <c r="B35" s="20">
        <v>2.9</v>
      </c>
      <c r="C35" s="20">
        <v>2284.0</v>
      </c>
    </row>
    <row r="36">
      <c r="A36" s="20" t="s">
        <v>166</v>
      </c>
      <c r="B36" s="20">
        <v>0.7</v>
      </c>
      <c r="C36" s="20">
        <v>4864.0</v>
      </c>
    </row>
    <row r="37">
      <c r="A37" s="20" t="s">
        <v>167</v>
      </c>
      <c r="B37" s="20">
        <v>2.1</v>
      </c>
      <c r="C37" s="20">
        <v>1528.0</v>
      </c>
    </row>
    <row r="38">
      <c r="A38" s="20" t="s">
        <v>168</v>
      </c>
      <c r="B38" s="20">
        <v>1.3</v>
      </c>
      <c r="C38" s="20">
        <v>300143.0</v>
      </c>
    </row>
  </sheetData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15.5"/>
    <col customWidth="1" min="3" max="3" width="18.63"/>
    <col customWidth="1" min="4" max="4" width="15.5"/>
    <col customWidth="1" min="5" max="5" width="21.25"/>
    <col customWidth="1" min="6" max="6" width="13.63"/>
    <col customWidth="1" min="7" max="7" width="37.25"/>
    <col customWidth="1" min="8" max="8" width="20.25"/>
    <col customWidth="1" min="9" max="9" width="6.5"/>
  </cols>
  <sheetData>
    <row r="1">
      <c r="A1" s="23" t="s">
        <v>120</v>
      </c>
      <c r="B1" s="23" t="s">
        <v>397</v>
      </c>
      <c r="C1" s="23" t="s">
        <v>398</v>
      </c>
      <c r="D1" s="23" t="s">
        <v>399</v>
      </c>
      <c r="E1" s="23" t="s">
        <v>400</v>
      </c>
      <c r="F1" s="23" t="s">
        <v>327</v>
      </c>
      <c r="G1" s="23" t="s">
        <v>401</v>
      </c>
      <c r="H1" s="23" t="s">
        <v>402</v>
      </c>
      <c r="I1" s="23" t="s">
        <v>232</v>
      </c>
    </row>
    <row r="2">
      <c r="A2" s="20" t="s">
        <v>132</v>
      </c>
      <c r="B2" s="20">
        <v>83.1</v>
      </c>
      <c r="C2" s="20">
        <v>6.1</v>
      </c>
      <c r="D2" s="20">
        <v>0.1</v>
      </c>
      <c r="E2" s="20">
        <v>0.6</v>
      </c>
      <c r="F2" s="20">
        <v>0.1</v>
      </c>
      <c r="G2" s="20">
        <v>0.0</v>
      </c>
      <c r="H2" s="20">
        <v>0.0</v>
      </c>
      <c r="I2" s="20">
        <v>13457.0</v>
      </c>
      <c r="J2" s="21">
        <f t="shared" ref="J2:J38" si="1">100-(SUM(B2:H2))</f>
        <v>10</v>
      </c>
    </row>
    <row r="3">
      <c r="A3" s="20" t="s">
        <v>133</v>
      </c>
      <c r="B3" s="20">
        <v>20.1</v>
      </c>
      <c r="C3" s="20">
        <v>17.2</v>
      </c>
      <c r="D3" s="20">
        <v>0.2</v>
      </c>
      <c r="E3" s="20">
        <v>1.2</v>
      </c>
      <c r="F3" s="20">
        <v>1.0</v>
      </c>
      <c r="G3" s="20">
        <v>0.0</v>
      </c>
      <c r="H3" s="20">
        <v>0.5</v>
      </c>
      <c r="I3" s="20">
        <v>19882.0</v>
      </c>
      <c r="J3" s="21">
        <f t="shared" si="1"/>
        <v>59.8</v>
      </c>
    </row>
    <row r="4">
      <c r="A4" s="20" t="s">
        <v>134</v>
      </c>
      <c r="B4" s="20">
        <v>24.9</v>
      </c>
      <c r="C4" s="20">
        <v>24.0</v>
      </c>
      <c r="D4" s="20">
        <v>0.2</v>
      </c>
      <c r="E4" s="20">
        <v>0.8</v>
      </c>
      <c r="F4" s="20">
        <v>0.4</v>
      </c>
      <c r="G4" s="20">
        <v>0.1</v>
      </c>
      <c r="H4" s="20">
        <v>0.0</v>
      </c>
      <c r="I4" s="20">
        <v>12456.0</v>
      </c>
      <c r="J4" s="21">
        <f t="shared" si="1"/>
        <v>49.6</v>
      </c>
    </row>
    <row r="5">
      <c r="A5" s="20" t="s">
        <v>135</v>
      </c>
      <c r="B5" s="20">
        <v>26.9</v>
      </c>
      <c r="C5" s="20">
        <v>20.0</v>
      </c>
      <c r="D5" s="20">
        <v>0.5</v>
      </c>
      <c r="E5" s="20">
        <v>2.1</v>
      </c>
      <c r="F5" s="20">
        <v>0.7</v>
      </c>
      <c r="G5" s="20">
        <v>0.2</v>
      </c>
      <c r="H5" s="20">
        <v>0.2</v>
      </c>
      <c r="I5" s="20">
        <v>7632.0</v>
      </c>
      <c r="J5" s="21">
        <f t="shared" si="1"/>
        <v>49.4</v>
      </c>
    </row>
    <row r="6">
      <c r="A6" s="20" t="s">
        <v>136</v>
      </c>
      <c r="B6" s="20">
        <v>22.1</v>
      </c>
      <c r="C6" s="20">
        <v>23.6</v>
      </c>
      <c r="D6" s="20">
        <v>0.9</v>
      </c>
      <c r="E6" s="20">
        <v>1.2</v>
      </c>
      <c r="F6" s="20">
        <v>1.0</v>
      </c>
      <c r="G6" s="20">
        <v>0.1</v>
      </c>
      <c r="H6" s="20">
        <v>0.2</v>
      </c>
      <c r="I6" s="20">
        <v>5708.0</v>
      </c>
      <c r="J6" s="21">
        <f t="shared" si="1"/>
        <v>50.9</v>
      </c>
    </row>
    <row r="7">
      <c r="A7" s="20" t="s">
        <v>137</v>
      </c>
      <c r="B7" s="20">
        <v>34.0</v>
      </c>
      <c r="C7" s="20">
        <v>11.6</v>
      </c>
      <c r="D7" s="20">
        <v>0.6</v>
      </c>
      <c r="E7" s="20">
        <v>2.8</v>
      </c>
      <c r="F7" s="20">
        <v>1.3</v>
      </c>
      <c r="G7" s="20">
        <v>0.1</v>
      </c>
      <c r="H7" s="20">
        <v>0.1</v>
      </c>
      <c r="I7" s="20">
        <v>11218.0</v>
      </c>
      <c r="J7" s="21">
        <f t="shared" si="1"/>
        <v>49.5</v>
      </c>
    </row>
    <row r="8">
      <c r="A8" s="20" t="s">
        <v>138</v>
      </c>
      <c r="B8" s="20">
        <v>30.7</v>
      </c>
      <c r="C8" s="20">
        <v>21.0</v>
      </c>
      <c r="D8" s="20">
        <v>0.6</v>
      </c>
      <c r="E8" s="20">
        <v>1.1</v>
      </c>
      <c r="F8" s="20">
        <v>0.1</v>
      </c>
      <c r="G8" s="20">
        <v>0.0</v>
      </c>
      <c r="H8" s="20">
        <v>0.2</v>
      </c>
      <c r="I8" s="20">
        <v>5357.0</v>
      </c>
      <c r="J8" s="21">
        <f t="shared" si="1"/>
        <v>46.3</v>
      </c>
    </row>
    <row r="9">
      <c r="A9" s="20" t="s">
        <v>139</v>
      </c>
      <c r="B9" s="20">
        <v>21.8</v>
      </c>
      <c r="C9" s="20">
        <v>12.5</v>
      </c>
      <c r="D9" s="20">
        <v>0.2</v>
      </c>
      <c r="E9" s="20">
        <v>1.0</v>
      </c>
      <c r="F9" s="20">
        <v>0.6</v>
      </c>
      <c r="G9" s="20">
        <v>0.1</v>
      </c>
      <c r="H9" s="20">
        <v>0.1</v>
      </c>
      <c r="I9" s="20">
        <v>8964.0</v>
      </c>
      <c r="J9" s="21">
        <f t="shared" si="1"/>
        <v>63.7</v>
      </c>
    </row>
    <row r="10">
      <c r="A10" s="20" t="s">
        <v>403</v>
      </c>
      <c r="B10" s="20">
        <v>30.3</v>
      </c>
      <c r="C10" s="20">
        <v>25.9</v>
      </c>
      <c r="D10" s="20">
        <v>0.1</v>
      </c>
      <c r="E10" s="20">
        <v>0.6</v>
      </c>
      <c r="F10" s="20">
        <v>0.1</v>
      </c>
      <c r="G10" s="20">
        <v>0.1</v>
      </c>
      <c r="H10" s="20">
        <v>0.1</v>
      </c>
      <c r="I10" s="20">
        <v>3855.0</v>
      </c>
      <c r="J10" s="21">
        <f t="shared" si="1"/>
        <v>42.8</v>
      </c>
    </row>
    <row r="11">
      <c r="A11" s="20" t="s">
        <v>141</v>
      </c>
      <c r="B11" s="20">
        <v>31.3</v>
      </c>
      <c r="C11" s="20">
        <v>45.5</v>
      </c>
      <c r="D11" s="20">
        <v>0.0</v>
      </c>
      <c r="E11" s="20">
        <v>1.7</v>
      </c>
      <c r="F11" s="20">
        <v>0.0</v>
      </c>
      <c r="G11" s="20">
        <v>0.0</v>
      </c>
      <c r="H11" s="20">
        <v>0.2</v>
      </c>
      <c r="I11" s="20">
        <v>3803.0</v>
      </c>
      <c r="J11" s="21">
        <f t="shared" si="1"/>
        <v>21.3</v>
      </c>
    </row>
    <row r="12">
      <c r="A12" s="20" t="s">
        <v>142</v>
      </c>
      <c r="B12" s="20">
        <v>53.4</v>
      </c>
      <c r="C12" s="20">
        <v>28.2</v>
      </c>
      <c r="D12" s="20">
        <v>0.2</v>
      </c>
      <c r="E12" s="20">
        <v>4.4</v>
      </c>
      <c r="F12" s="20">
        <v>0.1</v>
      </c>
      <c r="G12" s="20">
        <v>1.3</v>
      </c>
      <c r="H12" s="20">
        <v>0.4</v>
      </c>
      <c r="I12" s="20">
        <v>3624.0</v>
      </c>
      <c r="J12" s="21">
        <f t="shared" si="1"/>
        <v>12</v>
      </c>
    </row>
    <row r="13">
      <c r="A13" s="20" t="s">
        <v>143</v>
      </c>
      <c r="B13" s="20">
        <v>20.3</v>
      </c>
      <c r="C13" s="20">
        <v>24.9</v>
      </c>
      <c r="D13" s="20">
        <v>0.3</v>
      </c>
      <c r="E13" s="20">
        <v>1.7</v>
      </c>
      <c r="F13" s="20">
        <v>0.1</v>
      </c>
      <c r="G13" s="20">
        <v>1.5</v>
      </c>
      <c r="H13" s="20">
        <v>0.2</v>
      </c>
      <c r="I13" s="20">
        <v>18772.0</v>
      </c>
      <c r="J13" s="21">
        <f t="shared" si="1"/>
        <v>51</v>
      </c>
    </row>
    <row r="14">
      <c r="A14" s="20" t="s">
        <v>144</v>
      </c>
      <c r="B14" s="20">
        <v>24.1</v>
      </c>
      <c r="C14" s="20">
        <v>26.9</v>
      </c>
      <c r="D14" s="20">
        <v>0.2</v>
      </c>
      <c r="E14" s="20">
        <v>0.5</v>
      </c>
      <c r="F14" s="20">
        <v>0.1</v>
      </c>
      <c r="G14" s="20">
        <v>0.3</v>
      </c>
      <c r="H14" s="20">
        <v>0.1</v>
      </c>
      <c r="I14" s="20">
        <v>24427.0</v>
      </c>
      <c r="J14" s="21">
        <f t="shared" si="1"/>
        <v>47.8</v>
      </c>
    </row>
    <row r="15">
      <c r="A15" s="20" t="s">
        <v>145</v>
      </c>
      <c r="B15" s="20">
        <v>41.5</v>
      </c>
      <c r="C15" s="20">
        <v>31.0</v>
      </c>
      <c r="D15" s="20">
        <v>0.1</v>
      </c>
      <c r="E15" s="20">
        <v>1.1</v>
      </c>
      <c r="F15" s="20">
        <v>0.0</v>
      </c>
      <c r="G15" s="20">
        <v>0.4</v>
      </c>
      <c r="H15" s="20">
        <v>0.1</v>
      </c>
      <c r="I15" s="20">
        <v>3108.0</v>
      </c>
      <c r="J15" s="21">
        <f t="shared" si="1"/>
        <v>25.8</v>
      </c>
    </row>
    <row r="16">
      <c r="A16" s="20" t="s">
        <v>146</v>
      </c>
      <c r="B16" s="20">
        <v>31.3</v>
      </c>
      <c r="C16" s="20">
        <v>24.9</v>
      </c>
      <c r="D16" s="20">
        <v>0.1</v>
      </c>
      <c r="E16" s="20">
        <v>0.9</v>
      </c>
      <c r="F16" s="20">
        <v>0.2</v>
      </c>
      <c r="G16" s="20">
        <v>0.4</v>
      </c>
      <c r="H16" s="20">
        <v>0.1</v>
      </c>
      <c r="I16" s="20">
        <v>24631.0</v>
      </c>
      <c r="J16" s="21">
        <f t="shared" si="1"/>
        <v>42.1</v>
      </c>
    </row>
    <row r="17">
      <c r="A17" s="20" t="s">
        <v>147</v>
      </c>
      <c r="B17" s="20">
        <v>18.1</v>
      </c>
      <c r="C17" s="20">
        <v>29.2</v>
      </c>
      <c r="D17" s="20">
        <v>0.0</v>
      </c>
      <c r="E17" s="20">
        <v>2.0</v>
      </c>
      <c r="F17" s="20">
        <v>0.4</v>
      </c>
      <c r="G17" s="20">
        <v>1.2</v>
      </c>
      <c r="H17" s="20">
        <v>0.1</v>
      </c>
      <c r="I17" s="20">
        <v>5340.0</v>
      </c>
      <c r="J17" s="21">
        <f t="shared" si="1"/>
        <v>49</v>
      </c>
    </row>
    <row r="18">
      <c r="A18" s="20" t="s">
        <v>148</v>
      </c>
      <c r="B18" s="20">
        <v>44.7</v>
      </c>
      <c r="C18" s="20">
        <v>35.2</v>
      </c>
      <c r="D18" s="20">
        <v>0.3</v>
      </c>
      <c r="E18" s="20">
        <v>0.7</v>
      </c>
      <c r="F18" s="20">
        <v>0.0</v>
      </c>
      <c r="G18" s="20">
        <v>0.0</v>
      </c>
      <c r="H18" s="20">
        <v>0.1</v>
      </c>
      <c r="I18" s="20">
        <v>5892.0</v>
      </c>
      <c r="J18" s="21">
        <f t="shared" si="1"/>
        <v>19</v>
      </c>
    </row>
    <row r="19">
      <c r="A19" s="20" t="s">
        <v>149</v>
      </c>
      <c r="B19" s="20">
        <v>28.4</v>
      </c>
      <c r="C19" s="20">
        <v>9.2</v>
      </c>
      <c r="D19" s="20">
        <v>0.1</v>
      </c>
      <c r="E19" s="20">
        <v>0.5</v>
      </c>
      <c r="F19" s="20">
        <v>0.0</v>
      </c>
      <c r="G19" s="20">
        <v>0.0</v>
      </c>
      <c r="H19" s="20">
        <v>0.2</v>
      </c>
      <c r="I19" s="20">
        <v>6691.0</v>
      </c>
      <c r="J19" s="21">
        <f t="shared" si="1"/>
        <v>61.6</v>
      </c>
    </row>
    <row r="20">
      <c r="A20" s="20" t="s">
        <v>150</v>
      </c>
      <c r="B20" s="20">
        <v>21.0</v>
      </c>
      <c r="C20" s="20">
        <v>9.0</v>
      </c>
      <c r="D20" s="20">
        <v>1.3</v>
      </c>
      <c r="E20" s="20">
        <v>1.0</v>
      </c>
      <c r="F20" s="20">
        <v>0.3</v>
      </c>
      <c r="G20" s="20">
        <v>0.0</v>
      </c>
      <c r="H20" s="20">
        <v>0.0</v>
      </c>
      <c r="I20" s="20">
        <v>12350.0</v>
      </c>
      <c r="J20" s="21">
        <f t="shared" si="1"/>
        <v>67.4</v>
      </c>
    </row>
    <row r="21">
      <c r="A21" s="20" t="s">
        <v>151</v>
      </c>
      <c r="B21" s="20">
        <v>22.4</v>
      </c>
      <c r="C21" s="20">
        <v>21.5</v>
      </c>
      <c r="D21" s="20">
        <v>0.3</v>
      </c>
      <c r="E21" s="20">
        <v>1.4</v>
      </c>
      <c r="F21" s="20">
        <v>0.1</v>
      </c>
      <c r="G21" s="20">
        <v>0.0</v>
      </c>
      <c r="H21" s="20">
        <v>0.0</v>
      </c>
      <c r="I21" s="20">
        <v>8041.0</v>
      </c>
      <c r="J21" s="21">
        <f t="shared" si="1"/>
        <v>54.3</v>
      </c>
    </row>
    <row r="22">
      <c r="A22" s="20" t="s">
        <v>152</v>
      </c>
      <c r="B22" s="20">
        <v>26.0</v>
      </c>
      <c r="C22" s="20">
        <v>23.3</v>
      </c>
      <c r="D22" s="20">
        <v>0.1</v>
      </c>
      <c r="E22" s="20">
        <v>1.3</v>
      </c>
      <c r="F22" s="20">
        <v>0.1</v>
      </c>
      <c r="G22" s="20">
        <v>0.3</v>
      </c>
      <c r="H22" s="20">
        <v>0.5</v>
      </c>
      <c r="I22" s="20">
        <v>6421.0</v>
      </c>
      <c r="J22" s="21">
        <f t="shared" si="1"/>
        <v>48.4</v>
      </c>
    </row>
    <row r="23">
      <c r="A23" s="20" t="s">
        <v>153</v>
      </c>
      <c r="B23" s="20">
        <v>32.2</v>
      </c>
      <c r="C23" s="20">
        <v>26.9</v>
      </c>
      <c r="D23" s="20">
        <v>0.1</v>
      </c>
      <c r="E23" s="20">
        <v>2.7</v>
      </c>
      <c r="F23" s="20">
        <v>0.4</v>
      </c>
      <c r="G23" s="20">
        <v>0.4</v>
      </c>
      <c r="H23" s="20">
        <v>0.1</v>
      </c>
      <c r="I23" s="20">
        <v>7284.0</v>
      </c>
      <c r="J23" s="21">
        <f t="shared" si="1"/>
        <v>37.2</v>
      </c>
    </row>
    <row r="24">
      <c r="A24" s="20" t="s">
        <v>154</v>
      </c>
      <c r="B24" s="20">
        <v>37.2</v>
      </c>
      <c r="C24" s="20">
        <v>42.2</v>
      </c>
      <c r="D24" s="20">
        <v>0.0</v>
      </c>
      <c r="E24" s="20">
        <v>3.9</v>
      </c>
      <c r="F24" s="20">
        <v>0.2</v>
      </c>
      <c r="G24" s="20">
        <v>1.1</v>
      </c>
      <c r="H24" s="20">
        <v>0.1</v>
      </c>
      <c r="I24" s="20">
        <v>5053.0</v>
      </c>
      <c r="J24" s="21">
        <f t="shared" si="1"/>
        <v>15.3</v>
      </c>
    </row>
    <row r="25">
      <c r="A25" s="20" t="s">
        <v>155</v>
      </c>
      <c r="B25" s="20">
        <v>50.9</v>
      </c>
      <c r="C25" s="20">
        <v>29.7</v>
      </c>
      <c r="D25" s="20">
        <v>1.4</v>
      </c>
      <c r="E25" s="20">
        <v>1.1</v>
      </c>
      <c r="F25" s="20">
        <v>0.2</v>
      </c>
      <c r="G25" s="20">
        <v>0.0</v>
      </c>
      <c r="H25" s="20">
        <v>0.1</v>
      </c>
      <c r="I25" s="20">
        <v>2090.0</v>
      </c>
      <c r="J25" s="21">
        <f t="shared" si="1"/>
        <v>16.6</v>
      </c>
    </row>
    <row r="26">
      <c r="A26" s="20" t="s">
        <v>156</v>
      </c>
      <c r="B26" s="20">
        <v>35.3</v>
      </c>
      <c r="C26" s="20">
        <v>29.2</v>
      </c>
      <c r="D26" s="20">
        <v>1.1</v>
      </c>
      <c r="E26" s="20">
        <v>2.1</v>
      </c>
      <c r="F26" s="20">
        <v>0.5</v>
      </c>
      <c r="G26" s="20">
        <v>0.0</v>
      </c>
      <c r="H26" s="20">
        <v>0.1</v>
      </c>
      <c r="I26" s="20">
        <v>8046.0</v>
      </c>
      <c r="J26" s="21">
        <f t="shared" si="1"/>
        <v>31.7</v>
      </c>
    </row>
    <row r="27">
      <c r="A27" s="20" t="s">
        <v>157</v>
      </c>
      <c r="B27" s="20">
        <v>33.7</v>
      </c>
      <c r="C27" s="20">
        <v>16.6</v>
      </c>
      <c r="D27" s="20">
        <v>0.0</v>
      </c>
      <c r="E27" s="20">
        <v>0.9</v>
      </c>
      <c r="F27" s="20">
        <v>0.1</v>
      </c>
      <c r="G27" s="20">
        <v>0.0</v>
      </c>
      <c r="H27" s="20">
        <v>0.0</v>
      </c>
      <c r="I27" s="20">
        <v>7521.0</v>
      </c>
      <c r="J27" s="21">
        <f t="shared" si="1"/>
        <v>48.7</v>
      </c>
    </row>
    <row r="28">
      <c r="A28" s="20" t="s">
        <v>158</v>
      </c>
      <c r="B28" s="20">
        <v>39.9</v>
      </c>
      <c r="C28" s="20">
        <v>22.6</v>
      </c>
      <c r="D28" s="20">
        <v>0.2</v>
      </c>
      <c r="E28" s="20">
        <v>2.0</v>
      </c>
      <c r="F28" s="20">
        <v>0.1</v>
      </c>
      <c r="G28" s="20">
        <v>0.1</v>
      </c>
      <c r="H28" s="20">
        <v>0.0</v>
      </c>
      <c r="I28" s="20">
        <v>15476.0</v>
      </c>
      <c r="J28" s="21">
        <f t="shared" si="1"/>
        <v>35.1</v>
      </c>
    </row>
    <row r="29">
      <c r="A29" s="20" t="s">
        <v>159</v>
      </c>
      <c r="B29" s="20">
        <v>37.3</v>
      </c>
      <c r="C29" s="20">
        <v>12.8</v>
      </c>
      <c r="D29" s="20">
        <v>0.3</v>
      </c>
      <c r="E29" s="20">
        <v>0.7</v>
      </c>
      <c r="F29" s="20">
        <v>0.5</v>
      </c>
      <c r="G29" s="20">
        <v>0.0</v>
      </c>
      <c r="H29" s="20">
        <v>0.1</v>
      </c>
      <c r="I29" s="20">
        <v>9633.0</v>
      </c>
      <c r="J29" s="21">
        <f t="shared" si="1"/>
        <v>48.3</v>
      </c>
    </row>
    <row r="30">
      <c r="A30" s="20" t="s">
        <v>160</v>
      </c>
      <c r="B30" s="20">
        <v>39.8</v>
      </c>
      <c r="C30" s="20">
        <v>14.5</v>
      </c>
      <c r="D30" s="20">
        <v>0.1</v>
      </c>
      <c r="E30" s="20">
        <v>1.5</v>
      </c>
      <c r="F30" s="20">
        <v>0.1</v>
      </c>
      <c r="G30" s="20">
        <v>0.0</v>
      </c>
      <c r="H30" s="20">
        <v>0.0</v>
      </c>
      <c r="I30" s="20">
        <v>3455.0</v>
      </c>
      <c r="J30" s="21">
        <f t="shared" si="1"/>
        <v>44</v>
      </c>
    </row>
    <row r="31">
      <c r="A31" s="20" t="s">
        <v>161</v>
      </c>
      <c r="B31" s="20">
        <v>52.5</v>
      </c>
      <c r="C31" s="20">
        <v>12.3</v>
      </c>
      <c r="D31" s="20">
        <v>0.1</v>
      </c>
      <c r="E31" s="20">
        <v>0.3</v>
      </c>
      <c r="F31" s="20">
        <v>0.1</v>
      </c>
      <c r="G31" s="20">
        <v>0.0</v>
      </c>
      <c r="H31" s="20">
        <v>0.1</v>
      </c>
      <c r="I31" s="20">
        <v>3531.0</v>
      </c>
      <c r="J31" s="21">
        <f t="shared" si="1"/>
        <v>34.6</v>
      </c>
    </row>
    <row r="32">
      <c r="A32" s="20" t="s">
        <v>162</v>
      </c>
      <c r="B32" s="20">
        <v>15.4</v>
      </c>
      <c r="C32" s="20">
        <v>9.0</v>
      </c>
      <c r="D32" s="20">
        <v>0.1</v>
      </c>
      <c r="E32" s="20">
        <v>0.5</v>
      </c>
      <c r="F32" s="20">
        <v>0.1</v>
      </c>
      <c r="G32" s="20">
        <v>0.0</v>
      </c>
      <c r="H32" s="20">
        <v>0.0</v>
      </c>
      <c r="I32" s="20">
        <v>6169.0</v>
      </c>
      <c r="J32" s="21">
        <f t="shared" si="1"/>
        <v>74.9</v>
      </c>
    </row>
    <row r="33">
      <c r="A33" s="20" t="s">
        <v>163</v>
      </c>
      <c r="B33" s="20">
        <v>15.0</v>
      </c>
      <c r="C33" s="20">
        <v>10.0</v>
      </c>
      <c r="D33" s="20">
        <v>0.1</v>
      </c>
      <c r="E33" s="20">
        <v>0.4</v>
      </c>
      <c r="F33" s="20">
        <v>0.0</v>
      </c>
      <c r="G33" s="20">
        <v>0.0</v>
      </c>
      <c r="H33" s="20">
        <v>0.1</v>
      </c>
      <c r="I33" s="20">
        <v>4879.0</v>
      </c>
      <c r="J33" s="21">
        <f t="shared" si="1"/>
        <v>74.4</v>
      </c>
    </row>
    <row r="34">
      <c r="A34" s="20" t="s">
        <v>164</v>
      </c>
      <c r="B34" s="20">
        <v>17.8</v>
      </c>
      <c r="C34" s="20">
        <v>15.1</v>
      </c>
      <c r="D34" s="20">
        <v>0.0</v>
      </c>
      <c r="E34" s="20">
        <v>0.0</v>
      </c>
      <c r="F34" s="20">
        <v>0.1</v>
      </c>
      <c r="G34" s="20">
        <v>0.1</v>
      </c>
      <c r="H34" s="20">
        <v>0.0</v>
      </c>
      <c r="I34" s="20">
        <v>3541.0</v>
      </c>
      <c r="J34" s="21">
        <f t="shared" si="1"/>
        <v>66.9</v>
      </c>
    </row>
    <row r="35">
      <c r="A35" s="20" t="s">
        <v>165</v>
      </c>
      <c r="B35" s="20">
        <v>35.6</v>
      </c>
      <c r="C35" s="20">
        <v>6.6</v>
      </c>
      <c r="D35" s="20">
        <v>0.3</v>
      </c>
      <c r="E35" s="20">
        <v>2.8</v>
      </c>
      <c r="F35" s="20">
        <v>0.0</v>
      </c>
      <c r="G35" s="20">
        <v>0.0</v>
      </c>
      <c r="H35" s="20">
        <v>0.0</v>
      </c>
      <c r="I35" s="20">
        <v>2284.0</v>
      </c>
      <c r="J35" s="21">
        <f t="shared" si="1"/>
        <v>54.7</v>
      </c>
    </row>
    <row r="36">
      <c r="A36" s="20" t="s">
        <v>166</v>
      </c>
      <c r="B36" s="20">
        <v>20.7</v>
      </c>
      <c r="C36" s="20">
        <v>26.5</v>
      </c>
      <c r="D36" s="20">
        <v>0.9</v>
      </c>
      <c r="E36" s="20">
        <v>0.1</v>
      </c>
      <c r="F36" s="20">
        <v>0.3</v>
      </c>
      <c r="G36" s="20">
        <v>0.1</v>
      </c>
      <c r="H36" s="20">
        <v>0.0</v>
      </c>
      <c r="I36" s="20">
        <v>4864.0</v>
      </c>
      <c r="J36" s="21">
        <f t="shared" si="1"/>
        <v>51.4</v>
      </c>
    </row>
    <row r="37">
      <c r="A37" s="20" t="s">
        <v>167</v>
      </c>
      <c r="B37" s="20">
        <v>14.8</v>
      </c>
      <c r="C37" s="20">
        <v>4.7</v>
      </c>
      <c r="D37" s="20">
        <v>0.1</v>
      </c>
      <c r="E37" s="20">
        <v>0.2</v>
      </c>
      <c r="F37" s="20">
        <v>0.9</v>
      </c>
      <c r="G37" s="20">
        <v>0.1</v>
      </c>
      <c r="H37" s="20">
        <v>0.2</v>
      </c>
      <c r="I37" s="20">
        <v>1528.0</v>
      </c>
      <c r="J37" s="21">
        <f t="shared" si="1"/>
        <v>79</v>
      </c>
    </row>
    <row r="38">
      <c r="A38" s="20" t="s">
        <v>168</v>
      </c>
      <c r="B38" s="20">
        <v>28.5</v>
      </c>
      <c r="C38" s="20">
        <v>22.4</v>
      </c>
      <c r="D38" s="20">
        <v>0.3</v>
      </c>
      <c r="E38" s="20">
        <v>1.4</v>
      </c>
      <c r="F38" s="20">
        <v>0.3</v>
      </c>
      <c r="G38" s="20">
        <v>0.5</v>
      </c>
      <c r="H38" s="20">
        <v>0.1</v>
      </c>
      <c r="I38" s="20">
        <v>300143.0</v>
      </c>
      <c r="J38" s="21">
        <f t="shared" si="1"/>
        <v>46.5</v>
      </c>
    </row>
  </sheetData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5.5"/>
    <col customWidth="1" min="3" max="3" width="18.63"/>
    <col customWidth="1" min="4" max="4" width="15.5"/>
    <col customWidth="1" min="5" max="5" width="21.25"/>
    <col customWidth="1" min="6" max="6" width="13.63"/>
    <col customWidth="1" min="7" max="7" width="37.25"/>
    <col customWidth="1" min="8" max="8" width="20.25"/>
  </cols>
  <sheetData>
    <row r="1">
      <c r="A1" s="23" t="s">
        <v>120</v>
      </c>
      <c r="B1" s="23" t="s">
        <v>397</v>
      </c>
      <c r="C1" s="23" t="s">
        <v>398</v>
      </c>
      <c r="D1" s="23" t="s">
        <v>399</v>
      </c>
      <c r="E1" s="23" t="s">
        <v>400</v>
      </c>
      <c r="F1" s="23" t="s">
        <v>327</v>
      </c>
      <c r="G1" s="23" t="s">
        <v>401</v>
      </c>
      <c r="H1" s="23" t="s">
        <v>402</v>
      </c>
      <c r="I1" s="23"/>
    </row>
    <row r="2">
      <c r="A2" s="21" t="s">
        <v>132</v>
      </c>
      <c r="B2" s="21">
        <v>36.8</v>
      </c>
      <c r="C2" s="21">
        <v>22.1</v>
      </c>
      <c r="D2" s="21">
        <v>26.5</v>
      </c>
      <c r="E2" s="21">
        <v>14.5</v>
      </c>
      <c r="F2" s="21">
        <v>42.1</v>
      </c>
      <c r="G2" s="21">
        <v>48.7</v>
      </c>
      <c r="H2" s="21">
        <v>75.7</v>
      </c>
      <c r="I2" s="22">
        <f t="shared" ref="I2:I38" si="1">100-(AVERAGE(B2:H2))</f>
        <v>61.94285714</v>
      </c>
    </row>
    <row r="3">
      <c r="A3" s="21" t="s">
        <v>133</v>
      </c>
      <c r="B3" s="21">
        <v>36.3</v>
      </c>
      <c r="C3" s="21">
        <v>36.5</v>
      </c>
      <c r="D3" s="21">
        <v>31.4</v>
      </c>
      <c r="E3" s="21">
        <v>35.7</v>
      </c>
      <c r="F3" s="21">
        <v>61.5</v>
      </c>
      <c r="G3" s="21">
        <v>33.0</v>
      </c>
      <c r="H3" s="21">
        <v>52.5</v>
      </c>
      <c r="I3" s="22">
        <f t="shared" si="1"/>
        <v>59.01428571</v>
      </c>
    </row>
    <row r="4">
      <c r="A4" s="21" t="s">
        <v>134</v>
      </c>
      <c r="B4" s="21">
        <v>66.0</v>
      </c>
      <c r="C4" s="21">
        <v>65.9</v>
      </c>
      <c r="D4" s="21">
        <v>68.6</v>
      </c>
      <c r="E4" s="21">
        <v>68.1</v>
      </c>
      <c r="F4" s="21">
        <v>61.6</v>
      </c>
      <c r="G4" s="21">
        <v>100.0</v>
      </c>
      <c r="H4" s="21">
        <v>100.0</v>
      </c>
      <c r="I4" s="22">
        <f t="shared" si="1"/>
        <v>24.25714286</v>
      </c>
    </row>
    <row r="5">
      <c r="A5" s="21" t="s">
        <v>135</v>
      </c>
      <c r="B5" s="21">
        <v>33.6</v>
      </c>
      <c r="C5" s="21">
        <v>41.0</v>
      </c>
      <c r="D5" s="21">
        <v>46.3</v>
      </c>
      <c r="E5" s="21">
        <v>25.4</v>
      </c>
      <c r="F5" s="21">
        <v>62.9</v>
      </c>
      <c r="G5" s="21">
        <v>21.2</v>
      </c>
      <c r="H5" s="21">
        <v>28.6</v>
      </c>
      <c r="I5" s="22">
        <f t="shared" si="1"/>
        <v>63</v>
      </c>
    </row>
    <row r="6">
      <c r="A6" s="21" t="s">
        <v>136</v>
      </c>
      <c r="B6" s="21">
        <v>39.1</v>
      </c>
      <c r="C6" s="21">
        <v>37.5</v>
      </c>
      <c r="D6" s="21">
        <v>42.8</v>
      </c>
      <c r="E6" s="21">
        <v>64.5</v>
      </c>
      <c r="F6" s="21">
        <v>70.8</v>
      </c>
      <c r="G6" s="21">
        <v>100.0</v>
      </c>
      <c r="H6" s="21">
        <v>68.7</v>
      </c>
      <c r="I6" s="22">
        <f t="shared" si="1"/>
        <v>39.51428571</v>
      </c>
    </row>
    <row r="7">
      <c r="A7" s="21" t="s">
        <v>137</v>
      </c>
      <c r="B7" s="21">
        <v>37.3</v>
      </c>
      <c r="C7" s="21">
        <v>39.7</v>
      </c>
      <c r="D7" s="21">
        <v>52.7</v>
      </c>
      <c r="E7" s="21">
        <v>34.7</v>
      </c>
      <c r="F7" s="21">
        <v>51.3</v>
      </c>
      <c r="G7" s="21">
        <v>45.1</v>
      </c>
      <c r="H7" s="21">
        <v>58.0</v>
      </c>
      <c r="I7" s="22">
        <f t="shared" si="1"/>
        <v>54.45714286</v>
      </c>
    </row>
    <row r="8">
      <c r="A8" s="21" t="s">
        <v>138</v>
      </c>
      <c r="B8" s="21">
        <v>38.7</v>
      </c>
      <c r="C8" s="21">
        <v>36.6</v>
      </c>
      <c r="D8" s="21">
        <v>29.5</v>
      </c>
      <c r="E8" s="21">
        <v>42.2</v>
      </c>
      <c r="F8" s="21">
        <v>0.0</v>
      </c>
      <c r="G8" s="21">
        <v>0.0</v>
      </c>
      <c r="H8" s="21">
        <v>38.5</v>
      </c>
      <c r="I8" s="22">
        <f t="shared" si="1"/>
        <v>73.5</v>
      </c>
    </row>
    <row r="9">
      <c r="A9" s="21" t="s">
        <v>139</v>
      </c>
      <c r="B9" s="21">
        <v>28.0</v>
      </c>
      <c r="C9" s="21">
        <v>28.9</v>
      </c>
      <c r="D9" s="21">
        <v>28.5</v>
      </c>
      <c r="E9" s="21">
        <v>33.4</v>
      </c>
      <c r="F9" s="21">
        <v>28.5</v>
      </c>
      <c r="G9" s="21">
        <v>3.7</v>
      </c>
      <c r="H9" s="21">
        <v>26.1</v>
      </c>
      <c r="I9" s="22">
        <f t="shared" si="1"/>
        <v>74.7</v>
      </c>
    </row>
    <row r="10">
      <c r="A10" s="21" t="s">
        <v>403</v>
      </c>
      <c r="B10" s="21">
        <v>27.5</v>
      </c>
      <c r="C10" s="21">
        <v>27.6</v>
      </c>
      <c r="D10" s="21">
        <v>41.8</v>
      </c>
      <c r="E10" s="21">
        <v>0.0</v>
      </c>
      <c r="F10" s="21">
        <v>57.7</v>
      </c>
      <c r="G10" s="21">
        <v>47.1</v>
      </c>
      <c r="H10" s="21">
        <v>9.6</v>
      </c>
      <c r="I10" s="22">
        <f t="shared" si="1"/>
        <v>69.81428571</v>
      </c>
    </row>
    <row r="11">
      <c r="A11" s="21" t="s">
        <v>141</v>
      </c>
      <c r="B11" s="21">
        <v>37.2</v>
      </c>
      <c r="C11" s="21">
        <v>64.3</v>
      </c>
      <c r="D11" s="21">
        <v>44.2</v>
      </c>
      <c r="E11" s="21" t="s">
        <v>404</v>
      </c>
      <c r="F11" s="21">
        <v>25.2</v>
      </c>
      <c r="G11" s="21">
        <v>0.0</v>
      </c>
      <c r="H11" s="21">
        <v>100.0</v>
      </c>
      <c r="I11" s="22">
        <f t="shared" si="1"/>
        <v>54.85</v>
      </c>
    </row>
    <row r="12">
      <c r="A12" s="21" t="s">
        <v>142</v>
      </c>
      <c r="B12" s="21">
        <v>59.6</v>
      </c>
      <c r="C12" s="21">
        <v>62.1</v>
      </c>
      <c r="D12" s="21">
        <v>48.0</v>
      </c>
      <c r="E12" s="21">
        <v>48.3</v>
      </c>
      <c r="F12" s="21">
        <v>14.6</v>
      </c>
      <c r="G12" s="21">
        <v>63.6</v>
      </c>
      <c r="H12" s="21">
        <v>84.2</v>
      </c>
      <c r="I12" s="22">
        <f t="shared" si="1"/>
        <v>45.65714286</v>
      </c>
    </row>
    <row r="13">
      <c r="A13" s="21" t="s">
        <v>143</v>
      </c>
      <c r="B13" s="21">
        <v>54.8</v>
      </c>
      <c r="C13" s="21">
        <v>55.7</v>
      </c>
      <c r="D13" s="21">
        <v>59.2</v>
      </c>
      <c r="E13" s="21">
        <v>55.9</v>
      </c>
      <c r="F13" s="21">
        <v>36.6</v>
      </c>
      <c r="G13" s="21">
        <v>64.6</v>
      </c>
      <c r="H13" s="21">
        <v>51.9</v>
      </c>
      <c r="I13" s="22">
        <f t="shared" si="1"/>
        <v>45.9</v>
      </c>
    </row>
    <row r="14">
      <c r="A14" s="21" t="s">
        <v>144</v>
      </c>
      <c r="B14" s="21">
        <v>50.6</v>
      </c>
      <c r="C14" s="21">
        <v>46.4</v>
      </c>
      <c r="D14" s="21">
        <v>57.7</v>
      </c>
      <c r="E14" s="21">
        <v>50.0</v>
      </c>
      <c r="F14" s="21">
        <v>46.1</v>
      </c>
      <c r="G14" s="21">
        <v>65.1</v>
      </c>
      <c r="H14" s="21">
        <v>72.1</v>
      </c>
      <c r="I14" s="22">
        <f t="shared" si="1"/>
        <v>44.57142857</v>
      </c>
    </row>
    <row r="15">
      <c r="A15" s="21" t="s">
        <v>145</v>
      </c>
      <c r="B15" s="21">
        <v>59.6</v>
      </c>
      <c r="C15" s="21">
        <v>57.0</v>
      </c>
      <c r="D15" s="21">
        <v>71.0</v>
      </c>
      <c r="E15" s="21">
        <v>88.7</v>
      </c>
      <c r="F15" s="21" t="s">
        <v>404</v>
      </c>
      <c r="G15" s="21">
        <v>85.4</v>
      </c>
      <c r="H15" s="21">
        <v>100.0</v>
      </c>
      <c r="I15" s="22">
        <f t="shared" si="1"/>
        <v>23.05</v>
      </c>
    </row>
    <row r="16">
      <c r="A16" s="21" t="s">
        <v>146</v>
      </c>
      <c r="B16" s="21">
        <v>36.2</v>
      </c>
      <c r="C16" s="21">
        <v>42.3</v>
      </c>
      <c r="D16" s="21">
        <v>42.6</v>
      </c>
      <c r="E16" s="21">
        <v>25.7</v>
      </c>
      <c r="F16" s="21">
        <v>31.9</v>
      </c>
      <c r="G16" s="21">
        <v>62.1</v>
      </c>
      <c r="H16" s="21">
        <v>29.7</v>
      </c>
      <c r="I16" s="22">
        <f t="shared" si="1"/>
        <v>61.35714286</v>
      </c>
    </row>
    <row r="17">
      <c r="A17" s="21" t="s">
        <v>147</v>
      </c>
      <c r="B17" s="21">
        <v>57.7</v>
      </c>
      <c r="C17" s="21">
        <v>56.1</v>
      </c>
      <c r="D17" s="21">
        <v>53.7</v>
      </c>
      <c r="E17" s="21">
        <v>0.0</v>
      </c>
      <c r="F17" s="21">
        <v>70.0</v>
      </c>
      <c r="G17" s="21">
        <v>75.0</v>
      </c>
      <c r="H17" s="21">
        <v>72.2</v>
      </c>
      <c r="I17" s="22">
        <f t="shared" si="1"/>
        <v>45.04285714</v>
      </c>
    </row>
    <row r="18">
      <c r="A18" s="21" t="s">
        <v>148</v>
      </c>
      <c r="B18" s="21">
        <v>39.2</v>
      </c>
      <c r="C18" s="21">
        <v>31.8</v>
      </c>
      <c r="D18" s="21">
        <v>32.0</v>
      </c>
      <c r="E18" s="21">
        <v>32.2</v>
      </c>
      <c r="F18" s="21">
        <v>0.0</v>
      </c>
      <c r="G18" s="21" t="s">
        <v>404</v>
      </c>
      <c r="H18" s="21">
        <v>68.9</v>
      </c>
      <c r="I18" s="22">
        <f t="shared" si="1"/>
        <v>65.98333333</v>
      </c>
    </row>
    <row r="19">
      <c r="A19" s="21" t="s">
        <v>149</v>
      </c>
      <c r="B19" s="21">
        <v>51.2</v>
      </c>
      <c r="C19" s="21">
        <v>48.4</v>
      </c>
      <c r="D19" s="21">
        <v>64.5</v>
      </c>
      <c r="E19" s="21">
        <v>19.7</v>
      </c>
      <c r="F19" s="21">
        <v>100.0</v>
      </c>
      <c r="G19" s="21">
        <v>0.0</v>
      </c>
      <c r="H19" s="21">
        <v>30.0</v>
      </c>
      <c r="I19" s="22">
        <f t="shared" si="1"/>
        <v>55.17142857</v>
      </c>
    </row>
    <row r="20">
      <c r="A20" s="21" t="s">
        <v>150</v>
      </c>
      <c r="B20" s="21">
        <v>65.4</v>
      </c>
      <c r="C20" s="21">
        <v>61.2</v>
      </c>
      <c r="D20" s="21">
        <v>64.9</v>
      </c>
      <c r="E20" s="21">
        <v>5.1</v>
      </c>
      <c r="F20" s="21">
        <v>37.6</v>
      </c>
      <c r="G20" s="21">
        <v>0.0</v>
      </c>
      <c r="H20" s="21">
        <v>51.3</v>
      </c>
      <c r="I20" s="22">
        <f t="shared" si="1"/>
        <v>59.21428571</v>
      </c>
    </row>
    <row r="21">
      <c r="A21" s="21" t="s">
        <v>151</v>
      </c>
      <c r="B21" s="21">
        <v>41.7</v>
      </c>
      <c r="C21" s="21">
        <v>40.6</v>
      </c>
      <c r="D21" s="21">
        <v>38.1</v>
      </c>
      <c r="E21" s="21">
        <v>38.7</v>
      </c>
      <c r="F21" s="21">
        <v>23.4</v>
      </c>
      <c r="G21" s="21">
        <v>33.7</v>
      </c>
      <c r="H21" s="21">
        <v>44.5</v>
      </c>
      <c r="I21" s="22">
        <f t="shared" si="1"/>
        <v>62.75714286</v>
      </c>
    </row>
    <row r="22">
      <c r="A22" s="21" t="s">
        <v>152</v>
      </c>
      <c r="B22" s="21">
        <v>25.6</v>
      </c>
      <c r="C22" s="21">
        <v>18.8</v>
      </c>
      <c r="D22" s="21">
        <v>10.7</v>
      </c>
      <c r="E22" s="21">
        <v>0.0</v>
      </c>
      <c r="F22" s="21">
        <v>3.3</v>
      </c>
      <c r="G22" s="21">
        <v>0.0</v>
      </c>
      <c r="H22" s="21">
        <v>11.5</v>
      </c>
      <c r="I22" s="22">
        <f t="shared" si="1"/>
        <v>90.01428571</v>
      </c>
    </row>
    <row r="23">
      <c r="A23" s="21" t="s">
        <v>153</v>
      </c>
      <c r="B23" s="21">
        <v>34.5</v>
      </c>
      <c r="C23" s="21">
        <v>35.8</v>
      </c>
      <c r="D23" s="21">
        <v>39.1</v>
      </c>
      <c r="E23" s="21">
        <v>42.5</v>
      </c>
      <c r="F23" s="21">
        <v>16.7</v>
      </c>
      <c r="G23" s="21">
        <v>57.6</v>
      </c>
      <c r="H23" s="21">
        <v>32.0</v>
      </c>
      <c r="I23" s="22">
        <f t="shared" si="1"/>
        <v>63.11428571</v>
      </c>
    </row>
    <row r="24">
      <c r="A24" s="21" t="s">
        <v>154</v>
      </c>
      <c r="B24" s="21">
        <v>35.2</v>
      </c>
      <c r="C24" s="21">
        <v>40.2</v>
      </c>
      <c r="D24" s="21">
        <v>38.9</v>
      </c>
      <c r="E24" s="21">
        <v>100.0</v>
      </c>
      <c r="F24" s="21">
        <v>68.5</v>
      </c>
      <c r="G24" s="21">
        <v>81.3</v>
      </c>
      <c r="H24" s="21">
        <v>0.0</v>
      </c>
      <c r="I24" s="22">
        <f t="shared" si="1"/>
        <v>47.98571429</v>
      </c>
    </row>
    <row r="25">
      <c r="A25" s="21" t="s">
        <v>155</v>
      </c>
      <c r="B25" s="21">
        <v>58.5</v>
      </c>
      <c r="C25" s="21">
        <v>47.2</v>
      </c>
      <c r="D25" s="21">
        <v>83.2</v>
      </c>
      <c r="E25" s="21">
        <v>87.4</v>
      </c>
      <c r="F25" s="21">
        <v>33.3</v>
      </c>
      <c r="G25" s="21" t="s">
        <v>404</v>
      </c>
      <c r="H25" s="21">
        <v>100.0</v>
      </c>
      <c r="I25" s="22">
        <f t="shared" si="1"/>
        <v>31.73333333</v>
      </c>
    </row>
    <row r="26">
      <c r="A26" s="21" t="s">
        <v>156</v>
      </c>
      <c r="B26" s="21">
        <v>35.5</v>
      </c>
      <c r="C26" s="21">
        <v>34.0</v>
      </c>
      <c r="D26" s="21">
        <v>45.2</v>
      </c>
      <c r="E26" s="21">
        <v>28.1</v>
      </c>
      <c r="F26" s="21">
        <v>44.9</v>
      </c>
      <c r="G26" s="21" t="s">
        <v>404</v>
      </c>
      <c r="H26" s="21">
        <v>100.0</v>
      </c>
      <c r="I26" s="22">
        <f t="shared" si="1"/>
        <v>52.05</v>
      </c>
    </row>
    <row r="27">
      <c r="A27" s="21" t="s">
        <v>157</v>
      </c>
      <c r="B27" s="21">
        <v>37.9</v>
      </c>
      <c r="C27" s="21">
        <v>37.1</v>
      </c>
      <c r="D27" s="21">
        <v>68.4</v>
      </c>
      <c r="E27" s="21">
        <v>38.2</v>
      </c>
      <c r="F27" s="21">
        <v>32.1</v>
      </c>
      <c r="G27" s="21" t="s">
        <v>404</v>
      </c>
      <c r="H27" s="21">
        <v>81.4</v>
      </c>
      <c r="I27" s="22">
        <f t="shared" si="1"/>
        <v>50.81666667</v>
      </c>
    </row>
    <row r="28">
      <c r="A28" s="21" t="s">
        <v>158</v>
      </c>
      <c r="B28" s="21">
        <v>46.3</v>
      </c>
      <c r="C28" s="21">
        <v>48.3</v>
      </c>
      <c r="D28" s="21">
        <v>59.5</v>
      </c>
      <c r="E28" s="21">
        <v>56.5</v>
      </c>
      <c r="F28" s="21">
        <v>3.5</v>
      </c>
      <c r="G28" s="21">
        <v>68.3</v>
      </c>
      <c r="H28" s="21">
        <v>100.0</v>
      </c>
      <c r="I28" s="22">
        <f t="shared" si="1"/>
        <v>45.37142857</v>
      </c>
    </row>
    <row r="29">
      <c r="A29" s="21" t="s">
        <v>159</v>
      </c>
      <c r="B29" s="21">
        <v>29.6</v>
      </c>
      <c r="C29" s="21">
        <v>30.3</v>
      </c>
      <c r="D29" s="21">
        <v>35.8</v>
      </c>
      <c r="E29" s="21">
        <v>11.8</v>
      </c>
      <c r="F29" s="21">
        <v>54.0</v>
      </c>
      <c r="G29" s="21" t="s">
        <v>404</v>
      </c>
      <c r="H29" s="21">
        <v>20.2</v>
      </c>
      <c r="I29" s="22">
        <f t="shared" si="1"/>
        <v>69.71666667</v>
      </c>
    </row>
    <row r="30">
      <c r="A30" s="21" t="s">
        <v>160</v>
      </c>
      <c r="B30" s="21">
        <v>56.9</v>
      </c>
      <c r="C30" s="21">
        <v>38.7</v>
      </c>
      <c r="D30" s="21">
        <v>60.0</v>
      </c>
      <c r="E30" s="21">
        <v>0.0</v>
      </c>
      <c r="F30" s="21">
        <v>0.0</v>
      </c>
      <c r="G30" s="21" t="s">
        <v>404</v>
      </c>
      <c r="H30" s="21" t="s">
        <v>404</v>
      </c>
      <c r="I30" s="22">
        <f t="shared" si="1"/>
        <v>68.88</v>
      </c>
    </row>
    <row r="31">
      <c r="A31" s="21" t="s">
        <v>161</v>
      </c>
      <c r="B31" s="21">
        <v>33.9</v>
      </c>
      <c r="C31" s="21">
        <v>29.1</v>
      </c>
      <c r="D31" s="21">
        <v>34.1</v>
      </c>
      <c r="E31" s="21">
        <v>0.0</v>
      </c>
      <c r="F31" s="21">
        <v>0.0</v>
      </c>
      <c r="G31" s="21" t="s">
        <v>404</v>
      </c>
      <c r="H31" s="21">
        <v>0.0</v>
      </c>
      <c r="I31" s="22">
        <f t="shared" si="1"/>
        <v>83.81666667</v>
      </c>
    </row>
    <row r="32">
      <c r="A32" s="21" t="s">
        <v>162</v>
      </c>
      <c r="B32" s="21">
        <v>46.4</v>
      </c>
      <c r="C32" s="21">
        <v>44.7</v>
      </c>
      <c r="D32" s="21">
        <v>45.2</v>
      </c>
      <c r="E32" s="21">
        <v>0.0</v>
      </c>
      <c r="F32" s="21">
        <v>29.0</v>
      </c>
      <c r="G32" s="21" t="s">
        <v>404</v>
      </c>
      <c r="H32" s="21">
        <v>100.0</v>
      </c>
      <c r="I32" s="22">
        <f t="shared" si="1"/>
        <v>55.78333333</v>
      </c>
    </row>
    <row r="33">
      <c r="A33" s="21" t="s">
        <v>163</v>
      </c>
      <c r="B33" s="21">
        <v>33.6</v>
      </c>
      <c r="C33" s="21">
        <v>37.6</v>
      </c>
      <c r="D33" s="21">
        <v>36.6</v>
      </c>
      <c r="E33" s="21">
        <v>0.0</v>
      </c>
      <c r="F33" s="21">
        <v>0.0</v>
      </c>
      <c r="G33" s="21" t="s">
        <v>404</v>
      </c>
      <c r="H33" s="21">
        <v>100.0</v>
      </c>
      <c r="I33" s="22">
        <f t="shared" si="1"/>
        <v>65.36666667</v>
      </c>
    </row>
    <row r="34">
      <c r="A34" s="21" t="s">
        <v>164</v>
      </c>
      <c r="B34" s="21">
        <v>33.7</v>
      </c>
      <c r="C34" s="21">
        <v>21.9</v>
      </c>
      <c r="D34" s="21">
        <v>0.0</v>
      </c>
      <c r="E34" s="21" t="s">
        <v>404</v>
      </c>
      <c r="F34" s="21">
        <v>0.0</v>
      </c>
      <c r="G34" s="21">
        <v>100.0</v>
      </c>
      <c r="H34" s="21">
        <v>0.0</v>
      </c>
      <c r="I34" s="22">
        <f t="shared" si="1"/>
        <v>74.06666667</v>
      </c>
    </row>
    <row r="35">
      <c r="A35" s="21" t="s">
        <v>165</v>
      </c>
      <c r="B35" s="21">
        <v>51.7</v>
      </c>
      <c r="C35" s="21">
        <v>31.9</v>
      </c>
      <c r="D35" s="21">
        <v>36.9</v>
      </c>
      <c r="E35" s="21">
        <v>100.0</v>
      </c>
      <c r="F35" s="21" t="s">
        <v>404</v>
      </c>
      <c r="G35" s="21" t="s">
        <v>404</v>
      </c>
      <c r="H35" s="21" t="s">
        <v>404</v>
      </c>
      <c r="I35" s="22">
        <f t="shared" si="1"/>
        <v>44.875</v>
      </c>
    </row>
    <row r="36">
      <c r="A36" s="21" t="s">
        <v>166</v>
      </c>
      <c r="B36" s="21">
        <v>51.1</v>
      </c>
      <c r="C36" s="21">
        <v>36.7</v>
      </c>
      <c r="D36" s="21">
        <v>48.4</v>
      </c>
      <c r="E36" s="21">
        <v>23.1</v>
      </c>
      <c r="F36" s="21">
        <v>24.0</v>
      </c>
      <c r="G36" s="21">
        <v>100.0</v>
      </c>
      <c r="H36" s="21" t="s">
        <v>404</v>
      </c>
      <c r="I36" s="22">
        <f t="shared" si="1"/>
        <v>52.78333333</v>
      </c>
    </row>
    <row r="37">
      <c r="A37" s="21" t="s">
        <v>167</v>
      </c>
      <c r="B37" s="21">
        <v>45.2</v>
      </c>
      <c r="C37" s="21">
        <v>48.1</v>
      </c>
      <c r="D37" s="21">
        <v>75.3</v>
      </c>
      <c r="E37" s="21">
        <v>0.0</v>
      </c>
      <c r="F37" s="21">
        <v>0.0</v>
      </c>
      <c r="G37" s="21">
        <v>100.0</v>
      </c>
      <c r="H37" s="21">
        <v>43.4</v>
      </c>
      <c r="I37" s="22">
        <f t="shared" si="1"/>
        <v>55.42857143</v>
      </c>
    </row>
    <row r="38">
      <c r="A38" s="21" t="s">
        <v>168</v>
      </c>
      <c r="B38" s="21">
        <v>44.6</v>
      </c>
      <c r="C38" s="21">
        <v>46.9</v>
      </c>
      <c r="D38" s="21">
        <v>49.5</v>
      </c>
      <c r="E38" s="21">
        <v>39.8</v>
      </c>
      <c r="F38" s="21">
        <v>48.8</v>
      </c>
      <c r="G38" s="21">
        <v>64.9</v>
      </c>
      <c r="H38" s="21">
        <v>54.1</v>
      </c>
      <c r="I38" s="22">
        <f t="shared" si="1"/>
        <v>50.2</v>
      </c>
    </row>
  </sheetData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4.75"/>
    <col customWidth="1" min="3" max="3" width="20.0"/>
    <col customWidth="1" min="4" max="4" width="20.75"/>
    <col customWidth="1" min="5" max="5" width="6.5"/>
  </cols>
  <sheetData>
    <row r="1">
      <c r="A1" s="23" t="s">
        <v>120</v>
      </c>
      <c r="B1" s="23" t="s">
        <v>405</v>
      </c>
      <c r="C1" s="23" t="s">
        <v>406</v>
      </c>
      <c r="D1" s="23" t="s">
        <v>407</v>
      </c>
      <c r="E1" s="23" t="s">
        <v>232</v>
      </c>
    </row>
    <row r="2">
      <c r="A2" s="20" t="s">
        <v>132</v>
      </c>
      <c r="B2" s="20">
        <v>44.1</v>
      </c>
      <c r="C2" s="20">
        <v>46.6</v>
      </c>
      <c r="D2" s="20">
        <v>9.3</v>
      </c>
      <c r="E2" s="20">
        <v>13457.0</v>
      </c>
      <c r="F2" s="21">
        <f t="shared" ref="F2:F38" si="1">100-B2</f>
        <v>55.9</v>
      </c>
    </row>
    <row r="3">
      <c r="A3" s="20" t="s">
        <v>133</v>
      </c>
      <c r="B3" s="20">
        <v>41.1</v>
      </c>
      <c r="C3" s="20">
        <v>47.5</v>
      </c>
      <c r="D3" s="20">
        <v>11.3</v>
      </c>
      <c r="E3" s="20">
        <v>19882.0</v>
      </c>
      <c r="F3" s="21">
        <f t="shared" si="1"/>
        <v>58.9</v>
      </c>
    </row>
    <row r="4">
      <c r="A4" s="20" t="s">
        <v>134</v>
      </c>
      <c r="B4" s="20">
        <v>40.7</v>
      </c>
      <c r="C4" s="20">
        <v>47.6</v>
      </c>
      <c r="D4" s="20">
        <v>11.7</v>
      </c>
      <c r="E4" s="20">
        <v>12456.0</v>
      </c>
      <c r="F4" s="21">
        <f t="shared" si="1"/>
        <v>59.3</v>
      </c>
    </row>
    <row r="5">
      <c r="A5" s="20" t="s">
        <v>135</v>
      </c>
      <c r="B5" s="20">
        <v>44.5</v>
      </c>
      <c r="C5" s="20">
        <v>45.2</v>
      </c>
      <c r="D5" s="20">
        <v>10.4</v>
      </c>
      <c r="E5" s="20">
        <v>7632.0</v>
      </c>
      <c r="F5" s="21">
        <f t="shared" si="1"/>
        <v>55.5</v>
      </c>
    </row>
    <row r="6">
      <c r="A6" s="20" t="s">
        <v>136</v>
      </c>
      <c r="B6" s="20">
        <v>42.4</v>
      </c>
      <c r="C6" s="20">
        <v>42.7</v>
      </c>
      <c r="D6" s="20">
        <v>14.9</v>
      </c>
      <c r="E6" s="20">
        <v>5708.0</v>
      </c>
      <c r="F6" s="21">
        <f t="shared" si="1"/>
        <v>57.6</v>
      </c>
    </row>
    <row r="7">
      <c r="A7" s="20" t="s">
        <v>137</v>
      </c>
      <c r="B7" s="20">
        <v>32.6</v>
      </c>
      <c r="C7" s="20">
        <v>53.9</v>
      </c>
      <c r="D7" s="20">
        <v>13.6</v>
      </c>
      <c r="E7" s="20">
        <v>11218.0</v>
      </c>
      <c r="F7" s="21">
        <f t="shared" si="1"/>
        <v>67.4</v>
      </c>
    </row>
    <row r="8">
      <c r="A8" s="20" t="s">
        <v>138</v>
      </c>
      <c r="B8" s="20">
        <v>23.4</v>
      </c>
      <c r="C8" s="20">
        <v>67.8</v>
      </c>
      <c r="D8" s="20">
        <v>8.8</v>
      </c>
      <c r="E8" s="20">
        <v>5357.0</v>
      </c>
      <c r="F8" s="21">
        <f t="shared" si="1"/>
        <v>76.6</v>
      </c>
    </row>
    <row r="9">
      <c r="A9" s="20" t="s">
        <v>139</v>
      </c>
      <c r="B9" s="20">
        <v>42.5</v>
      </c>
      <c r="C9" s="20">
        <v>53.2</v>
      </c>
      <c r="D9" s="20">
        <v>4.3</v>
      </c>
      <c r="E9" s="20">
        <v>8964.0</v>
      </c>
      <c r="F9" s="21">
        <f t="shared" si="1"/>
        <v>57.5</v>
      </c>
    </row>
    <row r="10">
      <c r="A10" s="20" t="s">
        <v>140</v>
      </c>
      <c r="B10" s="20">
        <v>54.0</v>
      </c>
      <c r="C10" s="20">
        <v>45.1</v>
      </c>
      <c r="D10" s="20">
        <v>0.9</v>
      </c>
      <c r="E10" s="20">
        <v>3855.0</v>
      </c>
      <c r="F10" s="21">
        <f t="shared" si="1"/>
        <v>46</v>
      </c>
    </row>
    <row r="11">
      <c r="A11" s="20" t="s">
        <v>141</v>
      </c>
      <c r="B11" s="20">
        <v>48.8</v>
      </c>
      <c r="C11" s="20">
        <v>33.7</v>
      </c>
      <c r="D11" s="20">
        <v>17.5</v>
      </c>
      <c r="E11" s="20">
        <v>3803.0</v>
      </c>
      <c r="F11" s="21">
        <f t="shared" si="1"/>
        <v>51.2</v>
      </c>
    </row>
    <row r="12">
      <c r="A12" s="20" t="s">
        <v>142</v>
      </c>
      <c r="B12" s="20">
        <v>52.3</v>
      </c>
      <c r="C12" s="20">
        <v>38.4</v>
      </c>
      <c r="D12" s="20">
        <v>9.4</v>
      </c>
      <c r="E12" s="20">
        <v>3624.0</v>
      </c>
      <c r="F12" s="21">
        <f t="shared" si="1"/>
        <v>47.7</v>
      </c>
    </row>
    <row r="13">
      <c r="A13" s="20" t="s">
        <v>143</v>
      </c>
      <c r="B13" s="20">
        <v>66.3</v>
      </c>
      <c r="C13" s="20">
        <v>24.1</v>
      </c>
      <c r="D13" s="20">
        <v>9.6</v>
      </c>
      <c r="E13" s="20">
        <v>18772.0</v>
      </c>
      <c r="F13" s="21">
        <f t="shared" si="1"/>
        <v>33.7</v>
      </c>
    </row>
    <row r="14">
      <c r="A14" s="20" t="s">
        <v>144</v>
      </c>
      <c r="B14" s="20">
        <v>87.5</v>
      </c>
      <c r="C14" s="20">
        <v>9.9</v>
      </c>
      <c r="D14" s="20">
        <v>2.6</v>
      </c>
      <c r="E14" s="20">
        <v>24427.0</v>
      </c>
      <c r="F14" s="21">
        <f t="shared" si="1"/>
        <v>12.5</v>
      </c>
    </row>
    <row r="15">
      <c r="A15" s="20" t="s">
        <v>145</v>
      </c>
      <c r="B15" s="20">
        <v>57.1</v>
      </c>
      <c r="C15" s="20">
        <v>20.1</v>
      </c>
      <c r="D15" s="20">
        <v>22.9</v>
      </c>
      <c r="E15" s="20">
        <v>3108.0</v>
      </c>
      <c r="F15" s="21">
        <f t="shared" si="1"/>
        <v>42.9</v>
      </c>
    </row>
    <row r="16">
      <c r="A16" s="20" t="s">
        <v>146</v>
      </c>
      <c r="B16" s="20">
        <v>65.5</v>
      </c>
      <c r="C16" s="20">
        <v>25.9</v>
      </c>
      <c r="D16" s="20">
        <v>8.6</v>
      </c>
      <c r="E16" s="20">
        <v>24631.0</v>
      </c>
      <c r="F16" s="21">
        <f t="shared" si="1"/>
        <v>34.5</v>
      </c>
    </row>
    <row r="17">
      <c r="A17" s="20" t="s">
        <v>147</v>
      </c>
      <c r="B17" s="20">
        <v>46.3</v>
      </c>
      <c r="C17" s="20">
        <v>36.3</v>
      </c>
      <c r="D17" s="20">
        <v>17.4</v>
      </c>
      <c r="E17" s="20">
        <v>5340.0</v>
      </c>
      <c r="F17" s="21">
        <f t="shared" si="1"/>
        <v>53.7</v>
      </c>
    </row>
    <row r="18">
      <c r="A18" s="20" t="s">
        <v>148</v>
      </c>
      <c r="B18" s="20">
        <v>42.4</v>
      </c>
      <c r="C18" s="20">
        <v>42.5</v>
      </c>
      <c r="D18" s="20">
        <v>15.1</v>
      </c>
      <c r="E18" s="20">
        <v>5892.0</v>
      </c>
      <c r="F18" s="21">
        <f t="shared" si="1"/>
        <v>57.6</v>
      </c>
    </row>
    <row r="19">
      <c r="A19" s="20" t="s">
        <v>149</v>
      </c>
      <c r="B19" s="20">
        <v>68.2</v>
      </c>
      <c r="C19" s="20">
        <v>21.4</v>
      </c>
      <c r="D19" s="20">
        <v>10.4</v>
      </c>
      <c r="E19" s="20">
        <v>6691.0</v>
      </c>
      <c r="F19" s="21">
        <f t="shared" si="1"/>
        <v>31.8</v>
      </c>
    </row>
    <row r="20">
      <c r="A20" s="20" t="s">
        <v>150</v>
      </c>
      <c r="B20" s="20">
        <v>31.1</v>
      </c>
      <c r="C20" s="20">
        <v>58.2</v>
      </c>
      <c r="D20" s="20">
        <v>10.7</v>
      </c>
      <c r="E20" s="20">
        <v>12350.0</v>
      </c>
      <c r="F20" s="21">
        <f t="shared" si="1"/>
        <v>68.9</v>
      </c>
    </row>
    <row r="21">
      <c r="A21" s="20" t="s">
        <v>151</v>
      </c>
      <c r="B21" s="20">
        <v>28.8</v>
      </c>
      <c r="C21" s="20">
        <v>59.7</v>
      </c>
      <c r="D21" s="20">
        <v>11.4</v>
      </c>
      <c r="E21" s="20">
        <v>8041.0</v>
      </c>
      <c r="F21" s="21">
        <f t="shared" si="1"/>
        <v>71.2</v>
      </c>
    </row>
    <row r="22">
      <c r="A22" s="20" t="s">
        <v>152</v>
      </c>
      <c r="B22" s="20">
        <v>30.6</v>
      </c>
      <c r="C22" s="20">
        <v>52.5</v>
      </c>
      <c r="D22" s="20">
        <v>16.9</v>
      </c>
      <c r="E22" s="20">
        <v>6421.0</v>
      </c>
      <c r="F22" s="21">
        <f t="shared" si="1"/>
        <v>69.4</v>
      </c>
    </row>
    <row r="23">
      <c r="A23" s="20" t="s">
        <v>153</v>
      </c>
      <c r="B23" s="20">
        <v>58.2</v>
      </c>
      <c r="C23" s="20">
        <v>28.2</v>
      </c>
      <c r="D23" s="20">
        <v>13.7</v>
      </c>
      <c r="E23" s="20">
        <v>7284.0</v>
      </c>
      <c r="F23" s="21">
        <f t="shared" si="1"/>
        <v>41.8</v>
      </c>
    </row>
    <row r="24">
      <c r="A24" s="20" t="s">
        <v>154</v>
      </c>
      <c r="B24" s="20">
        <v>30.0</v>
      </c>
      <c r="C24" s="20">
        <v>52.3</v>
      </c>
      <c r="D24" s="20">
        <v>17.8</v>
      </c>
      <c r="E24" s="20">
        <v>5053.0</v>
      </c>
      <c r="F24" s="21">
        <f t="shared" si="1"/>
        <v>70</v>
      </c>
    </row>
    <row r="25">
      <c r="A25" s="20" t="s">
        <v>155</v>
      </c>
      <c r="B25" s="20">
        <v>25.0</v>
      </c>
      <c r="C25" s="20">
        <v>60.2</v>
      </c>
      <c r="D25" s="20">
        <v>14.8</v>
      </c>
      <c r="E25" s="20">
        <v>2090.0</v>
      </c>
      <c r="F25" s="21">
        <f t="shared" si="1"/>
        <v>75</v>
      </c>
    </row>
    <row r="26">
      <c r="A26" s="20" t="s">
        <v>156</v>
      </c>
      <c r="B26" s="20">
        <v>35.1</v>
      </c>
      <c r="C26" s="20">
        <v>51.6</v>
      </c>
      <c r="D26" s="20">
        <v>13.4</v>
      </c>
      <c r="E26" s="20">
        <v>8046.0</v>
      </c>
      <c r="F26" s="21">
        <f t="shared" si="1"/>
        <v>64.9</v>
      </c>
    </row>
    <row r="27">
      <c r="A27" s="20" t="s">
        <v>157</v>
      </c>
      <c r="B27" s="20">
        <v>42.6</v>
      </c>
      <c r="C27" s="20">
        <v>45.9</v>
      </c>
      <c r="D27" s="20">
        <v>11.5</v>
      </c>
      <c r="E27" s="20">
        <v>7521.0</v>
      </c>
      <c r="F27" s="21">
        <f t="shared" si="1"/>
        <v>57.4</v>
      </c>
    </row>
    <row r="28">
      <c r="A28" s="20" t="s">
        <v>158</v>
      </c>
      <c r="B28" s="20">
        <v>52.7</v>
      </c>
      <c r="C28" s="20">
        <v>37.1</v>
      </c>
      <c r="D28" s="20">
        <v>10.2</v>
      </c>
      <c r="E28" s="20">
        <v>15476.0</v>
      </c>
      <c r="F28" s="21">
        <f t="shared" si="1"/>
        <v>47.3</v>
      </c>
    </row>
    <row r="29">
      <c r="A29" s="20" t="s">
        <v>159</v>
      </c>
      <c r="B29" s="20">
        <v>24.5</v>
      </c>
      <c r="C29" s="20">
        <v>59.8</v>
      </c>
      <c r="D29" s="20">
        <v>15.6</v>
      </c>
      <c r="E29" s="20">
        <v>9633.0</v>
      </c>
      <c r="F29" s="21">
        <f t="shared" si="1"/>
        <v>75.5</v>
      </c>
    </row>
    <row r="30">
      <c r="A30" s="20" t="s">
        <v>160</v>
      </c>
      <c r="B30" s="20">
        <v>46.3</v>
      </c>
      <c r="C30" s="20">
        <v>36.2</v>
      </c>
      <c r="D30" s="20">
        <v>17.5</v>
      </c>
      <c r="E30" s="20">
        <v>3455.0</v>
      </c>
      <c r="F30" s="21">
        <f t="shared" si="1"/>
        <v>53.7</v>
      </c>
    </row>
    <row r="31">
      <c r="A31" s="20" t="s">
        <v>161</v>
      </c>
      <c r="B31" s="20">
        <v>18.9</v>
      </c>
      <c r="C31" s="20">
        <v>53.8</v>
      </c>
      <c r="D31" s="20">
        <v>27.2</v>
      </c>
      <c r="E31" s="20">
        <v>3531.0</v>
      </c>
      <c r="F31" s="21">
        <f t="shared" si="1"/>
        <v>81.1</v>
      </c>
    </row>
    <row r="32">
      <c r="A32" s="20" t="s">
        <v>162</v>
      </c>
      <c r="B32" s="20">
        <v>32.1</v>
      </c>
      <c r="C32" s="20">
        <v>54.5</v>
      </c>
      <c r="D32" s="20">
        <v>13.4</v>
      </c>
      <c r="E32" s="20">
        <v>6169.0</v>
      </c>
      <c r="F32" s="21">
        <f t="shared" si="1"/>
        <v>67.9</v>
      </c>
    </row>
    <row r="33">
      <c r="A33" s="20" t="s">
        <v>163</v>
      </c>
      <c r="B33" s="20">
        <v>38.5</v>
      </c>
      <c r="C33" s="20">
        <v>51.6</v>
      </c>
      <c r="D33" s="20">
        <v>9.9</v>
      </c>
      <c r="E33" s="20">
        <v>4879.0</v>
      </c>
      <c r="F33" s="21">
        <f t="shared" si="1"/>
        <v>61.5</v>
      </c>
    </row>
    <row r="34">
      <c r="A34" s="20" t="s">
        <v>164</v>
      </c>
      <c r="B34" s="20">
        <v>10.4</v>
      </c>
      <c r="C34" s="20">
        <v>66.0</v>
      </c>
      <c r="D34" s="20">
        <v>23.5</v>
      </c>
      <c r="E34" s="20">
        <v>3541.0</v>
      </c>
      <c r="F34" s="21">
        <f t="shared" si="1"/>
        <v>89.6</v>
      </c>
    </row>
    <row r="35">
      <c r="A35" s="20" t="s">
        <v>165</v>
      </c>
      <c r="B35" s="20">
        <v>11.9</v>
      </c>
      <c r="C35" s="20">
        <v>77.3</v>
      </c>
      <c r="D35" s="20">
        <v>10.9</v>
      </c>
      <c r="E35" s="20">
        <v>2284.0</v>
      </c>
      <c r="F35" s="21">
        <f t="shared" si="1"/>
        <v>88.1</v>
      </c>
    </row>
    <row r="36">
      <c r="A36" s="20" t="s">
        <v>166</v>
      </c>
      <c r="B36" s="20">
        <v>21.2</v>
      </c>
      <c r="C36" s="20">
        <v>57.1</v>
      </c>
      <c r="D36" s="20">
        <v>21.7</v>
      </c>
      <c r="E36" s="20">
        <v>4864.0</v>
      </c>
      <c r="F36" s="21">
        <f t="shared" si="1"/>
        <v>78.8</v>
      </c>
    </row>
    <row r="37">
      <c r="A37" s="20" t="s">
        <v>167</v>
      </c>
      <c r="B37" s="20">
        <v>5.7</v>
      </c>
      <c r="C37" s="20">
        <v>73.3</v>
      </c>
      <c r="D37" s="20">
        <v>21.0</v>
      </c>
      <c r="E37" s="20">
        <v>1528.0</v>
      </c>
      <c r="F37" s="21">
        <f t="shared" si="1"/>
        <v>94.3</v>
      </c>
    </row>
    <row r="38">
      <c r="A38" s="20" t="s">
        <v>168</v>
      </c>
      <c r="B38" s="20">
        <v>54.7</v>
      </c>
      <c r="C38" s="20">
        <v>35.1</v>
      </c>
      <c r="D38" s="20">
        <v>10.3</v>
      </c>
      <c r="E38" s="20">
        <v>300143.0</v>
      </c>
      <c r="F38" s="21">
        <f t="shared" si="1"/>
        <v>45.3</v>
      </c>
    </row>
  </sheetData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9.38"/>
    <col customWidth="1" min="3" max="3" width="24.63"/>
    <col customWidth="1" min="4" max="4" width="16.5"/>
    <col customWidth="1" min="5" max="5" width="6.5"/>
  </cols>
  <sheetData>
    <row r="1">
      <c r="A1" s="23" t="s">
        <v>120</v>
      </c>
      <c r="B1" s="23" t="s">
        <v>408</v>
      </c>
      <c r="C1" s="23" t="s">
        <v>409</v>
      </c>
      <c r="D1" s="23" t="s">
        <v>317</v>
      </c>
      <c r="E1" s="23" t="s">
        <v>232</v>
      </c>
    </row>
    <row r="2">
      <c r="A2" s="20" t="s">
        <v>132</v>
      </c>
      <c r="B2" s="20">
        <v>5.1</v>
      </c>
      <c r="C2" s="20">
        <v>89.5</v>
      </c>
      <c r="D2" s="20">
        <v>5.4</v>
      </c>
      <c r="E2" s="20">
        <v>13457.0</v>
      </c>
    </row>
    <row r="3">
      <c r="A3" s="20" t="s">
        <v>133</v>
      </c>
      <c r="B3" s="20">
        <v>9.3</v>
      </c>
      <c r="C3" s="20">
        <v>82.8</v>
      </c>
      <c r="D3" s="20">
        <v>8.0</v>
      </c>
      <c r="E3" s="20">
        <v>19882.0</v>
      </c>
    </row>
    <row r="4">
      <c r="A4" s="20" t="s">
        <v>134</v>
      </c>
      <c r="B4" s="20">
        <v>7.7</v>
      </c>
      <c r="C4" s="20">
        <v>85.8</v>
      </c>
      <c r="D4" s="20">
        <v>6.4</v>
      </c>
      <c r="E4" s="20">
        <v>12456.0</v>
      </c>
    </row>
    <row r="5">
      <c r="A5" s="20" t="s">
        <v>135</v>
      </c>
      <c r="B5" s="20">
        <v>8.5</v>
      </c>
      <c r="C5" s="20">
        <v>80.8</v>
      </c>
      <c r="D5" s="20">
        <v>10.7</v>
      </c>
      <c r="E5" s="20">
        <v>7632.0</v>
      </c>
    </row>
    <row r="6">
      <c r="A6" s="20" t="s">
        <v>136</v>
      </c>
      <c r="B6" s="20">
        <v>4.0</v>
      </c>
      <c r="C6" s="20">
        <v>85.8</v>
      </c>
      <c r="D6" s="20">
        <v>10.2</v>
      </c>
      <c r="E6" s="20">
        <v>5708.0</v>
      </c>
    </row>
    <row r="7">
      <c r="A7" s="20" t="s">
        <v>137</v>
      </c>
      <c r="B7" s="20">
        <v>3.3</v>
      </c>
      <c r="C7" s="20">
        <v>91.5</v>
      </c>
      <c r="D7" s="20">
        <v>5.3</v>
      </c>
      <c r="E7" s="20">
        <v>11218.0</v>
      </c>
    </row>
    <row r="8">
      <c r="A8" s="20" t="s">
        <v>138</v>
      </c>
      <c r="B8" s="20">
        <v>5.2</v>
      </c>
      <c r="C8" s="20">
        <v>92.3</v>
      </c>
      <c r="D8" s="20">
        <v>2.4</v>
      </c>
      <c r="E8" s="20">
        <v>5357.0</v>
      </c>
    </row>
    <row r="9">
      <c r="A9" s="20" t="s">
        <v>139</v>
      </c>
      <c r="B9" s="20">
        <v>6.7</v>
      </c>
      <c r="C9" s="20">
        <v>91.2</v>
      </c>
      <c r="D9" s="20">
        <v>2.1</v>
      </c>
      <c r="E9" s="20">
        <v>8964.0</v>
      </c>
    </row>
    <row r="10">
      <c r="A10" s="20" t="s">
        <v>140</v>
      </c>
      <c r="B10" s="20">
        <v>4.4</v>
      </c>
      <c r="C10" s="20">
        <v>92.7</v>
      </c>
      <c r="D10" s="20">
        <v>2.9</v>
      </c>
      <c r="E10" s="20">
        <v>3855.0</v>
      </c>
    </row>
    <row r="11">
      <c r="A11" s="20" t="s">
        <v>141</v>
      </c>
      <c r="B11" s="20">
        <v>4.5</v>
      </c>
      <c r="C11" s="20">
        <v>92.0</v>
      </c>
      <c r="D11" s="20">
        <v>3.6</v>
      </c>
      <c r="E11" s="20">
        <v>3803.0</v>
      </c>
    </row>
    <row r="12">
      <c r="A12" s="20" t="s">
        <v>142</v>
      </c>
      <c r="B12" s="20">
        <v>6.4</v>
      </c>
      <c r="C12" s="20">
        <v>90.0</v>
      </c>
      <c r="D12" s="20">
        <v>3.5</v>
      </c>
      <c r="E12" s="20">
        <v>3624.0</v>
      </c>
    </row>
    <row r="13">
      <c r="A13" s="20" t="s">
        <v>143</v>
      </c>
      <c r="B13" s="20">
        <v>5.9</v>
      </c>
      <c r="C13" s="20">
        <v>90.5</v>
      </c>
      <c r="D13" s="20">
        <v>3.6</v>
      </c>
      <c r="E13" s="20">
        <v>18772.0</v>
      </c>
    </row>
    <row r="14">
      <c r="A14" s="20" t="s">
        <v>144</v>
      </c>
      <c r="B14" s="20">
        <v>16.0</v>
      </c>
      <c r="C14" s="20">
        <v>82.7</v>
      </c>
      <c r="D14" s="20">
        <v>1.3</v>
      </c>
      <c r="E14" s="20">
        <v>24427.0</v>
      </c>
    </row>
    <row r="15">
      <c r="A15" s="20" t="s">
        <v>145</v>
      </c>
      <c r="B15" s="20">
        <v>10.0</v>
      </c>
      <c r="C15" s="20">
        <v>83.3</v>
      </c>
      <c r="D15" s="20">
        <v>6.6</v>
      </c>
      <c r="E15" s="20">
        <v>3108.0</v>
      </c>
    </row>
    <row r="16">
      <c r="A16" s="20" t="s">
        <v>146</v>
      </c>
      <c r="B16" s="20">
        <v>8.3</v>
      </c>
      <c r="C16" s="20">
        <v>85.5</v>
      </c>
      <c r="D16" s="20">
        <v>6.1</v>
      </c>
      <c r="E16" s="20">
        <v>24631.0</v>
      </c>
    </row>
    <row r="17">
      <c r="A17" s="20" t="s">
        <v>147</v>
      </c>
      <c r="B17" s="20">
        <v>5.4</v>
      </c>
      <c r="C17" s="20">
        <v>85.6</v>
      </c>
      <c r="D17" s="20">
        <v>9.1</v>
      </c>
      <c r="E17" s="20">
        <v>5340.0</v>
      </c>
    </row>
    <row r="18">
      <c r="A18" s="20" t="s">
        <v>148</v>
      </c>
      <c r="B18" s="20">
        <v>2.6</v>
      </c>
      <c r="C18" s="20">
        <v>93.9</v>
      </c>
      <c r="D18" s="20">
        <v>3.4</v>
      </c>
      <c r="E18" s="20">
        <v>5892.0</v>
      </c>
    </row>
    <row r="19">
      <c r="A19" s="20" t="s">
        <v>149</v>
      </c>
      <c r="B19" s="20">
        <v>11.0</v>
      </c>
      <c r="C19" s="20">
        <v>82.9</v>
      </c>
      <c r="D19" s="20">
        <v>6.1</v>
      </c>
      <c r="E19" s="20">
        <v>6691.0</v>
      </c>
    </row>
    <row r="20">
      <c r="A20" s="20" t="s">
        <v>150</v>
      </c>
      <c r="B20" s="20">
        <v>18.3</v>
      </c>
      <c r="C20" s="20">
        <v>76.6</v>
      </c>
      <c r="D20" s="20">
        <v>5.1</v>
      </c>
      <c r="E20" s="20">
        <v>12350.0</v>
      </c>
    </row>
    <row r="21">
      <c r="A21" s="20" t="s">
        <v>151</v>
      </c>
      <c r="B21" s="20">
        <v>5.3</v>
      </c>
      <c r="C21" s="20">
        <v>85.2</v>
      </c>
      <c r="D21" s="20">
        <v>9.5</v>
      </c>
      <c r="E21" s="20">
        <v>8041.0</v>
      </c>
    </row>
    <row r="22">
      <c r="A22" s="20" t="s">
        <v>152</v>
      </c>
      <c r="B22" s="20">
        <v>5.2</v>
      </c>
      <c r="C22" s="20">
        <v>83.3</v>
      </c>
      <c r="D22" s="20">
        <v>11.5</v>
      </c>
      <c r="E22" s="20">
        <v>6421.0</v>
      </c>
    </row>
    <row r="23">
      <c r="A23" s="20" t="s">
        <v>153</v>
      </c>
      <c r="B23" s="20">
        <v>18.8</v>
      </c>
      <c r="C23" s="20">
        <v>65.1</v>
      </c>
      <c r="D23" s="20">
        <v>16.0</v>
      </c>
      <c r="E23" s="20">
        <v>7284.0</v>
      </c>
    </row>
    <row r="24">
      <c r="A24" s="20" t="s">
        <v>154</v>
      </c>
      <c r="B24" s="20">
        <v>4.4</v>
      </c>
      <c r="C24" s="20">
        <v>84.6</v>
      </c>
      <c r="D24" s="20">
        <v>11.0</v>
      </c>
      <c r="E24" s="20">
        <v>5053.0</v>
      </c>
    </row>
    <row r="25">
      <c r="A25" s="20" t="s">
        <v>155</v>
      </c>
      <c r="B25" s="20">
        <v>3.1</v>
      </c>
      <c r="C25" s="20">
        <v>83.1</v>
      </c>
      <c r="D25" s="20">
        <v>13.7</v>
      </c>
      <c r="E25" s="20">
        <v>2090.0</v>
      </c>
    </row>
    <row r="26">
      <c r="A26" s="20" t="s">
        <v>156</v>
      </c>
      <c r="B26" s="20">
        <v>18.5</v>
      </c>
      <c r="C26" s="20">
        <v>79.4</v>
      </c>
      <c r="D26" s="20">
        <v>2.1</v>
      </c>
      <c r="E26" s="20">
        <v>8046.0</v>
      </c>
    </row>
    <row r="27">
      <c r="A27" s="20" t="s">
        <v>157</v>
      </c>
      <c r="B27" s="20">
        <v>13.1</v>
      </c>
      <c r="C27" s="20">
        <v>77.8</v>
      </c>
      <c r="D27" s="20">
        <v>9.1</v>
      </c>
      <c r="E27" s="20">
        <v>7521.0</v>
      </c>
    </row>
    <row r="28">
      <c r="A28" s="20" t="s">
        <v>158</v>
      </c>
      <c r="B28" s="20">
        <v>8.1</v>
      </c>
      <c r="C28" s="20">
        <v>82.2</v>
      </c>
      <c r="D28" s="20">
        <v>9.7</v>
      </c>
      <c r="E28" s="20">
        <v>15476.0</v>
      </c>
    </row>
    <row r="29">
      <c r="A29" s="20" t="s">
        <v>159</v>
      </c>
      <c r="B29" s="20">
        <v>3.7</v>
      </c>
      <c r="C29" s="20">
        <v>86.4</v>
      </c>
      <c r="D29" s="20">
        <v>9.8</v>
      </c>
      <c r="E29" s="20">
        <v>9633.0</v>
      </c>
    </row>
    <row r="30">
      <c r="A30" s="20" t="s">
        <v>160</v>
      </c>
      <c r="B30" s="20">
        <v>5.3</v>
      </c>
      <c r="C30" s="20">
        <v>83.5</v>
      </c>
      <c r="D30" s="20">
        <v>11.2</v>
      </c>
      <c r="E30" s="20">
        <v>3455.0</v>
      </c>
    </row>
    <row r="31">
      <c r="A31" s="20" t="s">
        <v>161</v>
      </c>
      <c r="B31" s="20">
        <v>8.3</v>
      </c>
      <c r="C31" s="20">
        <v>76.5</v>
      </c>
      <c r="D31" s="20">
        <v>15.2</v>
      </c>
      <c r="E31" s="20">
        <v>3531.0</v>
      </c>
    </row>
    <row r="32">
      <c r="A32" s="20" t="s">
        <v>162</v>
      </c>
      <c r="B32" s="20">
        <v>3.6</v>
      </c>
      <c r="C32" s="20">
        <v>89.7</v>
      </c>
      <c r="D32" s="20">
        <v>6.7</v>
      </c>
      <c r="E32" s="20">
        <v>6169.0</v>
      </c>
    </row>
    <row r="33">
      <c r="A33" s="20" t="s">
        <v>163</v>
      </c>
      <c r="B33" s="20">
        <v>3.6</v>
      </c>
      <c r="C33" s="20">
        <v>91.2</v>
      </c>
      <c r="D33" s="20">
        <v>5.3</v>
      </c>
      <c r="E33" s="20">
        <v>4879.0</v>
      </c>
    </row>
    <row r="34">
      <c r="A34" s="20" t="s">
        <v>164</v>
      </c>
      <c r="B34" s="20">
        <v>13.7</v>
      </c>
      <c r="C34" s="20">
        <v>72.0</v>
      </c>
      <c r="D34" s="20">
        <v>14.2</v>
      </c>
      <c r="E34" s="20">
        <v>3541.0</v>
      </c>
    </row>
    <row r="35">
      <c r="A35" s="20" t="s">
        <v>165</v>
      </c>
      <c r="B35" s="20">
        <v>3.3</v>
      </c>
      <c r="C35" s="20">
        <v>89.2</v>
      </c>
      <c r="D35" s="20">
        <v>7.5</v>
      </c>
      <c r="E35" s="20">
        <v>2284.0</v>
      </c>
    </row>
    <row r="36">
      <c r="A36" s="20" t="s">
        <v>166</v>
      </c>
      <c r="B36" s="20">
        <v>7.2</v>
      </c>
      <c r="C36" s="20">
        <v>78.1</v>
      </c>
      <c r="D36" s="20">
        <v>14.7</v>
      </c>
      <c r="E36" s="20">
        <v>4864.0</v>
      </c>
    </row>
    <row r="37">
      <c r="A37" s="20" t="s">
        <v>167</v>
      </c>
      <c r="B37" s="20">
        <v>2.5</v>
      </c>
      <c r="C37" s="20">
        <v>83.8</v>
      </c>
      <c r="D37" s="20">
        <v>13.6</v>
      </c>
      <c r="E37" s="20">
        <v>1528.0</v>
      </c>
    </row>
    <row r="38">
      <c r="A38" s="20" t="s">
        <v>168</v>
      </c>
      <c r="B38" s="20">
        <v>8.5</v>
      </c>
      <c r="C38" s="20">
        <v>85.5</v>
      </c>
      <c r="D38" s="20">
        <v>6.0</v>
      </c>
      <c r="E38" s="20">
        <v>300143.0</v>
      </c>
    </row>
  </sheetData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7.25"/>
    <col customWidth="1" min="3" max="3" width="9.88"/>
    <col customWidth="1" min="4" max="4" width="19.5"/>
    <col customWidth="1" min="5" max="5" width="13.13"/>
    <col customWidth="1" min="6" max="6" width="16.13"/>
    <col customWidth="1" min="7" max="7" width="5.63"/>
  </cols>
  <sheetData>
    <row r="1">
      <c r="A1" s="23" t="s">
        <v>120</v>
      </c>
      <c r="B1" s="23" t="s">
        <v>410</v>
      </c>
      <c r="C1" s="23" t="s">
        <v>411</v>
      </c>
      <c r="D1" s="23" t="s">
        <v>412</v>
      </c>
      <c r="E1" s="23" t="s">
        <v>230</v>
      </c>
      <c r="F1" s="23" t="s">
        <v>413</v>
      </c>
      <c r="G1" s="23" t="s">
        <v>232</v>
      </c>
    </row>
    <row r="2">
      <c r="A2" s="20" t="s">
        <v>132</v>
      </c>
      <c r="B2" s="20">
        <v>2.6</v>
      </c>
      <c r="C2" s="20">
        <v>4.8</v>
      </c>
      <c r="D2" s="20">
        <v>3.5</v>
      </c>
      <c r="E2" s="20">
        <v>81.4</v>
      </c>
      <c r="F2" s="20">
        <v>7.7</v>
      </c>
      <c r="G2" s="20">
        <v>12903.0</v>
      </c>
      <c r="H2" s="21">
        <f t="shared" ref="H2:H38" si="1">B2+C2+D2</f>
        <v>10.9</v>
      </c>
    </row>
    <row r="3">
      <c r="A3" s="20" t="s">
        <v>133</v>
      </c>
      <c r="B3" s="20">
        <v>1.2</v>
      </c>
      <c r="C3" s="20">
        <v>2.8</v>
      </c>
      <c r="D3" s="20">
        <v>1.9</v>
      </c>
      <c r="E3" s="20">
        <v>75.9</v>
      </c>
      <c r="F3" s="20">
        <v>18.1</v>
      </c>
      <c r="G3" s="20">
        <v>18704.0</v>
      </c>
      <c r="H3" s="21">
        <f t="shared" si="1"/>
        <v>5.9</v>
      </c>
    </row>
    <row r="4">
      <c r="A4" s="20" t="s">
        <v>134</v>
      </c>
      <c r="B4" s="20">
        <v>2.6</v>
      </c>
      <c r="C4" s="20">
        <v>5.2</v>
      </c>
      <c r="D4" s="20">
        <v>4.9</v>
      </c>
      <c r="E4" s="20">
        <v>72.4</v>
      </c>
      <c r="F4" s="20">
        <v>14.8</v>
      </c>
      <c r="G4" s="20">
        <v>11685.0</v>
      </c>
      <c r="H4" s="21">
        <f t="shared" si="1"/>
        <v>12.7</v>
      </c>
    </row>
    <row r="5">
      <c r="A5" s="20" t="s">
        <v>135</v>
      </c>
      <c r="B5" s="20">
        <v>2.4</v>
      </c>
      <c r="C5" s="20">
        <v>4.4</v>
      </c>
      <c r="D5" s="20">
        <v>2.9</v>
      </c>
      <c r="E5" s="20">
        <v>65.2</v>
      </c>
      <c r="F5" s="20">
        <v>25.1</v>
      </c>
      <c r="G5" s="20">
        <v>7197.0</v>
      </c>
      <c r="H5" s="21">
        <f t="shared" si="1"/>
        <v>9.7</v>
      </c>
    </row>
    <row r="6">
      <c r="A6" s="20" t="s">
        <v>136</v>
      </c>
      <c r="B6" s="20">
        <v>1.7</v>
      </c>
      <c r="C6" s="20">
        <v>2.3</v>
      </c>
      <c r="D6" s="20">
        <v>2.7</v>
      </c>
      <c r="E6" s="20">
        <v>82.8</v>
      </c>
      <c r="F6" s="20">
        <v>10.4</v>
      </c>
      <c r="G6" s="20">
        <v>5396.0</v>
      </c>
      <c r="H6" s="21">
        <f t="shared" si="1"/>
        <v>6.7</v>
      </c>
    </row>
    <row r="7">
      <c r="A7" s="20" t="s">
        <v>137</v>
      </c>
      <c r="B7" s="20">
        <v>1.2</v>
      </c>
      <c r="C7" s="20">
        <v>2.0</v>
      </c>
      <c r="D7" s="20">
        <v>1.7</v>
      </c>
      <c r="E7" s="20">
        <v>78.9</v>
      </c>
      <c r="F7" s="20">
        <v>16.1</v>
      </c>
      <c r="G7" s="20">
        <v>10582.0</v>
      </c>
      <c r="H7" s="21">
        <f t="shared" si="1"/>
        <v>4.9</v>
      </c>
    </row>
    <row r="8">
      <c r="A8" s="20" t="s">
        <v>138</v>
      </c>
      <c r="B8" s="20">
        <v>2.7</v>
      </c>
      <c r="C8" s="20">
        <v>3.0</v>
      </c>
      <c r="D8" s="20">
        <v>3.9</v>
      </c>
      <c r="E8" s="20">
        <v>83.2</v>
      </c>
      <c r="F8" s="20">
        <v>7.1</v>
      </c>
      <c r="G8" s="20">
        <v>5029.0</v>
      </c>
      <c r="H8" s="21">
        <f t="shared" si="1"/>
        <v>9.6</v>
      </c>
    </row>
    <row r="9">
      <c r="A9" s="20" t="s">
        <v>139</v>
      </c>
      <c r="B9" s="20">
        <v>3.0</v>
      </c>
      <c r="C9" s="20">
        <v>4.1</v>
      </c>
      <c r="D9" s="20">
        <v>4.8</v>
      </c>
      <c r="E9" s="20">
        <v>79.6</v>
      </c>
      <c r="F9" s="20">
        <v>8.5</v>
      </c>
      <c r="G9" s="20">
        <v>8422.0</v>
      </c>
      <c r="H9" s="21">
        <f t="shared" si="1"/>
        <v>11.9</v>
      </c>
    </row>
    <row r="10">
      <c r="A10" s="20" t="s">
        <v>140</v>
      </c>
      <c r="B10" s="20">
        <v>2.3</v>
      </c>
      <c r="C10" s="20">
        <v>3.8</v>
      </c>
      <c r="D10" s="20">
        <v>1.2</v>
      </c>
      <c r="E10" s="20">
        <v>79.1</v>
      </c>
      <c r="F10" s="20">
        <v>13.6</v>
      </c>
      <c r="G10" s="20">
        <v>3631.0</v>
      </c>
      <c r="H10" s="21">
        <f t="shared" si="1"/>
        <v>7.3</v>
      </c>
    </row>
    <row r="11">
      <c r="A11" s="20" t="s">
        <v>141</v>
      </c>
      <c r="B11" s="20">
        <v>0.6</v>
      </c>
      <c r="C11" s="20">
        <v>2.3</v>
      </c>
      <c r="D11" s="20">
        <v>2.7</v>
      </c>
      <c r="E11" s="20">
        <v>89.8</v>
      </c>
      <c r="F11" s="20">
        <v>4.6</v>
      </c>
      <c r="G11" s="20">
        <v>3625.0</v>
      </c>
      <c r="H11" s="21">
        <f t="shared" si="1"/>
        <v>5.6</v>
      </c>
    </row>
    <row r="12">
      <c r="A12" s="20" t="s">
        <v>142</v>
      </c>
      <c r="B12" s="20">
        <v>2.2</v>
      </c>
      <c r="C12" s="20">
        <v>7.1</v>
      </c>
      <c r="D12" s="20">
        <v>6.6</v>
      </c>
      <c r="E12" s="20">
        <v>74.2</v>
      </c>
      <c r="F12" s="20">
        <v>9.9</v>
      </c>
      <c r="G12" s="20">
        <v>3463.0</v>
      </c>
      <c r="H12" s="21">
        <f t="shared" si="1"/>
        <v>15.9</v>
      </c>
    </row>
    <row r="13">
      <c r="A13" s="20" t="s">
        <v>143</v>
      </c>
      <c r="B13" s="20">
        <v>1.8</v>
      </c>
      <c r="C13" s="20">
        <v>6.0</v>
      </c>
      <c r="D13" s="20">
        <v>6.3</v>
      </c>
      <c r="E13" s="20">
        <v>79.4</v>
      </c>
      <c r="F13" s="20">
        <v>6.5</v>
      </c>
      <c r="G13" s="20">
        <v>17801.0</v>
      </c>
      <c r="H13" s="21">
        <f t="shared" si="1"/>
        <v>14.1</v>
      </c>
    </row>
    <row r="14">
      <c r="A14" s="20" t="s">
        <v>144</v>
      </c>
      <c r="B14" s="20">
        <v>4.2</v>
      </c>
      <c r="C14" s="20">
        <v>9.0</v>
      </c>
      <c r="D14" s="20">
        <v>17.6</v>
      </c>
      <c r="E14" s="20">
        <v>67.4</v>
      </c>
      <c r="F14" s="20">
        <v>1.8</v>
      </c>
      <c r="G14" s="20">
        <v>23145.0</v>
      </c>
      <c r="H14" s="21">
        <f t="shared" si="1"/>
        <v>30.8</v>
      </c>
    </row>
    <row r="15">
      <c r="A15" s="20" t="s">
        <v>145</v>
      </c>
      <c r="B15" s="20">
        <v>2.8</v>
      </c>
      <c r="C15" s="20">
        <v>12.6</v>
      </c>
      <c r="D15" s="20">
        <v>9.9</v>
      </c>
      <c r="E15" s="20">
        <v>68.2</v>
      </c>
      <c r="F15" s="20">
        <v>6.4</v>
      </c>
      <c r="G15" s="20">
        <v>2912.0</v>
      </c>
      <c r="H15" s="21">
        <f t="shared" si="1"/>
        <v>25.3</v>
      </c>
    </row>
    <row r="16">
      <c r="A16" s="20" t="s">
        <v>146</v>
      </c>
      <c r="B16" s="20">
        <v>2.8</v>
      </c>
      <c r="C16" s="20">
        <v>6.1</v>
      </c>
      <c r="D16" s="20">
        <v>5.9</v>
      </c>
      <c r="E16" s="20">
        <v>78.8</v>
      </c>
      <c r="F16" s="20">
        <v>6.4</v>
      </c>
      <c r="G16" s="20">
        <v>23178.0</v>
      </c>
      <c r="H16" s="21">
        <f t="shared" si="1"/>
        <v>14.8</v>
      </c>
    </row>
    <row r="17">
      <c r="A17" s="20" t="s">
        <v>147</v>
      </c>
      <c r="B17" s="20">
        <v>2.6</v>
      </c>
      <c r="C17" s="20">
        <v>3.9</v>
      </c>
      <c r="D17" s="20">
        <v>4.0</v>
      </c>
      <c r="E17" s="20">
        <v>78.5</v>
      </c>
      <c r="F17" s="20">
        <v>11.1</v>
      </c>
      <c r="G17" s="20">
        <v>5052.0</v>
      </c>
      <c r="H17" s="21">
        <f t="shared" si="1"/>
        <v>10.5</v>
      </c>
    </row>
    <row r="18">
      <c r="A18" s="20" t="s">
        <v>148</v>
      </c>
      <c r="B18" s="20">
        <v>1.4</v>
      </c>
      <c r="C18" s="20">
        <v>1.5</v>
      </c>
      <c r="D18" s="20">
        <v>0.9</v>
      </c>
      <c r="E18" s="20">
        <v>94.7</v>
      </c>
      <c r="F18" s="20">
        <v>1.6</v>
      </c>
      <c r="G18" s="20">
        <v>5486.0</v>
      </c>
      <c r="H18" s="21">
        <f t="shared" si="1"/>
        <v>3.8</v>
      </c>
    </row>
    <row r="19">
      <c r="A19" s="20" t="s">
        <v>149</v>
      </c>
      <c r="B19" s="20">
        <v>4.8</v>
      </c>
      <c r="C19" s="20">
        <v>10.3</v>
      </c>
      <c r="D19" s="20">
        <v>9.0</v>
      </c>
      <c r="E19" s="20">
        <v>68.4</v>
      </c>
      <c r="F19" s="20">
        <v>7.6</v>
      </c>
      <c r="G19" s="20">
        <v>6371.0</v>
      </c>
      <c r="H19" s="21">
        <f t="shared" si="1"/>
        <v>24.1</v>
      </c>
    </row>
    <row r="20">
      <c r="A20" s="20" t="s">
        <v>150</v>
      </c>
      <c r="B20" s="20">
        <v>6.9</v>
      </c>
      <c r="C20" s="20">
        <v>8.1</v>
      </c>
      <c r="D20" s="20">
        <v>7.7</v>
      </c>
      <c r="E20" s="20">
        <v>72.7</v>
      </c>
      <c r="F20" s="20">
        <v>4.5</v>
      </c>
      <c r="G20" s="20">
        <v>11724.0</v>
      </c>
      <c r="H20" s="21">
        <f t="shared" si="1"/>
        <v>22.7</v>
      </c>
    </row>
    <row r="21">
      <c r="A21" s="20" t="s">
        <v>151</v>
      </c>
      <c r="B21" s="20">
        <v>2.5</v>
      </c>
      <c r="C21" s="20">
        <v>4.3</v>
      </c>
      <c r="D21" s="20">
        <v>4.2</v>
      </c>
      <c r="E21" s="20">
        <v>77.5</v>
      </c>
      <c r="F21" s="20">
        <v>11.5</v>
      </c>
      <c r="G21" s="20">
        <v>7590.0</v>
      </c>
      <c r="H21" s="21">
        <f t="shared" si="1"/>
        <v>11</v>
      </c>
    </row>
    <row r="22">
      <c r="A22" s="20" t="s">
        <v>152</v>
      </c>
      <c r="B22" s="20">
        <v>1.8</v>
      </c>
      <c r="C22" s="20">
        <v>5.0</v>
      </c>
      <c r="D22" s="20">
        <v>2.4</v>
      </c>
      <c r="E22" s="20">
        <v>76.0</v>
      </c>
      <c r="F22" s="20">
        <v>14.8</v>
      </c>
      <c r="G22" s="20">
        <v>6029.0</v>
      </c>
      <c r="H22" s="21">
        <f t="shared" si="1"/>
        <v>9.2</v>
      </c>
    </row>
    <row r="23">
      <c r="A23" s="20" t="s">
        <v>153</v>
      </c>
      <c r="B23" s="20">
        <v>3.8</v>
      </c>
      <c r="C23" s="20">
        <v>9.3</v>
      </c>
      <c r="D23" s="20">
        <v>2.9</v>
      </c>
      <c r="E23" s="20">
        <v>68.9</v>
      </c>
      <c r="F23" s="20">
        <v>15.1</v>
      </c>
      <c r="G23" s="20">
        <v>6862.0</v>
      </c>
      <c r="H23" s="21">
        <f t="shared" si="1"/>
        <v>16</v>
      </c>
    </row>
    <row r="24">
      <c r="A24" s="20" t="s">
        <v>154</v>
      </c>
      <c r="B24" s="20">
        <v>1.8</v>
      </c>
      <c r="C24" s="20">
        <v>4.8</v>
      </c>
      <c r="D24" s="20">
        <v>4.3</v>
      </c>
      <c r="E24" s="20">
        <v>80.3</v>
      </c>
      <c r="F24" s="20">
        <v>8.7</v>
      </c>
      <c r="G24" s="20">
        <v>4764.0</v>
      </c>
      <c r="H24" s="21">
        <f t="shared" si="1"/>
        <v>10.9</v>
      </c>
    </row>
    <row r="25">
      <c r="A25" s="20" t="s">
        <v>155</v>
      </c>
      <c r="B25" s="20">
        <v>0.9</v>
      </c>
      <c r="C25" s="20">
        <v>3.5</v>
      </c>
      <c r="D25" s="20">
        <v>3.7</v>
      </c>
      <c r="E25" s="20">
        <v>69.4</v>
      </c>
      <c r="F25" s="20">
        <v>22.5</v>
      </c>
      <c r="G25" s="20">
        <v>1958.0</v>
      </c>
      <c r="H25" s="21">
        <f t="shared" si="1"/>
        <v>8.1</v>
      </c>
    </row>
    <row r="26">
      <c r="A26" s="20" t="s">
        <v>156</v>
      </c>
      <c r="B26" s="20">
        <v>1.4</v>
      </c>
      <c r="C26" s="20">
        <v>4.5</v>
      </c>
      <c r="D26" s="20">
        <v>2.1</v>
      </c>
      <c r="E26" s="20">
        <v>85.3</v>
      </c>
      <c r="F26" s="20">
        <v>6.8</v>
      </c>
      <c r="G26" s="20">
        <v>7547.0</v>
      </c>
      <c r="H26" s="21">
        <f t="shared" si="1"/>
        <v>8</v>
      </c>
    </row>
    <row r="27">
      <c r="A27" s="20" t="s">
        <v>157</v>
      </c>
      <c r="B27" s="20">
        <v>3.0</v>
      </c>
      <c r="C27" s="20">
        <v>7.7</v>
      </c>
      <c r="D27" s="20">
        <v>5.6</v>
      </c>
      <c r="E27" s="20">
        <v>65.6</v>
      </c>
      <c r="F27" s="20">
        <v>18.1</v>
      </c>
      <c r="G27" s="20">
        <v>7042.0</v>
      </c>
      <c r="H27" s="21">
        <f t="shared" si="1"/>
        <v>16.3</v>
      </c>
    </row>
    <row r="28">
      <c r="A28" s="20" t="s">
        <v>158</v>
      </c>
      <c r="B28" s="20">
        <v>2.7</v>
      </c>
      <c r="C28" s="20">
        <v>7.5</v>
      </c>
      <c r="D28" s="20">
        <v>7.2</v>
      </c>
      <c r="E28" s="20">
        <v>64.8</v>
      </c>
      <c r="F28" s="20">
        <v>17.7</v>
      </c>
      <c r="G28" s="20">
        <v>14462.0</v>
      </c>
      <c r="H28" s="21">
        <f t="shared" si="1"/>
        <v>17.4</v>
      </c>
    </row>
    <row r="29">
      <c r="A29" s="20" t="s">
        <v>159</v>
      </c>
      <c r="B29" s="20">
        <v>2.0</v>
      </c>
      <c r="C29" s="20">
        <v>3.4</v>
      </c>
      <c r="D29" s="20">
        <v>2.0</v>
      </c>
      <c r="E29" s="20">
        <v>77.5</v>
      </c>
      <c r="F29" s="20">
        <v>15.1</v>
      </c>
      <c r="G29" s="20">
        <v>9123.0</v>
      </c>
      <c r="H29" s="21">
        <f t="shared" si="1"/>
        <v>7.4</v>
      </c>
    </row>
    <row r="30">
      <c r="A30" s="20" t="s">
        <v>160</v>
      </c>
      <c r="B30" s="20">
        <v>3.7</v>
      </c>
      <c r="C30" s="20">
        <v>4.2</v>
      </c>
      <c r="D30" s="20">
        <v>1.9</v>
      </c>
      <c r="E30" s="20">
        <v>73.0</v>
      </c>
      <c r="F30" s="20">
        <v>17.2</v>
      </c>
      <c r="G30" s="20">
        <v>3244.0</v>
      </c>
      <c r="H30" s="21">
        <f t="shared" si="1"/>
        <v>9.8</v>
      </c>
    </row>
    <row r="31">
      <c r="A31" s="20" t="s">
        <v>161</v>
      </c>
      <c r="B31" s="20">
        <v>3.1</v>
      </c>
      <c r="C31" s="20">
        <v>10.3</v>
      </c>
      <c r="D31" s="20">
        <v>11.3</v>
      </c>
      <c r="E31" s="20">
        <v>54.0</v>
      </c>
      <c r="F31" s="20">
        <v>21.3</v>
      </c>
      <c r="G31" s="20">
        <v>3325.0</v>
      </c>
      <c r="H31" s="21">
        <f t="shared" si="1"/>
        <v>24.7</v>
      </c>
    </row>
    <row r="32">
      <c r="A32" s="20" t="s">
        <v>162</v>
      </c>
      <c r="B32" s="20">
        <v>2.3</v>
      </c>
      <c r="C32" s="20">
        <v>4.2</v>
      </c>
      <c r="D32" s="20">
        <v>2.1</v>
      </c>
      <c r="E32" s="20">
        <v>82.1</v>
      </c>
      <c r="F32" s="20">
        <v>9.3</v>
      </c>
      <c r="G32" s="20">
        <v>5732.0</v>
      </c>
      <c r="H32" s="21">
        <f t="shared" si="1"/>
        <v>8.6</v>
      </c>
    </row>
    <row r="33">
      <c r="A33" s="20" t="s">
        <v>163</v>
      </c>
      <c r="B33" s="20">
        <v>3.7</v>
      </c>
      <c r="C33" s="20">
        <v>3.8</v>
      </c>
      <c r="D33" s="20">
        <v>4.4</v>
      </c>
      <c r="E33" s="20">
        <v>80.8</v>
      </c>
      <c r="F33" s="20">
        <v>7.3</v>
      </c>
      <c r="G33" s="20">
        <v>4545.0</v>
      </c>
      <c r="H33" s="21">
        <f t="shared" si="1"/>
        <v>11.9</v>
      </c>
    </row>
    <row r="34">
      <c r="A34" s="20" t="s">
        <v>164</v>
      </c>
      <c r="B34" s="20">
        <v>2.4</v>
      </c>
      <c r="C34" s="20">
        <v>4.8</v>
      </c>
      <c r="D34" s="20">
        <v>1.8</v>
      </c>
      <c r="E34" s="20">
        <v>67.9</v>
      </c>
      <c r="F34" s="20">
        <v>23.2</v>
      </c>
      <c r="G34" s="20">
        <v>3258.0</v>
      </c>
      <c r="H34" s="21">
        <f t="shared" si="1"/>
        <v>9</v>
      </c>
    </row>
    <row r="35">
      <c r="A35" s="20" t="s">
        <v>165</v>
      </c>
      <c r="B35" s="20">
        <v>1.8</v>
      </c>
      <c r="C35" s="20">
        <v>4.3</v>
      </c>
      <c r="D35" s="20">
        <v>2.2</v>
      </c>
      <c r="E35" s="20">
        <v>78.9</v>
      </c>
      <c r="F35" s="20">
        <v>12.8</v>
      </c>
      <c r="G35" s="20">
        <v>2121.0</v>
      </c>
      <c r="H35" s="21">
        <f t="shared" si="1"/>
        <v>8.3</v>
      </c>
    </row>
    <row r="36">
      <c r="A36" s="20" t="s">
        <v>166</v>
      </c>
      <c r="B36" s="20">
        <v>2.2</v>
      </c>
      <c r="C36" s="20">
        <v>6.9</v>
      </c>
      <c r="D36" s="20">
        <v>2.2</v>
      </c>
      <c r="E36" s="20">
        <v>78.0</v>
      </c>
      <c r="F36" s="20">
        <v>10.7</v>
      </c>
      <c r="G36" s="20">
        <v>4498.0</v>
      </c>
      <c r="H36" s="21">
        <f t="shared" si="1"/>
        <v>11.3</v>
      </c>
    </row>
    <row r="37">
      <c r="A37" s="20" t="s">
        <v>167</v>
      </c>
      <c r="B37" s="20">
        <v>1.7</v>
      </c>
      <c r="C37" s="20">
        <v>2.5</v>
      </c>
      <c r="D37" s="20">
        <v>2.0</v>
      </c>
      <c r="E37" s="20">
        <v>77.9</v>
      </c>
      <c r="F37" s="20">
        <v>15.9</v>
      </c>
      <c r="G37" s="20">
        <v>1400.0</v>
      </c>
      <c r="H37" s="21">
        <f t="shared" si="1"/>
        <v>6.2</v>
      </c>
    </row>
    <row r="38">
      <c r="A38" s="20" t="s">
        <v>168</v>
      </c>
      <c r="B38" s="20">
        <v>2.6</v>
      </c>
      <c r="C38" s="20">
        <v>5.8</v>
      </c>
      <c r="D38" s="20">
        <v>6.5</v>
      </c>
      <c r="E38" s="20">
        <v>75.3</v>
      </c>
      <c r="F38" s="20">
        <v>9.6</v>
      </c>
      <c r="G38" s="20">
        <v>282737.0</v>
      </c>
      <c r="H38" s="21">
        <f t="shared" si="1"/>
        <v>14.9</v>
      </c>
    </row>
  </sheetData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8.25"/>
    <col customWidth="1" min="3" max="3" width="27.25"/>
    <col customWidth="1" min="4" max="4" width="32.88"/>
    <col customWidth="1" min="5" max="5" width="31.88"/>
    <col customWidth="1" min="6" max="6" width="38.38"/>
    <col customWidth="1" min="7" max="7" width="37.38"/>
    <col customWidth="1" min="8" max="8" width="41.13"/>
    <col customWidth="1" min="9" max="9" width="40.13"/>
    <col customWidth="1" min="10" max="10" width="36.5"/>
    <col customWidth="1" min="11" max="11" width="35.5"/>
    <col customWidth="1" min="12" max="12" width="33.88"/>
    <col customWidth="1" min="13" max="13" width="32.88"/>
    <col customWidth="1" min="14" max="14" width="6.5"/>
  </cols>
  <sheetData>
    <row r="1">
      <c r="A1" s="23" t="s">
        <v>120</v>
      </c>
      <c r="B1" s="23" t="s">
        <v>414</v>
      </c>
      <c r="C1" s="23" t="s">
        <v>415</v>
      </c>
      <c r="D1" s="23" t="s">
        <v>416</v>
      </c>
      <c r="E1" s="23" t="s">
        <v>417</v>
      </c>
      <c r="F1" s="23" t="s">
        <v>418</v>
      </c>
      <c r="G1" s="23" t="s">
        <v>419</v>
      </c>
      <c r="H1" s="23" t="s">
        <v>420</v>
      </c>
      <c r="I1" s="23" t="s">
        <v>421</v>
      </c>
      <c r="J1" s="23" t="s">
        <v>422</v>
      </c>
      <c r="K1" s="23" t="s">
        <v>423</v>
      </c>
      <c r="L1" s="23" t="s">
        <v>424</v>
      </c>
      <c r="M1" s="23" t="s">
        <v>425</v>
      </c>
      <c r="N1" s="23" t="s">
        <v>232</v>
      </c>
    </row>
    <row r="2">
      <c r="A2" s="20" t="s">
        <v>132</v>
      </c>
      <c r="B2" s="20">
        <v>83.1</v>
      </c>
      <c r="C2" s="20">
        <v>16.9</v>
      </c>
      <c r="D2" s="20">
        <v>35.3</v>
      </c>
      <c r="E2" s="20">
        <v>64.7</v>
      </c>
      <c r="F2" s="20">
        <v>88.4</v>
      </c>
      <c r="G2" s="20">
        <v>11.6</v>
      </c>
      <c r="H2" s="20">
        <v>27.6</v>
      </c>
      <c r="I2" s="20">
        <v>72.4</v>
      </c>
      <c r="J2" s="20">
        <v>25.8</v>
      </c>
      <c r="K2" s="20">
        <v>74.2</v>
      </c>
      <c r="L2" s="20">
        <v>61.3</v>
      </c>
      <c r="M2" s="20">
        <v>38.7</v>
      </c>
      <c r="N2" s="20">
        <v>12339.0</v>
      </c>
    </row>
    <row r="3">
      <c r="A3" s="20" t="s">
        <v>133</v>
      </c>
      <c r="B3" s="20">
        <v>86.3</v>
      </c>
      <c r="C3" s="20">
        <v>13.7</v>
      </c>
      <c r="D3" s="20">
        <v>33.9</v>
      </c>
      <c r="E3" s="20">
        <v>66.1</v>
      </c>
      <c r="F3" s="20">
        <v>89.0</v>
      </c>
      <c r="G3" s="20">
        <v>11.0</v>
      </c>
      <c r="H3" s="20">
        <v>27.5</v>
      </c>
      <c r="I3" s="20">
        <v>72.5</v>
      </c>
      <c r="J3" s="20">
        <v>22.9</v>
      </c>
      <c r="K3" s="20">
        <v>77.1</v>
      </c>
      <c r="L3" s="20">
        <v>62.0</v>
      </c>
      <c r="M3" s="20">
        <v>38.0</v>
      </c>
      <c r="N3" s="20">
        <v>16754.0</v>
      </c>
    </row>
    <row r="4">
      <c r="A4" s="20" t="s">
        <v>134</v>
      </c>
      <c r="B4" s="20">
        <v>83.3</v>
      </c>
      <c r="C4" s="20">
        <v>16.7</v>
      </c>
      <c r="D4" s="20">
        <v>33.6</v>
      </c>
      <c r="E4" s="20">
        <v>66.4</v>
      </c>
      <c r="F4" s="20">
        <v>90.2</v>
      </c>
      <c r="G4" s="20">
        <v>9.8</v>
      </c>
      <c r="H4" s="20">
        <v>25.9</v>
      </c>
      <c r="I4" s="20">
        <v>74.1</v>
      </c>
      <c r="J4" s="20">
        <v>17.9</v>
      </c>
      <c r="K4" s="20">
        <v>82.1</v>
      </c>
      <c r="L4" s="20">
        <v>59.1</v>
      </c>
      <c r="M4" s="20">
        <v>40.9</v>
      </c>
      <c r="N4" s="20">
        <v>10571.0</v>
      </c>
    </row>
    <row r="5">
      <c r="A5" s="20" t="s">
        <v>135</v>
      </c>
      <c r="B5" s="20">
        <v>82.0</v>
      </c>
      <c r="C5" s="20">
        <v>18.0</v>
      </c>
      <c r="D5" s="20">
        <v>37.5</v>
      </c>
      <c r="E5" s="20">
        <v>62.5</v>
      </c>
      <c r="F5" s="20">
        <v>88.4</v>
      </c>
      <c r="G5" s="20">
        <v>11.6</v>
      </c>
      <c r="H5" s="20">
        <v>32.6</v>
      </c>
      <c r="I5" s="20">
        <v>67.4</v>
      </c>
      <c r="J5" s="20">
        <v>21.0</v>
      </c>
      <c r="K5" s="20">
        <v>79.0</v>
      </c>
      <c r="L5" s="20">
        <v>68.3</v>
      </c>
      <c r="M5" s="20">
        <v>31.7</v>
      </c>
      <c r="N5" s="20">
        <v>6703.0</v>
      </c>
    </row>
    <row r="6">
      <c r="A6" s="20" t="s">
        <v>136</v>
      </c>
      <c r="B6" s="20">
        <v>93.7</v>
      </c>
      <c r="C6" s="20">
        <v>6.3</v>
      </c>
      <c r="D6" s="20">
        <v>27.4</v>
      </c>
      <c r="E6" s="20">
        <v>72.6</v>
      </c>
      <c r="F6" s="20">
        <v>93.5</v>
      </c>
      <c r="G6" s="20">
        <v>6.5</v>
      </c>
      <c r="H6" s="20">
        <v>24.5</v>
      </c>
      <c r="I6" s="20">
        <v>75.5</v>
      </c>
      <c r="J6" s="20">
        <v>24.8</v>
      </c>
      <c r="K6" s="20">
        <v>75.2</v>
      </c>
      <c r="L6" s="20">
        <v>69.9</v>
      </c>
      <c r="M6" s="20">
        <v>30.1</v>
      </c>
      <c r="N6" s="20">
        <v>5486.0</v>
      </c>
    </row>
    <row r="7">
      <c r="A7" s="20" t="s">
        <v>137</v>
      </c>
      <c r="B7" s="20">
        <v>88.4</v>
      </c>
      <c r="C7" s="20">
        <v>11.6</v>
      </c>
      <c r="D7" s="20">
        <v>36.4</v>
      </c>
      <c r="E7" s="20">
        <v>63.6</v>
      </c>
      <c r="F7" s="20">
        <v>89.8</v>
      </c>
      <c r="G7" s="20">
        <v>10.2</v>
      </c>
      <c r="H7" s="20">
        <v>30.2</v>
      </c>
      <c r="I7" s="20">
        <v>69.8</v>
      </c>
      <c r="J7" s="20">
        <v>24.1</v>
      </c>
      <c r="K7" s="20">
        <v>75.9</v>
      </c>
      <c r="L7" s="20">
        <v>72.9</v>
      </c>
      <c r="M7" s="20">
        <v>27.1</v>
      </c>
      <c r="N7" s="20">
        <v>10454.0</v>
      </c>
    </row>
    <row r="8">
      <c r="A8" s="20" t="s">
        <v>138</v>
      </c>
      <c r="B8" s="20">
        <v>92.6</v>
      </c>
      <c r="C8" s="20">
        <v>7.4</v>
      </c>
      <c r="D8" s="20">
        <v>33.7</v>
      </c>
      <c r="E8" s="20">
        <v>66.3</v>
      </c>
      <c r="F8" s="20">
        <v>92.3</v>
      </c>
      <c r="G8" s="20">
        <v>7.7</v>
      </c>
      <c r="H8" s="20">
        <v>28.1</v>
      </c>
      <c r="I8" s="20">
        <v>71.9</v>
      </c>
      <c r="J8" s="20">
        <v>26.0</v>
      </c>
      <c r="K8" s="20">
        <v>74.0</v>
      </c>
      <c r="L8" s="20">
        <v>62.8</v>
      </c>
      <c r="M8" s="20">
        <v>37.2</v>
      </c>
      <c r="N8" s="20">
        <v>4930.0</v>
      </c>
    </row>
    <row r="9">
      <c r="A9" s="20" t="s">
        <v>139</v>
      </c>
      <c r="B9" s="20">
        <v>84.3</v>
      </c>
      <c r="C9" s="20">
        <v>15.7</v>
      </c>
      <c r="D9" s="20">
        <v>35.0</v>
      </c>
      <c r="E9" s="20">
        <v>65.0</v>
      </c>
      <c r="F9" s="20">
        <v>89.7</v>
      </c>
      <c r="G9" s="20">
        <v>10.3</v>
      </c>
      <c r="H9" s="20">
        <v>27.2</v>
      </c>
      <c r="I9" s="20">
        <v>72.8</v>
      </c>
      <c r="J9" s="20">
        <v>24.4</v>
      </c>
      <c r="K9" s="20">
        <v>75.6</v>
      </c>
      <c r="L9" s="20">
        <v>64.6</v>
      </c>
      <c r="M9" s="20">
        <v>35.4</v>
      </c>
      <c r="N9" s="20">
        <v>8272.0</v>
      </c>
    </row>
    <row r="10">
      <c r="A10" s="20" t="s">
        <v>140</v>
      </c>
      <c r="B10" s="20">
        <v>90.1</v>
      </c>
      <c r="C10" s="20">
        <v>9.9</v>
      </c>
      <c r="D10" s="20">
        <v>27.3</v>
      </c>
      <c r="E10" s="20">
        <v>72.7</v>
      </c>
      <c r="F10" s="20">
        <v>93.7</v>
      </c>
      <c r="G10" s="20">
        <v>6.3</v>
      </c>
      <c r="H10" s="20">
        <v>24.4</v>
      </c>
      <c r="I10" s="20">
        <v>75.6</v>
      </c>
      <c r="J10" s="20">
        <v>24.7</v>
      </c>
      <c r="K10" s="20">
        <v>75.3</v>
      </c>
      <c r="L10" s="20">
        <v>65.2</v>
      </c>
      <c r="M10" s="20">
        <v>34.8</v>
      </c>
      <c r="N10" s="20">
        <v>3432.0</v>
      </c>
    </row>
    <row r="11">
      <c r="A11" s="20" t="s">
        <v>141</v>
      </c>
      <c r="B11" s="20">
        <v>81.0</v>
      </c>
      <c r="C11" s="20">
        <v>19.0</v>
      </c>
      <c r="D11" s="20">
        <v>28.6</v>
      </c>
      <c r="E11" s="20">
        <v>71.4</v>
      </c>
      <c r="F11" s="20">
        <v>92.9</v>
      </c>
      <c r="G11" s="20">
        <v>7.1</v>
      </c>
      <c r="H11" s="20">
        <v>27.1</v>
      </c>
      <c r="I11" s="20">
        <v>72.9</v>
      </c>
      <c r="J11" s="20">
        <v>23.2</v>
      </c>
      <c r="K11" s="20">
        <v>76.8</v>
      </c>
      <c r="L11" s="20">
        <v>68.3</v>
      </c>
      <c r="M11" s="20">
        <v>31.7</v>
      </c>
      <c r="N11" s="20">
        <v>3488.0</v>
      </c>
    </row>
    <row r="12">
      <c r="A12" s="20" t="s">
        <v>142</v>
      </c>
      <c r="B12" s="20">
        <v>70.2</v>
      </c>
      <c r="C12" s="20">
        <v>29.8</v>
      </c>
      <c r="D12" s="20">
        <v>28.6</v>
      </c>
      <c r="E12" s="20">
        <v>71.4</v>
      </c>
      <c r="F12" s="20">
        <v>90.6</v>
      </c>
      <c r="G12" s="20">
        <v>9.4</v>
      </c>
      <c r="H12" s="20">
        <v>28.7</v>
      </c>
      <c r="I12" s="20">
        <v>71.3</v>
      </c>
      <c r="J12" s="20">
        <v>10.4</v>
      </c>
      <c r="K12" s="20">
        <v>89.6</v>
      </c>
      <c r="L12" s="20">
        <v>54.3</v>
      </c>
      <c r="M12" s="20">
        <v>45.7</v>
      </c>
      <c r="N12" s="20">
        <v>3004.0</v>
      </c>
    </row>
    <row r="13">
      <c r="A13" s="20" t="s">
        <v>143</v>
      </c>
      <c r="B13" s="20">
        <v>72.4</v>
      </c>
      <c r="C13" s="20">
        <v>27.6</v>
      </c>
      <c r="D13" s="20">
        <v>22.4</v>
      </c>
      <c r="E13" s="20">
        <v>77.6</v>
      </c>
      <c r="F13" s="20">
        <v>90.4</v>
      </c>
      <c r="G13" s="20">
        <v>9.6</v>
      </c>
      <c r="H13" s="20">
        <v>20.8</v>
      </c>
      <c r="I13" s="20">
        <v>79.2</v>
      </c>
      <c r="J13" s="20">
        <v>7.5</v>
      </c>
      <c r="K13" s="20">
        <v>92.5</v>
      </c>
      <c r="L13" s="20">
        <v>59.7</v>
      </c>
      <c r="M13" s="20">
        <v>40.3</v>
      </c>
      <c r="N13" s="20">
        <v>16596.0</v>
      </c>
    </row>
    <row r="14">
      <c r="A14" s="20" t="s">
        <v>144</v>
      </c>
      <c r="B14" s="20">
        <v>66.7</v>
      </c>
      <c r="C14" s="20">
        <v>33.3</v>
      </c>
      <c r="D14" s="20">
        <v>17.6</v>
      </c>
      <c r="E14" s="20">
        <v>82.4</v>
      </c>
      <c r="F14" s="20">
        <v>79.3</v>
      </c>
      <c r="G14" s="20">
        <v>20.7</v>
      </c>
      <c r="H14" s="20">
        <v>15.7</v>
      </c>
      <c r="I14" s="20">
        <v>84.3</v>
      </c>
      <c r="J14" s="20">
        <v>4.9</v>
      </c>
      <c r="K14" s="20">
        <v>95.1</v>
      </c>
      <c r="L14" s="20">
        <v>42.8</v>
      </c>
      <c r="M14" s="20">
        <v>57.2</v>
      </c>
      <c r="N14" s="20">
        <v>21940.0</v>
      </c>
    </row>
    <row r="15">
      <c r="A15" s="20" t="s">
        <v>145</v>
      </c>
      <c r="B15" s="20">
        <v>66.9</v>
      </c>
      <c r="C15" s="20">
        <v>33.1</v>
      </c>
      <c r="D15" s="20">
        <v>20.8</v>
      </c>
      <c r="E15" s="20">
        <v>79.2</v>
      </c>
      <c r="F15" s="20">
        <v>92.0</v>
      </c>
      <c r="G15" s="20">
        <v>8.0</v>
      </c>
      <c r="H15" s="20">
        <v>19.5</v>
      </c>
      <c r="I15" s="20">
        <v>80.5</v>
      </c>
      <c r="J15" s="20">
        <v>5.7</v>
      </c>
      <c r="K15" s="20">
        <v>94.3</v>
      </c>
      <c r="L15" s="20">
        <v>46.5</v>
      </c>
      <c r="M15" s="20">
        <v>53.5</v>
      </c>
      <c r="N15" s="20">
        <v>2826.0</v>
      </c>
    </row>
    <row r="16">
      <c r="A16" s="20" t="s">
        <v>146</v>
      </c>
      <c r="B16" s="20">
        <v>74.9</v>
      </c>
      <c r="C16" s="20">
        <v>25.1</v>
      </c>
      <c r="D16" s="20">
        <v>27.1</v>
      </c>
      <c r="E16" s="20">
        <v>72.9</v>
      </c>
      <c r="F16" s="20">
        <v>89.6</v>
      </c>
      <c r="G16" s="20">
        <v>10.4</v>
      </c>
      <c r="H16" s="20">
        <v>23.5</v>
      </c>
      <c r="I16" s="20">
        <v>76.5</v>
      </c>
      <c r="J16" s="20">
        <v>14.7</v>
      </c>
      <c r="K16" s="20">
        <v>85.3</v>
      </c>
      <c r="L16" s="20">
        <v>55.7</v>
      </c>
      <c r="M16" s="20">
        <v>44.3</v>
      </c>
      <c r="N16" s="20">
        <v>22218.0</v>
      </c>
    </row>
    <row r="17">
      <c r="A17" s="20" t="s">
        <v>147</v>
      </c>
      <c r="B17" s="20">
        <v>74.2</v>
      </c>
      <c r="C17" s="20">
        <v>25.8</v>
      </c>
      <c r="D17" s="20">
        <v>30.0</v>
      </c>
      <c r="E17" s="20">
        <v>70.0</v>
      </c>
      <c r="F17" s="20">
        <v>89.1</v>
      </c>
      <c r="G17" s="20">
        <v>10.9</v>
      </c>
      <c r="H17" s="20">
        <v>28.3</v>
      </c>
      <c r="I17" s="20">
        <v>71.7</v>
      </c>
      <c r="J17" s="20">
        <v>13.8</v>
      </c>
      <c r="K17" s="20">
        <v>86.2</v>
      </c>
      <c r="L17" s="20">
        <v>62.6</v>
      </c>
      <c r="M17" s="20">
        <v>37.4</v>
      </c>
      <c r="N17" s="20">
        <v>4729.0</v>
      </c>
    </row>
    <row r="18">
      <c r="A18" s="20" t="s">
        <v>148</v>
      </c>
      <c r="B18" s="20">
        <v>96.2</v>
      </c>
      <c r="C18" s="20">
        <v>3.8</v>
      </c>
      <c r="D18" s="20">
        <v>23.6</v>
      </c>
      <c r="E18" s="20">
        <v>76.4</v>
      </c>
      <c r="F18" s="20">
        <v>95.1</v>
      </c>
      <c r="G18" s="20">
        <v>4.9</v>
      </c>
      <c r="H18" s="20">
        <v>18.0</v>
      </c>
      <c r="I18" s="20">
        <v>82.0</v>
      </c>
      <c r="J18" s="20">
        <v>16.1</v>
      </c>
      <c r="K18" s="20">
        <v>83.9</v>
      </c>
      <c r="L18" s="20">
        <v>55.5</v>
      </c>
      <c r="M18" s="20">
        <v>44.5</v>
      </c>
      <c r="N18" s="20">
        <v>5080.0</v>
      </c>
    </row>
    <row r="19">
      <c r="A19" s="20" t="s">
        <v>149</v>
      </c>
      <c r="B19" s="20">
        <v>83.6</v>
      </c>
      <c r="C19" s="20">
        <v>16.4</v>
      </c>
      <c r="D19" s="20">
        <v>26.6</v>
      </c>
      <c r="E19" s="20">
        <v>73.4</v>
      </c>
      <c r="F19" s="20">
        <v>88.5</v>
      </c>
      <c r="G19" s="20">
        <v>11.5</v>
      </c>
      <c r="H19" s="20">
        <v>23.4</v>
      </c>
      <c r="I19" s="20">
        <v>76.6</v>
      </c>
      <c r="J19" s="20">
        <v>11.9</v>
      </c>
      <c r="K19" s="20">
        <v>88.1</v>
      </c>
      <c r="L19" s="20">
        <v>67.0</v>
      </c>
      <c r="M19" s="20">
        <v>33.0</v>
      </c>
      <c r="N19" s="20">
        <v>6113.0</v>
      </c>
    </row>
    <row r="20">
      <c r="A20" s="20" t="s">
        <v>150</v>
      </c>
      <c r="B20" s="20">
        <v>89.3</v>
      </c>
      <c r="C20" s="20">
        <v>10.7</v>
      </c>
      <c r="D20" s="20">
        <v>26.1</v>
      </c>
      <c r="E20" s="20">
        <v>73.9</v>
      </c>
      <c r="F20" s="20">
        <v>91.4</v>
      </c>
      <c r="G20" s="20">
        <v>8.6</v>
      </c>
      <c r="H20" s="20">
        <v>21.6</v>
      </c>
      <c r="I20" s="20">
        <v>78.4</v>
      </c>
      <c r="J20" s="20">
        <v>17.3</v>
      </c>
      <c r="K20" s="20">
        <v>82.7</v>
      </c>
      <c r="L20" s="20">
        <v>69.5</v>
      </c>
      <c r="M20" s="20">
        <v>30.5</v>
      </c>
      <c r="N20" s="20">
        <v>11390.0</v>
      </c>
    </row>
    <row r="21">
      <c r="A21" s="20" t="s">
        <v>151</v>
      </c>
      <c r="B21" s="20">
        <v>92.9</v>
      </c>
      <c r="C21" s="20">
        <v>7.1</v>
      </c>
      <c r="D21" s="20">
        <v>35.9</v>
      </c>
      <c r="E21" s="20">
        <v>64.1</v>
      </c>
      <c r="F21" s="20">
        <v>92.3</v>
      </c>
      <c r="G21" s="20">
        <v>7.7</v>
      </c>
      <c r="H21" s="20">
        <v>31.9</v>
      </c>
      <c r="I21" s="20">
        <v>68.1</v>
      </c>
      <c r="J21" s="20">
        <v>28.4</v>
      </c>
      <c r="K21" s="20">
        <v>71.6</v>
      </c>
      <c r="L21" s="20">
        <v>69.2</v>
      </c>
      <c r="M21" s="20">
        <v>30.8</v>
      </c>
      <c r="N21" s="20">
        <v>7578.0</v>
      </c>
    </row>
    <row r="22">
      <c r="A22" s="20" t="s">
        <v>152</v>
      </c>
      <c r="B22" s="20">
        <v>89.0</v>
      </c>
      <c r="C22" s="20">
        <v>11.0</v>
      </c>
      <c r="D22" s="20">
        <v>31.3</v>
      </c>
      <c r="E22" s="20">
        <v>68.7</v>
      </c>
      <c r="F22" s="20">
        <v>91.9</v>
      </c>
      <c r="G22" s="20">
        <v>8.1</v>
      </c>
      <c r="H22" s="20">
        <v>27.4</v>
      </c>
      <c r="I22" s="20">
        <v>72.6</v>
      </c>
      <c r="J22" s="20">
        <v>23.2</v>
      </c>
      <c r="K22" s="20">
        <v>76.8</v>
      </c>
      <c r="L22" s="20">
        <v>68.2</v>
      </c>
      <c r="M22" s="20">
        <v>31.8</v>
      </c>
      <c r="N22" s="20">
        <v>6042.0</v>
      </c>
    </row>
    <row r="23">
      <c r="A23" s="20" t="s">
        <v>153</v>
      </c>
      <c r="B23" s="20">
        <v>85.3</v>
      </c>
      <c r="C23" s="20">
        <v>14.7</v>
      </c>
      <c r="D23" s="20">
        <v>25.2</v>
      </c>
      <c r="E23" s="20">
        <v>74.8</v>
      </c>
      <c r="F23" s="20">
        <v>90.3</v>
      </c>
      <c r="G23" s="20">
        <v>9.7</v>
      </c>
      <c r="H23" s="20">
        <v>20.9</v>
      </c>
      <c r="I23" s="20">
        <v>79.1</v>
      </c>
      <c r="J23" s="20">
        <v>17.4</v>
      </c>
      <c r="K23" s="20">
        <v>82.6</v>
      </c>
      <c r="L23" s="20">
        <v>55.1</v>
      </c>
      <c r="M23" s="20">
        <v>44.9</v>
      </c>
      <c r="N23" s="20">
        <v>6659.0</v>
      </c>
    </row>
    <row r="24">
      <c r="A24" s="20" t="s">
        <v>154</v>
      </c>
      <c r="B24" s="20">
        <v>87.2</v>
      </c>
      <c r="C24" s="20">
        <v>12.8</v>
      </c>
      <c r="D24" s="20">
        <v>36.2</v>
      </c>
      <c r="E24" s="20">
        <v>63.8</v>
      </c>
      <c r="F24" s="20">
        <v>92.2</v>
      </c>
      <c r="G24" s="20">
        <v>7.8</v>
      </c>
      <c r="H24" s="20">
        <v>33.6</v>
      </c>
      <c r="I24" s="20">
        <v>66.4</v>
      </c>
      <c r="J24" s="20">
        <v>22.8</v>
      </c>
      <c r="K24" s="20">
        <v>77.2</v>
      </c>
      <c r="L24" s="20">
        <v>67.9</v>
      </c>
      <c r="M24" s="20">
        <v>32.1</v>
      </c>
      <c r="N24" s="20">
        <v>4653.0</v>
      </c>
    </row>
    <row r="25">
      <c r="A25" s="20" t="s">
        <v>155</v>
      </c>
      <c r="B25" s="20">
        <v>93.2</v>
      </c>
      <c r="C25" s="20">
        <v>6.8</v>
      </c>
      <c r="D25" s="20">
        <v>38.0</v>
      </c>
      <c r="E25" s="20">
        <v>62.0</v>
      </c>
      <c r="F25" s="20">
        <v>93.3</v>
      </c>
      <c r="G25" s="20">
        <v>6.7</v>
      </c>
      <c r="H25" s="20">
        <v>33.8</v>
      </c>
      <c r="I25" s="20">
        <v>66.2</v>
      </c>
      <c r="J25" s="20">
        <v>27.6</v>
      </c>
      <c r="K25" s="20">
        <v>72.4</v>
      </c>
      <c r="L25" s="20">
        <v>68.0</v>
      </c>
      <c r="M25" s="20">
        <v>32.0</v>
      </c>
      <c r="N25" s="20">
        <v>1912.0</v>
      </c>
    </row>
    <row r="26">
      <c r="A26" s="20" t="s">
        <v>156</v>
      </c>
      <c r="B26" s="20">
        <v>86.6</v>
      </c>
      <c r="C26" s="20">
        <v>13.4</v>
      </c>
      <c r="D26" s="20">
        <v>43.3</v>
      </c>
      <c r="E26" s="20">
        <v>56.7</v>
      </c>
      <c r="F26" s="20">
        <v>92.1</v>
      </c>
      <c r="G26" s="20">
        <v>7.9</v>
      </c>
      <c r="H26" s="20">
        <v>34.5</v>
      </c>
      <c r="I26" s="20">
        <v>65.5</v>
      </c>
      <c r="J26" s="20">
        <v>34.4</v>
      </c>
      <c r="K26" s="20">
        <v>65.6</v>
      </c>
      <c r="L26" s="20">
        <v>69.9</v>
      </c>
      <c r="M26" s="20">
        <v>30.1</v>
      </c>
      <c r="N26" s="20">
        <v>7472.0</v>
      </c>
    </row>
    <row r="27">
      <c r="A27" s="20" t="s">
        <v>157</v>
      </c>
      <c r="B27" s="20">
        <v>88.2</v>
      </c>
      <c r="C27" s="20">
        <v>11.8</v>
      </c>
      <c r="D27" s="20">
        <v>32.6</v>
      </c>
      <c r="E27" s="20">
        <v>67.4</v>
      </c>
      <c r="F27" s="20">
        <v>91.0</v>
      </c>
      <c r="G27" s="20">
        <v>9.0</v>
      </c>
      <c r="H27" s="20">
        <v>28.6</v>
      </c>
      <c r="I27" s="20">
        <v>71.4</v>
      </c>
      <c r="J27" s="20">
        <v>23.7</v>
      </c>
      <c r="K27" s="20">
        <v>76.3</v>
      </c>
      <c r="L27" s="20">
        <v>70.7</v>
      </c>
      <c r="M27" s="20">
        <v>29.3</v>
      </c>
      <c r="N27" s="20">
        <v>6637.0</v>
      </c>
    </row>
    <row r="28">
      <c r="A28" s="20" t="s">
        <v>158</v>
      </c>
      <c r="B28" s="20">
        <v>82.0</v>
      </c>
      <c r="C28" s="20">
        <v>18.0</v>
      </c>
      <c r="D28" s="20">
        <v>32.8</v>
      </c>
      <c r="E28" s="20">
        <v>67.2</v>
      </c>
      <c r="F28" s="20">
        <v>89.6</v>
      </c>
      <c r="G28" s="20">
        <v>10.4</v>
      </c>
      <c r="H28" s="20">
        <v>28.6</v>
      </c>
      <c r="I28" s="20">
        <v>71.4</v>
      </c>
      <c r="J28" s="20">
        <v>17.7</v>
      </c>
      <c r="K28" s="20">
        <v>82.3</v>
      </c>
      <c r="L28" s="20">
        <v>65.0</v>
      </c>
      <c r="M28" s="20">
        <v>35.0</v>
      </c>
      <c r="N28" s="20">
        <v>13447.0</v>
      </c>
    </row>
    <row r="29">
      <c r="A29" s="20" t="s">
        <v>159</v>
      </c>
      <c r="B29" s="20">
        <v>88.1</v>
      </c>
      <c r="C29" s="20">
        <v>11.9</v>
      </c>
      <c r="D29" s="20">
        <v>40.5</v>
      </c>
      <c r="E29" s="20">
        <v>59.5</v>
      </c>
      <c r="F29" s="20">
        <v>89.3</v>
      </c>
      <c r="G29" s="20">
        <v>10.7</v>
      </c>
      <c r="H29" s="20">
        <v>36.8</v>
      </c>
      <c r="I29" s="20">
        <v>63.2</v>
      </c>
      <c r="J29" s="20">
        <v>29.5</v>
      </c>
      <c r="K29" s="20">
        <v>70.5</v>
      </c>
      <c r="L29" s="20">
        <v>73.2</v>
      </c>
      <c r="M29" s="20">
        <v>26.8</v>
      </c>
      <c r="N29" s="20">
        <v>8628.0</v>
      </c>
    </row>
    <row r="30">
      <c r="A30" s="20" t="s">
        <v>160</v>
      </c>
      <c r="B30" s="20">
        <v>79.1</v>
      </c>
      <c r="C30" s="20">
        <v>20.9</v>
      </c>
      <c r="D30" s="20">
        <v>40.3</v>
      </c>
      <c r="E30" s="20">
        <v>59.7</v>
      </c>
      <c r="F30" s="20">
        <v>82.8</v>
      </c>
      <c r="G30" s="20">
        <v>17.2</v>
      </c>
      <c r="H30" s="20">
        <v>37.4</v>
      </c>
      <c r="I30" s="20">
        <v>62.6</v>
      </c>
      <c r="J30" s="20">
        <v>26.8</v>
      </c>
      <c r="K30" s="20">
        <v>73.2</v>
      </c>
      <c r="L30" s="20">
        <v>72.8</v>
      </c>
      <c r="M30" s="20">
        <v>27.2</v>
      </c>
      <c r="N30" s="20">
        <v>3023.0</v>
      </c>
    </row>
    <row r="31">
      <c r="A31" s="20" t="s">
        <v>161</v>
      </c>
      <c r="B31" s="20">
        <v>82.0</v>
      </c>
      <c r="C31" s="20">
        <v>18.0</v>
      </c>
      <c r="D31" s="20">
        <v>32.7</v>
      </c>
      <c r="E31" s="20">
        <v>67.3</v>
      </c>
      <c r="F31" s="20">
        <v>88.2</v>
      </c>
      <c r="G31" s="20">
        <v>11.8</v>
      </c>
      <c r="H31" s="20">
        <v>30.9</v>
      </c>
      <c r="I31" s="20">
        <v>69.1</v>
      </c>
      <c r="J31" s="20">
        <v>20.5</v>
      </c>
      <c r="K31" s="20">
        <v>79.5</v>
      </c>
      <c r="L31" s="20">
        <v>65.4</v>
      </c>
      <c r="M31" s="20">
        <v>34.6</v>
      </c>
      <c r="N31" s="20">
        <v>3053.0</v>
      </c>
    </row>
    <row r="32">
      <c r="A32" s="20" t="s">
        <v>162</v>
      </c>
      <c r="B32" s="20">
        <v>88.5</v>
      </c>
      <c r="C32" s="20">
        <v>11.5</v>
      </c>
      <c r="D32" s="20">
        <v>41.5</v>
      </c>
      <c r="E32" s="20">
        <v>58.5</v>
      </c>
      <c r="F32" s="20">
        <v>88.5</v>
      </c>
      <c r="G32" s="20">
        <v>11.5</v>
      </c>
      <c r="H32" s="20">
        <v>33.8</v>
      </c>
      <c r="I32" s="20">
        <v>66.2</v>
      </c>
      <c r="J32" s="20">
        <v>34.3</v>
      </c>
      <c r="K32" s="20">
        <v>65.7</v>
      </c>
      <c r="L32" s="20">
        <v>76.8</v>
      </c>
      <c r="M32" s="20">
        <v>23.2</v>
      </c>
      <c r="N32" s="20">
        <v>5787.0</v>
      </c>
    </row>
    <row r="33">
      <c r="A33" s="20" t="s">
        <v>163</v>
      </c>
      <c r="B33" s="20">
        <v>82.4</v>
      </c>
      <c r="C33" s="20">
        <v>17.6</v>
      </c>
      <c r="D33" s="20">
        <v>47.1</v>
      </c>
      <c r="E33" s="20">
        <v>52.9</v>
      </c>
      <c r="F33" s="20">
        <v>83.5</v>
      </c>
      <c r="G33" s="20">
        <v>16.5</v>
      </c>
      <c r="H33" s="20">
        <v>42.9</v>
      </c>
      <c r="I33" s="20">
        <v>57.1</v>
      </c>
      <c r="J33" s="20">
        <v>35.1</v>
      </c>
      <c r="K33" s="20">
        <v>64.9</v>
      </c>
      <c r="L33" s="20">
        <v>76.0</v>
      </c>
      <c r="M33" s="20">
        <v>24.0</v>
      </c>
      <c r="N33" s="20">
        <v>4564.0</v>
      </c>
    </row>
    <row r="34">
      <c r="A34" s="20" t="s">
        <v>164</v>
      </c>
      <c r="B34" s="20">
        <v>89.0</v>
      </c>
      <c r="C34" s="20">
        <v>11.0</v>
      </c>
      <c r="D34" s="20">
        <v>47.3</v>
      </c>
      <c r="E34" s="20">
        <v>52.7</v>
      </c>
      <c r="F34" s="20">
        <v>84.6</v>
      </c>
      <c r="G34" s="20">
        <v>15.4</v>
      </c>
      <c r="H34" s="20">
        <v>41.0</v>
      </c>
      <c r="I34" s="20">
        <v>59.0</v>
      </c>
      <c r="J34" s="20">
        <v>36.4</v>
      </c>
      <c r="K34" s="20">
        <v>63.6</v>
      </c>
      <c r="L34" s="20">
        <v>67.0</v>
      </c>
      <c r="M34" s="20">
        <v>33.0</v>
      </c>
      <c r="N34" s="20">
        <v>3063.0</v>
      </c>
    </row>
    <row r="35">
      <c r="A35" s="20" t="s">
        <v>165</v>
      </c>
      <c r="B35" s="20">
        <v>81.0</v>
      </c>
      <c r="C35" s="20">
        <v>19.0</v>
      </c>
      <c r="D35" s="20">
        <v>33.0</v>
      </c>
      <c r="E35" s="20">
        <v>67.0</v>
      </c>
      <c r="F35" s="20">
        <v>87.3</v>
      </c>
      <c r="G35" s="20">
        <v>12.7</v>
      </c>
      <c r="H35" s="20">
        <v>27.3</v>
      </c>
      <c r="I35" s="20">
        <v>72.7</v>
      </c>
      <c r="J35" s="20">
        <v>16.7</v>
      </c>
      <c r="K35" s="20">
        <v>83.3</v>
      </c>
      <c r="L35" s="20">
        <v>66.4</v>
      </c>
      <c r="M35" s="20">
        <v>33.6</v>
      </c>
      <c r="N35" s="20">
        <v>1938.0</v>
      </c>
    </row>
    <row r="36">
      <c r="A36" s="20" t="s">
        <v>166</v>
      </c>
      <c r="B36" s="20">
        <v>85.2</v>
      </c>
      <c r="C36" s="20">
        <v>14.8</v>
      </c>
      <c r="D36" s="20">
        <v>36.3</v>
      </c>
      <c r="E36" s="20">
        <v>63.7</v>
      </c>
      <c r="F36" s="20">
        <v>89.9</v>
      </c>
      <c r="G36" s="20">
        <v>10.1</v>
      </c>
      <c r="H36" s="20">
        <v>33.7</v>
      </c>
      <c r="I36" s="20">
        <v>66.3</v>
      </c>
      <c r="J36" s="20">
        <v>21.2</v>
      </c>
      <c r="K36" s="20">
        <v>78.8</v>
      </c>
      <c r="L36" s="20">
        <v>64.6</v>
      </c>
      <c r="M36" s="20">
        <v>35.4</v>
      </c>
      <c r="N36" s="20">
        <v>4569.0</v>
      </c>
    </row>
    <row r="37">
      <c r="A37" s="20" t="s">
        <v>167</v>
      </c>
      <c r="B37" s="20">
        <v>78.2</v>
      </c>
      <c r="C37" s="20">
        <v>21.8</v>
      </c>
      <c r="D37" s="20">
        <v>55.0</v>
      </c>
      <c r="E37" s="20">
        <v>45.0</v>
      </c>
      <c r="F37" s="20">
        <v>79.6</v>
      </c>
      <c r="G37" s="20">
        <v>20.4</v>
      </c>
      <c r="H37" s="20">
        <v>50.4</v>
      </c>
      <c r="I37" s="20">
        <v>49.6</v>
      </c>
      <c r="J37" s="20">
        <v>42.5</v>
      </c>
      <c r="K37" s="20">
        <v>57.5</v>
      </c>
      <c r="L37" s="20">
        <v>69.0</v>
      </c>
      <c r="M37" s="20">
        <v>31.0</v>
      </c>
      <c r="N37" s="20">
        <v>1386.0</v>
      </c>
    </row>
    <row r="38">
      <c r="A38" s="20" t="s">
        <v>168</v>
      </c>
      <c r="B38" s="20">
        <v>78.6</v>
      </c>
      <c r="C38" s="20">
        <v>21.4</v>
      </c>
      <c r="D38" s="20">
        <v>28.5</v>
      </c>
      <c r="E38" s="20">
        <v>71.5</v>
      </c>
      <c r="F38" s="20">
        <v>88.6</v>
      </c>
      <c r="G38" s="20">
        <v>11.4</v>
      </c>
      <c r="H38" s="20">
        <v>25.0</v>
      </c>
      <c r="I38" s="20">
        <v>75.0</v>
      </c>
      <c r="J38" s="20">
        <v>16.1</v>
      </c>
      <c r="K38" s="20">
        <v>83.9</v>
      </c>
      <c r="L38" s="20">
        <v>60.1</v>
      </c>
      <c r="M38" s="20">
        <v>39.9</v>
      </c>
      <c r="N38" s="20">
        <v>269719.0</v>
      </c>
    </row>
  </sheetData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4.75"/>
    <col customWidth="1" min="3" max="3" width="23.63"/>
    <col customWidth="1" min="4" max="4" width="37.13"/>
    <col customWidth="1" min="5" max="5" width="36.13"/>
    <col customWidth="1" min="6" max="6" width="42.25"/>
    <col customWidth="1" min="7" max="7" width="41.25"/>
    <col customWidth="1" min="8" max="8" width="31.5"/>
    <col customWidth="1" min="9" max="9" width="30.5"/>
    <col customWidth="1" min="10" max="10" width="28.63"/>
    <col customWidth="1" min="11" max="11" width="27.63"/>
    <col customWidth="1" min="12" max="12" width="37.13"/>
    <col customWidth="1" min="13" max="13" width="36.13"/>
    <col customWidth="1" min="14" max="14" width="40.38"/>
    <col customWidth="1" min="15" max="15" width="39.38"/>
    <col customWidth="1" min="16" max="16" width="7.0"/>
  </cols>
  <sheetData>
    <row r="1">
      <c r="A1" s="23" t="s">
        <v>120</v>
      </c>
      <c r="B1" s="23" t="s">
        <v>426</v>
      </c>
      <c r="C1" s="23" t="s">
        <v>427</v>
      </c>
      <c r="D1" s="23" t="s">
        <v>428</v>
      </c>
      <c r="E1" s="23" t="s">
        <v>429</v>
      </c>
      <c r="F1" s="23" t="s">
        <v>430</v>
      </c>
      <c r="G1" s="23" t="s">
        <v>431</v>
      </c>
      <c r="H1" s="23" t="s">
        <v>432</v>
      </c>
      <c r="I1" s="23" t="s">
        <v>433</v>
      </c>
      <c r="J1" s="23" t="s">
        <v>434</v>
      </c>
      <c r="K1" s="23" t="s">
        <v>435</v>
      </c>
      <c r="L1" s="23" t="s">
        <v>436</v>
      </c>
      <c r="M1" s="23" t="s">
        <v>437</v>
      </c>
      <c r="N1" s="23" t="s">
        <v>438</v>
      </c>
      <c r="O1" s="23" t="s">
        <v>439</v>
      </c>
      <c r="P1" s="23" t="s">
        <v>232</v>
      </c>
    </row>
    <row r="2">
      <c r="A2" s="20" t="s">
        <v>132</v>
      </c>
      <c r="B2" s="20">
        <v>82.6</v>
      </c>
      <c r="C2" s="20">
        <v>17.4</v>
      </c>
      <c r="D2" s="20">
        <v>88.0</v>
      </c>
      <c r="E2" s="20">
        <v>12.0</v>
      </c>
      <c r="F2" s="20">
        <v>43.3</v>
      </c>
      <c r="G2" s="20">
        <v>56.7</v>
      </c>
      <c r="H2" s="20">
        <v>34.1</v>
      </c>
      <c r="I2" s="20">
        <v>65.9</v>
      </c>
      <c r="J2" s="20">
        <v>39.0</v>
      </c>
      <c r="K2" s="20">
        <v>61.0</v>
      </c>
      <c r="L2" s="20">
        <v>43.6</v>
      </c>
      <c r="M2" s="20">
        <v>56.4</v>
      </c>
      <c r="N2" s="20">
        <v>42.2</v>
      </c>
      <c r="O2" s="20">
        <v>57.8</v>
      </c>
      <c r="P2" s="31">
        <v>12339.0</v>
      </c>
    </row>
    <row r="3">
      <c r="A3" s="20" t="s">
        <v>133</v>
      </c>
      <c r="B3" s="20">
        <v>69.1</v>
      </c>
      <c r="C3" s="20">
        <v>30.9</v>
      </c>
      <c r="D3" s="20">
        <v>83.2</v>
      </c>
      <c r="E3" s="20">
        <v>16.8</v>
      </c>
      <c r="F3" s="20">
        <v>37.4</v>
      </c>
      <c r="G3" s="20">
        <v>62.6</v>
      </c>
      <c r="H3" s="20">
        <v>33.2</v>
      </c>
      <c r="I3" s="20">
        <v>66.8</v>
      </c>
      <c r="J3" s="20">
        <v>38.2</v>
      </c>
      <c r="K3" s="20">
        <v>61.8</v>
      </c>
      <c r="L3" s="20">
        <v>38.3</v>
      </c>
      <c r="M3" s="20">
        <v>61.7</v>
      </c>
      <c r="N3" s="20">
        <v>36.4</v>
      </c>
      <c r="O3" s="20">
        <v>63.6</v>
      </c>
      <c r="P3" s="31">
        <v>16754.0</v>
      </c>
    </row>
    <row r="4">
      <c r="A4" s="20" t="s">
        <v>134</v>
      </c>
      <c r="B4" s="20">
        <v>58.1</v>
      </c>
      <c r="C4" s="20">
        <v>41.9</v>
      </c>
      <c r="D4" s="20">
        <v>79.8</v>
      </c>
      <c r="E4" s="20">
        <v>20.2</v>
      </c>
      <c r="F4" s="20">
        <v>36.2</v>
      </c>
      <c r="G4" s="20">
        <v>63.8</v>
      </c>
      <c r="H4" s="20">
        <v>38.3</v>
      </c>
      <c r="I4" s="20">
        <v>61.7</v>
      </c>
      <c r="J4" s="20">
        <v>46.6</v>
      </c>
      <c r="K4" s="20">
        <v>53.4</v>
      </c>
      <c r="L4" s="20">
        <v>39.9</v>
      </c>
      <c r="M4" s="20">
        <v>60.1</v>
      </c>
      <c r="N4" s="20">
        <v>36.6</v>
      </c>
      <c r="O4" s="20">
        <v>63.4</v>
      </c>
      <c r="P4" s="31">
        <v>10571.0</v>
      </c>
    </row>
    <row r="5">
      <c r="A5" s="20" t="s">
        <v>135</v>
      </c>
      <c r="B5" s="20">
        <v>66.4</v>
      </c>
      <c r="C5" s="20">
        <v>33.6</v>
      </c>
      <c r="D5" s="20">
        <v>80.6</v>
      </c>
      <c r="E5" s="20">
        <v>19.4</v>
      </c>
      <c r="F5" s="20">
        <v>42.0</v>
      </c>
      <c r="G5" s="20">
        <v>58.0</v>
      </c>
      <c r="H5" s="20">
        <v>36.5</v>
      </c>
      <c r="I5" s="20">
        <v>63.5</v>
      </c>
      <c r="J5" s="20">
        <v>41.7</v>
      </c>
      <c r="K5" s="20">
        <v>58.3</v>
      </c>
      <c r="L5" s="20">
        <v>43.3</v>
      </c>
      <c r="M5" s="20">
        <v>56.7</v>
      </c>
      <c r="N5" s="20">
        <v>35.8</v>
      </c>
      <c r="O5" s="20">
        <v>64.2</v>
      </c>
      <c r="P5" s="31">
        <v>6703.0</v>
      </c>
    </row>
    <row r="6">
      <c r="A6" s="20" t="s">
        <v>136</v>
      </c>
      <c r="B6" s="20">
        <v>85.7</v>
      </c>
      <c r="C6" s="20">
        <v>14.3</v>
      </c>
      <c r="D6" s="20">
        <v>89.2</v>
      </c>
      <c r="E6" s="20">
        <v>10.8</v>
      </c>
      <c r="F6" s="20">
        <v>32.3</v>
      </c>
      <c r="G6" s="20">
        <v>67.7</v>
      </c>
      <c r="H6" s="20">
        <v>30.4</v>
      </c>
      <c r="I6" s="20">
        <v>69.6</v>
      </c>
      <c r="J6" s="20">
        <v>34.5</v>
      </c>
      <c r="K6" s="20">
        <v>65.5</v>
      </c>
      <c r="L6" s="20">
        <v>37.0</v>
      </c>
      <c r="M6" s="20">
        <v>63.0</v>
      </c>
      <c r="N6" s="20">
        <v>36.6</v>
      </c>
      <c r="O6" s="20">
        <v>63.4</v>
      </c>
      <c r="P6" s="31">
        <v>5486.0</v>
      </c>
    </row>
    <row r="7">
      <c r="A7" s="20" t="s">
        <v>137</v>
      </c>
      <c r="B7" s="20">
        <v>79.2</v>
      </c>
      <c r="C7" s="20">
        <v>20.8</v>
      </c>
      <c r="D7" s="20">
        <v>84.3</v>
      </c>
      <c r="E7" s="20">
        <v>15.7</v>
      </c>
      <c r="F7" s="20">
        <v>41.6</v>
      </c>
      <c r="G7" s="20">
        <v>58.4</v>
      </c>
      <c r="H7" s="20">
        <v>32.8</v>
      </c>
      <c r="I7" s="20">
        <v>67.2</v>
      </c>
      <c r="J7" s="20">
        <v>36.3</v>
      </c>
      <c r="K7" s="20">
        <v>63.7</v>
      </c>
      <c r="L7" s="20">
        <v>39.8</v>
      </c>
      <c r="M7" s="20">
        <v>60.2</v>
      </c>
      <c r="N7" s="20">
        <v>37.0</v>
      </c>
      <c r="O7" s="20">
        <v>63.0</v>
      </c>
      <c r="P7" s="31">
        <v>10454.0</v>
      </c>
    </row>
    <row r="8">
      <c r="A8" s="20" t="s">
        <v>138</v>
      </c>
      <c r="B8" s="20">
        <v>76.1</v>
      </c>
      <c r="C8" s="20">
        <v>23.9</v>
      </c>
      <c r="D8" s="20">
        <v>84.1</v>
      </c>
      <c r="E8" s="20">
        <v>15.9</v>
      </c>
      <c r="F8" s="20">
        <v>40.7</v>
      </c>
      <c r="G8" s="20">
        <v>59.3</v>
      </c>
      <c r="H8" s="20">
        <v>36.7</v>
      </c>
      <c r="I8" s="20">
        <v>63.3</v>
      </c>
      <c r="J8" s="20">
        <v>38.7</v>
      </c>
      <c r="K8" s="20">
        <v>61.3</v>
      </c>
      <c r="L8" s="20">
        <v>41.7</v>
      </c>
      <c r="M8" s="20">
        <v>58.3</v>
      </c>
      <c r="N8" s="20">
        <v>39.9</v>
      </c>
      <c r="O8" s="20">
        <v>60.1</v>
      </c>
      <c r="P8" s="20" t="s">
        <v>440</v>
      </c>
    </row>
    <row r="9">
      <c r="A9" s="20" t="s">
        <v>139</v>
      </c>
      <c r="B9" s="20">
        <v>76.5</v>
      </c>
      <c r="C9" s="20">
        <v>23.5</v>
      </c>
      <c r="D9" s="20">
        <v>84.8</v>
      </c>
      <c r="E9" s="20">
        <v>15.2</v>
      </c>
      <c r="F9" s="20">
        <v>40.9</v>
      </c>
      <c r="G9" s="20">
        <v>59.1</v>
      </c>
      <c r="H9" s="20">
        <v>31.4</v>
      </c>
      <c r="I9" s="20">
        <v>68.6</v>
      </c>
      <c r="J9" s="20">
        <v>37.1</v>
      </c>
      <c r="K9" s="20">
        <v>62.9</v>
      </c>
      <c r="L9" s="20">
        <v>40.8</v>
      </c>
      <c r="M9" s="20">
        <v>59.2</v>
      </c>
      <c r="N9" s="20">
        <v>38.8</v>
      </c>
      <c r="O9" s="20">
        <v>61.2</v>
      </c>
      <c r="P9" s="20">
        <v>8272.0</v>
      </c>
    </row>
    <row r="10">
      <c r="A10" s="20" t="s">
        <v>140</v>
      </c>
      <c r="B10" s="20">
        <v>73.1</v>
      </c>
      <c r="C10" s="20">
        <v>26.9</v>
      </c>
      <c r="D10" s="20">
        <v>85.0</v>
      </c>
      <c r="E10" s="20">
        <v>15.0</v>
      </c>
      <c r="F10" s="20">
        <v>39.5</v>
      </c>
      <c r="G10" s="20">
        <v>60.5</v>
      </c>
      <c r="H10" s="20">
        <v>30.9</v>
      </c>
      <c r="I10" s="20">
        <v>69.1</v>
      </c>
      <c r="J10" s="20">
        <v>35.9</v>
      </c>
      <c r="K10" s="20">
        <v>64.1</v>
      </c>
      <c r="L10" s="20">
        <v>38.3</v>
      </c>
      <c r="M10" s="20">
        <v>61.7</v>
      </c>
      <c r="N10" s="20">
        <v>39.1</v>
      </c>
      <c r="O10" s="20">
        <v>60.9</v>
      </c>
      <c r="P10" s="31">
        <v>3432.0</v>
      </c>
    </row>
    <row r="11">
      <c r="A11" s="20" t="s">
        <v>141</v>
      </c>
      <c r="B11" s="20">
        <v>72.7</v>
      </c>
      <c r="C11" s="20">
        <v>27.3</v>
      </c>
      <c r="D11" s="20">
        <v>85.8</v>
      </c>
      <c r="E11" s="20">
        <v>14.2</v>
      </c>
      <c r="F11" s="20">
        <v>39.1</v>
      </c>
      <c r="G11" s="20">
        <v>60.9</v>
      </c>
      <c r="H11" s="20">
        <v>38.3</v>
      </c>
      <c r="I11" s="20">
        <v>61.7</v>
      </c>
      <c r="J11" s="20">
        <v>45.4</v>
      </c>
      <c r="K11" s="20">
        <v>54.6</v>
      </c>
      <c r="L11" s="20">
        <v>44.3</v>
      </c>
      <c r="M11" s="20">
        <v>55.7</v>
      </c>
      <c r="N11" s="20">
        <v>50.0</v>
      </c>
      <c r="O11" s="20">
        <v>50.0</v>
      </c>
      <c r="P11" s="31">
        <v>3488.0</v>
      </c>
    </row>
    <row r="12">
      <c r="A12" s="20" t="s">
        <v>142</v>
      </c>
      <c r="B12" s="20">
        <v>40.3</v>
      </c>
      <c r="C12" s="20">
        <v>59.7</v>
      </c>
      <c r="D12" s="20">
        <v>75.2</v>
      </c>
      <c r="E12" s="20">
        <v>24.8</v>
      </c>
      <c r="F12" s="20">
        <v>31.3</v>
      </c>
      <c r="G12" s="20">
        <v>68.7</v>
      </c>
      <c r="H12" s="20">
        <v>41.5</v>
      </c>
      <c r="I12" s="20">
        <v>58.5</v>
      </c>
      <c r="J12" s="20">
        <v>52.6</v>
      </c>
      <c r="K12" s="20">
        <v>47.4</v>
      </c>
      <c r="L12" s="20">
        <v>41.1</v>
      </c>
      <c r="M12" s="20">
        <v>58.9</v>
      </c>
      <c r="N12" s="20">
        <v>43.4</v>
      </c>
      <c r="O12" s="20">
        <v>56.6</v>
      </c>
      <c r="P12" s="31">
        <v>3004.0</v>
      </c>
    </row>
    <row r="13">
      <c r="A13" s="20" t="s">
        <v>143</v>
      </c>
      <c r="B13" s="20">
        <v>42.4</v>
      </c>
      <c r="C13" s="20">
        <v>57.6</v>
      </c>
      <c r="D13" s="20">
        <v>76.6</v>
      </c>
      <c r="E13" s="20">
        <v>23.4</v>
      </c>
      <c r="F13" s="20">
        <v>25.2</v>
      </c>
      <c r="G13" s="20">
        <v>74.8</v>
      </c>
      <c r="H13" s="20">
        <v>35.6</v>
      </c>
      <c r="I13" s="20">
        <v>64.4</v>
      </c>
      <c r="J13" s="20">
        <v>42.6</v>
      </c>
      <c r="K13" s="20">
        <v>57.4</v>
      </c>
      <c r="L13" s="20">
        <v>35.9</v>
      </c>
      <c r="M13" s="20">
        <v>64.1</v>
      </c>
      <c r="N13" s="20">
        <v>29.7</v>
      </c>
      <c r="O13" s="20">
        <v>70.3</v>
      </c>
      <c r="P13" s="31">
        <v>16596.0</v>
      </c>
    </row>
    <row r="14">
      <c r="A14" s="20" t="s">
        <v>144</v>
      </c>
      <c r="B14" s="20">
        <v>30.5</v>
      </c>
      <c r="C14" s="20">
        <v>69.5</v>
      </c>
      <c r="D14" s="20">
        <v>59.4</v>
      </c>
      <c r="E14" s="20">
        <v>40.6</v>
      </c>
      <c r="F14" s="20">
        <v>19.3</v>
      </c>
      <c r="G14" s="20">
        <v>80.7</v>
      </c>
      <c r="H14" s="20">
        <v>31.8</v>
      </c>
      <c r="I14" s="20">
        <v>68.2</v>
      </c>
      <c r="J14" s="20">
        <v>39.4</v>
      </c>
      <c r="K14" s="20">
        <v>60.6</v>
      </c>
      <c r="L14" s="20">
        <v>31.5</v>
      </c>
      <c r="M14" s="20">
        <v>68.5</v>
      </c>
      <c r="N14" s="20">
        <v>27.8</v>
      </c>
      <c r="O14" s="20">
        <v>72.2</v>
      </c>
      <c r="P14" s="31">
        <v>21940.0</v>
      </c>
    </row>
    <row r="15">
      <c r="A15" s="20" t="s">
        <v>145</v>
      </c>
      <c r="B15" s="20">
        <v>36.2</v>
      </c>
      <c r="C15" s="20">
        <v>63.8</v>
      </c>
      <c r="D15" s="20">
        <v>70.9</v>
      </c>
      <c r="E15" s="20">
        <v>29.1</v>
      </c>
      <c r="F15" s="20">
        <v>24.7</v>
      </c>
      <c r="G15" s="20">
        <v>75.3</v>
      </c>
      <c r="H15" s="20">
        <v>40.2</v>
      </c>
      <c r="I15" s="20">
        <v>59.8</v>
      </c>
      <c r="J15" s="20">
        <v>55.1</v>
      </c>
      <c r="K15" s="20">
        <v>44.9</v>
      </c>
      <c r="L15" s="20">
        <v>32.6</v>
      </c>
      <c r="M15" s="20">
        <v>67.4</v>
      </c>
      <c r="N15" s="20">
        <v>39.0</v>
      </c>
      <c r="O15" s="20">
        <v>61.0</v>
      </c>
      <c r="P15" s="31">
        <v>2826.0</v>
      </c>
    </row>
    <row r="16">
      <c r="A16" s="20" t="s">
        <v>146</v>
      </c>
      <c r="B16" s="20">
        <v>57.1</v>
      </c>
      <c r="C16" s="20">
        <v>42.9</v>
      </c>
      <c r="D16" s="20">
        <v>79.9</v>
      </c>
      <c r="E16" s="20">
        <v>20.1</v>
      </c>
      <c r="F16" s="20">
        <v>30.6</v>
      </c>
      <c r="G16" s="20">
        <v>69.4</v>
      </c>
      <c r="H16" s="20">
        <v>31.1</v>
      </c>
      <c r="I16" s="20">
        <v>68.9</v>
      </c>
      <c r="J16" s="20">
        <v>39.7</v>
      </c>
      <c r="K16" s="20">
        <v>60.3</v>
      </c>
      <c r="L16" s="20">
        <v>35.9</v>
      </c>
      <c r="M16" s="20">
        <v>64.1</v>
      </c>
      <c r="N16" s="20">
        <v>37.3</v>
      </c>
      <c r="O16" s="20">
        <v>62.7</v>
      </c>
      <c r="P16" s="31">
        <v>22218.0</v>
      </c>
    </row>
    <row r="17">
      <c r="A17" s="20" t="s">
        <v>147</v>
      </c>
      <c r="B17" s="20">
        <v>50.2</v>
      </c>
      <c r="C17" s="20">
        <v>49.8</v>
      </c>
      <c r="D17" s="20">
        <v>77.0</v>
      </c>
      <c r="E17" s="20">
        <v>23.0</v>
      </c>
      <c r="F17" s="20">
        <v>32.0</v>
      </c>
      <c r="G17" s="20">
        <v>68.0</v>
      </c>
      <c r="H17" s="20">
        <v>36.5</v>
      </c>
      <c r="I17" s="20">
        <v>63.5</v>
      </c>
      <c r="J17" s="20">
        <v>45.5</v>
      </c>
      <c r="K17" s="20">
        <v>54.5</v>
      </c>
      <c r="L17" s="20">
        <v>41.3</v>
      </c>
      <c r="M17" s="20">
        <v>58.7</v>
      </c>
      <c r="N17" s="20">
        <v>37.9</v>
      </c>
      <c r="O17" s="20">
        <v>62.1</v>
      </c>
      <c r="P17" s="31">
        <v>4729.0</v>
      </c>
    </row>
    <row r="18">
      <c r="A18" s="20" t="s">
        <v>148</v>
      </c>
      <c r="B18" s="20">
        <v>82.0</v>
      </c>
      <c r="C18" s="20">
        <v>18.0</v>
      </c>
      <c r="D18" s="20">
        <v>90.2</v>
      </c>
      <c r="E18" s="20">
        <v>9.8</v>
      </c>
      <c r="F18" s="20">
        <v>33.9</v>
      </c>
      <c r="G18" s="20">
        <v>66.1</v>
      </c>
      <c r="H18" s="20">
        <v>26.7</v>
      </c>
      <c r="I18" s="20">
        <v>73.3</v>
      </c>
      <c r="J18" s="20">
        <v>31.2</v>
      </c>
      <c r="K18" s="20">
        <v>68.8</v>
      </c>
      <c r="L18" s="20">
        <v>31.9</v>
      </c>
      <c r="M18" s="20">
        <v>68.1</v>
      </c>
      <c r="N18" s="20">
        <v>37.1</v>
      </c>
      <c r="O18" s="20">
        <v>62.9</v>
      </c>
      <c r="P18" s="31">
        <v>5080.0</v>
      </c>
    </row>
    <row r="19">
      <c r="A19" s="20" t="s">
        <v>149</v>
      </c>
      <c r="B19" s="20">
        <v>61.4</v>
      </c>
      <c r="C19" s="20">
        <v>38.6</v>
      </c>
      <c r="D19" s="20">
        <v>80.7</v>
      </c>
      <c r="E19" s="20">
        <v>19.3</v>
      </c>
      <c r="F19" s="20">
        <v>30.3</v>
      </c>
      <c r="G19" s="20">
        <v>69.7</v>
      </c>
      <c r="H19" s="20">
        <v>29.6</v>
      </c>
      <c r="I19" s="20">
        <v>70.4</v>
      </c>
      <c r="J19" s="20">
        <v>38.5</v>
      </c>
      <c r="K19" s="20">
        <v>61.5</v>
      </c>
      <c r="L19" s="20">
        <v>36.3</v>
      </c>
      <c r="M19" s="20">
        <v>63.7</v>
      </c>
      <c r="N19" s="20">
        <v>39.3</v>
      </c>
      <c r="O19" s="20">
        <v>60.7</v>
      </c>
      <c r="P19" s="20" t="s">
        <v>441</v>
      </c>
    </row>
    <row r="20">
      <c r="A20" s="20" t="s">
        <v>150</v>
      </c>
      <c r="B20" s="20">
        <v>76.6</v>
      </c>
      <c r="C20" s="20">
        <v>23.4</v>
      </c>
      <c r="D20" s="20">
        <v>87.4</v>
      </c>
      <c r="E20" s="20">
        <v>12.6</v>
      </c>
      <c r="F20" s="20">
        <v>31.7</v>
      </c>
      <c r="G20" s="20">
        <v>68.3</v>
      </c>
      <c r="H20" s="20">
        <v>27.2</v>
      </c>
      <c r="I20" s="20">
        <v>72.8</v>
      </c>
      <c r="J20" s="20">
        <v>29.7</v>
      </c>
      <c r="K20" s="20">
        <v>70.3</v>
      </c>
      <c r="L20" s="20">
        <v>30.7</v>
      </c>
      <c r="M20" s="20">
        <v>69.3</v>
      </c>
      <c r="N20" s="20">
        <v>32.2</v>
      </c>
      <c r="O20" s="20">
        <v>67.8</v>
      </c>
      <c r="P20" s="31">
        <v>11390.0</v>
      </c>
    </row>
    <row r="21">
      <c r="A21" s="20" t="s">
        <v>151</v>
      </c>
      <c r="B21" s="20">
        <v>76.0</v>
      </c>
      <c r="C21" s="20">
        <v>24.0</v>
      </c>
      <c r="D21" s="20">
        <v>87.9</v>
      </c>
      <c r="E21" s="20">
        <v>12.1</v>
      </c>
      <c r="F21" s="20">
        <v>42.8</v>
      </c>
      <c r="G21" s="20">
        <v>57.2</v>
      </c>
      <c r="H21" s="20">
        <v>34.6</v>
      </c>
      <c r="I21" s="20">
        <v>65.4</v>
      </c>
      <c r="J21" s="20">
        <v>35.4</v>
      </c>
      <c r="K21" s="20">
        <v>64.6</v>
      </c>
      <c r="L21" s="20">
        <v>43.0</v>
      </c>
      <c r="M21" s="20">
        <v>57.0</v>
      </c>
      <c r="N21" s="20">
        <v>39.1</v>
      </c>
      <c r="O21" s="20">
        <v>60.9</v>
      </c>
      <c r="P21" s="31">
        <v>7578.0</v>
      </c>
    </row>
    <row r="22">
      <c r="A22" s="20" t="s">
        <v>152</v>
      </c>
      <c r="B22" s="20">
        <v>78.8</v>
      </c>
      <c r="C22" s="20">
        <v>21.2</v>
      </c>
      <c r="D22" s="20">
        <v>87.8</v>
      </c>
      <c r="E22" s="20">
        <v>12.2</v>
      </c>
      <c r="F22" s="20">
        <v>36.7</v>
      </c>
      <c r="G22" s="20">
        <v>63.3</v>
      </c>
      <c r="H22" s="20">
        <v>29.7</v>
      </c>
      <c r="I22" s="20">
        <v>70.3</v>
      </c>
      <c r="J22" s="20">
        <v>34.7</v>
      </c>
      <c r="K22" s="20">
        <v>65.3</v>
      </c>
      <c r="L22" s="20">
        <v>39.2</v>
      </c>
      <c r="M22" s="20">
        <v>60.8</v>
      </c>
      <c r="N22" s="20">
        <v>39.1</v>
      </c>
      <c r="O22" s="20">
        <v>60.9</v>
      </c>
      <c r="P22" s="31">
        <v>6042.0</v>
      </c>
    </row>
    <row r="23">
      <c r="A23" s="20" t="s">
        <v>153</v>
      </c>
      <c r="B23" s="20">
        <v>70.8</v>
      </c>
      <c r="C23" s="20">
        <v>29.2</v>
      </c>
      <c r="D23" s="20">
        <v>89.1</v>
      </c>
      <c r="E23" s="20">
        <v>10.9</v>
      </c>
      <c r="F23" s="20">
        <v>28.6</v>
      </c>
      <c r="G23" s="20">
        <v>71.4</v>
      </c>
      <c r="H23" s="20">
        <v>26.7</v>
      </c>
      <c r="I23" s="20">
        <v>73.3</v>
      </c>
      <c r="J23" s="20">
        <v>35.0</v>
      </c>
      <c r="K23" s="20">
        <v>65.0</v>
      </c>
      <c r="L23" s="20">
        <v>34.2</v>
      </c>
      <c r="M23" s="20">
        <v>65.8</v>
      </c>
      <c r="N23" s="20">
        <v>35.4</v>
      </c>
      <c r="O23" s="20">
        <v>64.6</v>
      </c>
      <c r="P23" s="31">
        <v>6659.0</v>
      </c>
    </row>
    <row r="24">
      <c r="A24" s="20" t="s">
        <v>154</v>
      </c>
      <c r="B24" s="20">
        <v>67.0</v>
      </c>
      <c r="C24" s="20">
        <v>33.0</v>
      </c>
      <c r="D24" s="20">
        <v>85.5</v>
      </c>
      <c r="E24" s="20">
        <v>14.5</v>
      </c>
      <c r="F24" s="20">
        <v>39.2</v>
      </c>
      <c r="G24" s="20">
        <v>60.8</v>
      </c>
      <c r="H24" s="20">
        <v>35.7</v>
      </c>
      <c r="I24" s="20">
        <v>64.3</v>
      </c>
      <c r="J24" s="20">
        <v>44.8</v>
      </c>
      <c r="K24" s="20">
        <v>55.2</v>
      </c>
      <c r="L24" s="20">
        <v>43.5</v>
      </c>
      <c r="M24" s="20">
        <v>56.5</v>
      </c>
      <c r="N24" s="20">
        <v>45.8</v>
      </c>
      <c r="O24" s="20">
        <v>54.2</v>
      </c>
      <c r="P24" s="31">
        <v>4653.0</v>
      </c>
    </row>
    <row r="25">
      <c r="A25" s="20" t="s">
        <v>155</v>
      </c>
      <c r="B25" s="20">
        <v>80.8</v>
      </c>
      <c r="C25" s="20">
        <v>19.2</v>
      </c>
      <c r="D25" s="20">
        <v>86.5</v>
      </c>
      <c r="E25" s="20">
        <v>13.5</v>
      </c>
      <c r="F25" s="20">
        <v>46.1</v>
      </c>
      <c r="G25" s="20">
        <v>53.9</v>
      </c>
      <c r="H25" s="20">
        <v>37.9</v>
      </c>
      <c r="I25" s="20">
        <v>62.1</v>
      </c>
      <c r="J25" s="20">
        <v>41.4</v>
      </c>
      <c r="K25" s="20">
        <v>58.6</v>
      </c>
      <c r="L25" s="20">
        <v>43.6</v>
      </c>
      <c r="M25" s="20">
        <v>56.4</v>
      </c>
      <c r="N25" s="20">
        <v>42.6</v>
      </c>
      <c r="O25" s="20">
        <v>57.4</v>
      </c>
      <c r="P25" s="31">
        <v>1912.0</v>
      </c>
    </row>
    <row r="26">
      <c r="A26" s="20" t="s">
        <v>156</v>
      </c>
      <c r="B26" s="20">
        <v>80.0</v>
      </c>
      <c r="C26" s="20">
        <v>20.0</v>
      </c>
      <c r="D26" s="20">
        <v>86.6</v>
      </c>
      <c r="E26" s="20">
        <v>13.4</v>
      </c>
      <c r="F26" s="20">
        <v>47.6</v>
      </c>
      <c r="G26" s="20">
        <v>52.4</v>
      </c>
      <c r="H26" s="20">
        <v>37.2</v>
      </c>
      <c r="I26" s="20">
        <v>62.8</v>
      </c>
      <c r="J26" s="20">
        <v>43.9</v>
      </c>
      <c r="K26" s="20">
        <v>56.1</v>
      </c>
      <c r="L26" s="20">
        <v>42.0</v>
      </c>
      <c r="M26" s="20">
        <v>58.0</v>
      </c>
      <c r="N26" s="20">
        <v>47.3</v>
      </c>
      <c r="O26" s="20">
        <v>52.7</v>
      </c>
      <c r="P26" s="31">
        <v>7472.0</v>
      </c>
    </row>
    <row r="27">
      <c r="A27" s="20" t="s">
        <v>157</v>
      </c>
      <c r="B27" s="20">
        <v>69.1</v>
      </c>
      <c r="C27" s="20">
        <v>30.9</v>
      </c>
      <c r="D27" s="20">
        <v>85.3</v>
      </c>
      <c r="E27" s="20">
        <v>14.7</v>
      </c>
      <c r="F27" s="20">
        <v>40.2</v>
      </c>
      <c r="G27" s="20">
        <v>59.8</v>
      </c>
      <c r="H27" s="20">
        <v>35.1</v>
      </c>
      <c r="I27" s="20">
        <v>64.9</v>
      </c>
      <c r="J27" s="20">
        <v>41.3</v>
      </c>
      <c r="K27" s="20">
        <v>58.7</v>
      </c>
      <c r="L27" s="20">
        <v>38.8</v>
      </c>
      <c r="M27" s="20">
        <v>61.2</v>
      </c>
      <c r="N27" s="20">
        <v>37.7</v>
      </c>
      <c r="O27" s="20">
        <v>62.3</v>
      </c>
      <c r="P27" s="31">
        <v>6637.0</v>
      </c>
    </row>
    <row r="28">
      <c r="A28" s="20" t="s">
        <v>158</v>
      </c>
      <c r="B28" s="20">
        <v>61.3</v>
      </c>
      <c r="C28" s="20">
        <v>38.7</v>
      </c>
      <c r="D28" s="20">
        <v>83.9</v>
      </c>
      <c r="E28" s="20">
        <v>16.1</v>
      </c>
      <c r="F28" s="20">
        <v>35.6</v>
      </c>
      <c r="G28" s="20">
        <v>64.4</v>
      </c>
      <c r="H28" s="20">
        <v>32.2</v>
      </c>
      <c r="I28" s="20">
        <v>67.8</v>
      </c>
      <c r="J28" s="20">
        <v>41.3</v>
      </c>
      <c r="K28" s="20">
        <v>58.7</v>
      </c>
      <c r="L28" s="20">
        <v>38.2</v>
      </c>
      <c r="M28" s="20">
        <v>61.8</v>
      </c>
      <c r="N28" s="20">
        <v>38.2</v>
      </c>
      <c r="O28" s="20">
        <v>61.8</v>
      </c>
      <c r="P28" s="31">
        <v>13447.0</v>
      </c>
    </row>
    <row r="29">
      <c r="A29" s="20" t="s">
        <v>159</v>
      </c>
      <c r="B29" s="20">
        <v>74.5</v>
      </c>
      <c r="C29" s="20">
        <v>25.5</v>
      </c>
      <c r="D29" s="20">
        <v>83.8</v>
      </c>
      <c r="E29" s="20">
        <v>16.2</v>
      </c>
      <c r="F29" s="20">
        <v>46.6</v>
      </c>
      <c r="G29" s="20">
        <v>53.4</v>
      </c>
      <c r="H29" s="20">
        <v>40.6</v>
      </c>
      <c r="I29" s="20">
        <v>59.4</v>
      </c>
      <c r="J29" s="20">
        <v>44.4</v>
      </c>
      <c r="K29" s="20">
        <v>55.6</v>
      </c>
      <c r="L29" s="20">
        <v>50.6</v>
      </c>
      <c r="M29" s="20">
        <v>49.4</v>
      </c>
      <c r="N29" s="20">
        <v>46.3</v>
      </c>
      <c r="O29" s="20">
        <v>53.7</v>
      </c>
      <c r="P29" s="31">
        <v>8628.0</v>
      </c>
    </row>
    <row r="30">
      <c r="A30" s="20" t="s">
        <v>160</v>
      </c>
      <c r="B30" s="20">
        <v>68.1</v>
      </c>
      <c r="C30" s="20">
        <v>31.9</v>
      </c>
      <c r="D30" s="20">
        <v>81.5</v>
      </c>
      <c r="E30" s="20">
        <v>18.5</v>
      </c>
      <c r="F30" s="20">
        <v>40.1</v>
      </c>
      <c r="G30" s="20">
        <v>59.9</v>
      </c>
      <c r="H30" s="20">
        <v>40.2</v>
      </c>
      <c r="I30" s="20">
        <v>59.8</v>
      </c>
      <c r="J30" s="20">
        <v>45.4</v>
      </c>
      <c r="K30" s="20">
        <v>54.6</v>
      </c>
      <c r="L30" s="20">
        <v>43.5</v>
      </c>
      <c r="M30" s="20">
        <v>56.5</v>
      </c>
      <c r="N30" s="20">
        <v>43.0</v>
      </c>
      <c r="O30" s="20">
        <v>57.0</v>
      </c>
      <c r="P30" s="31">
        <v>3023.0</v>
      </c>
    </row>
    <row r="31">
      <c r="A31" s="20" t="s">
        <v>161</v>
      </c>
      <c r="B31" s="20">
        <v>65.6</v>
      </c>
      <c r="C31" s="20">
        <v>34.4</v>
      </c>
      <c r="D31" s="20">
        <v>85.3</v>
      </c>
      <c r="E31" s="20">
        <v>14.7</v>
      </c>
      <c r="F31" s="20">
        <v>34.3</v>
      </c>
      <c r="G31" s="20">
        <v>65.7</v>
      </c>
      <c r="H31" s="20">
        <v>33.5</v>
      </c>
      <c r="I31" s="20">
        <v>66.5</v>
      </c>
      <c r="J31" s="20">
        <v>40.5</v>
      </c>
      <c r="K31" s="20">
        <v>59.5</v>
      </c>
      <c r="L31" s="20">
        <v>40.6</v>
      </c>
      <c r="M31" s="20">
        <v>59.4</v>
      </c>
      <c r="N31" s="20">
        <v>38.8</v>
      </c>
      <c r="O31" s="20">
        <v>61.2</v>
      </c>
      <c r="P31" s="31">
        <v>3053.0</v>
      </c>
    </row>
    <row r="32">
      <c r="A32" s="20" t="s">
        <v>162</v>
      </c>
      <c r="B32" s="20">
        <v>83.1</v>
      </c>
      <c r="C32" s="20">
        <v>16.9</v>
      </c>
      <c r="D32" s="20">
        <v>85.8</v>
      </c>
      <c r="E32" s="20">
        <v>14.2</v>
      </c>
      <c r="F32" s="20">
        <v>49.7</v>
      </c>
      <c r="G32" s="20">
        <v>50.3</v>
      </c>
      <c r="H32" s="20">
        <v>36.4</v>
      </c>
      <c r="I32" s="20">
        <v>63.6</v>
      </c>
      <c r="J32" s="20">
        <v>40.1</v>
      </c>
      <c r="K32" s="20">
        <v>59.9</v>
      </c>
      <c r="L32" s="20">
        <v>44.6</v>
      </c>
      <c r="M32" s="20">
        <v>55.4</v>
      </c>
      <c r="N32" s="20">
        <v>44.5</v>
      </c>
      <c r="O32" s="20">
        <v>55.5</v>
      </c>
      <c r="P32" s="31">
        <v>5787.0</v>
      </c>
    </row>
    <row r="33">
      <c r="A33" s="20" t="s">
        <v>163</v>
      </c>
      <c r="B33" s="20">
        <v>75.6</v>
      </c>
      <c r="C33" s="20">
        <v>24.4</v>
      </c>
      <c r="D33" s="20">
        <v>81.8</v>
      </c>
      <c r="E33" s="20">
        <v>18.2</v>
      </c>
      <c r="F33" s="20">
        <v>51.8</v>
      </c>
      <c r="G33" s="20">
        <v>48.2</v>
      </c>
      <c r="H33" s="20">
        <v>46.1</v>
      </c>
      <c r="I33" s="20">
        <v>53.9</v>
      </c>
      <c r="J33" s="20">
        <v>48.6</v>
      </c>
      <c r="K33" s="20">
        <v>51.4</v>
      </c>
      <c r="L33" s="20">
        <v>52.5</v>
      </c>
      <c r="M33" s="20">
        <v>47.5</v>
      </c>
      <c r="N33" s="20">
        <v>52.0</v>
      </c>
      <c r="O33" s="20">
        <v>48.0</v>
      </c>
      <c r="P33" s="31">
        <v>4564.0</v>
      </c>
    </row>
    <row r="34">
      <c r="A34" s="20" t="s">
        <v>164</v>
      </c>
      <c r="B34" s="20">
        <v>74.2</v>
      </c>
      <c r="C34" s="20">
        <v>25.8</v>
      </c>
      <c r="D34" s="20">
        <v>81.8</v>
      </c>
      <c r="E34" s="20">
        <v>18.2</v>
      </c>
      <c r="F34" s="20">
        <v>49.7</v>
      </c>
      <c r="G34" s="20">
        <v>50.3</v>
      </c>
      <c r="H34" s="20">
        <v>43.7</v>
      </c>
      <c r="I34" s="20">
        <v>56.3</v>
      </c>
      <c r="J34" s="20">
        <v>45.8</v>
      </c>
      <c r="K34" s="20">
        <v>54.2</v>
      </c>
      <c r="L34" s="20">
        <v>49.3</v>
      </c>
      <c r="M34" s="20">
        <v>50.7</v>
      </c>
      <c r="N34" s="20">
        <v>50.0</v>
      </c>
      <c r="O34" s="20">
        <v>50.0</v>
      </c>
      <c r="P34" s="31">
        <v>3063.0</v>
      </c>
    </row>
    <row r="35">
      <c r="A35" s="20" t="s">
        <v>165</v>
      </c>
      <c r="B35" s="20">
        <v>63.5</v>
      </c>
      <c r="C35" s="20">
        <v>36.5</v>
      </c>
      <c r="D35" s="20">
        <v>84.0</v>
      </c>
      <c r="E35" s="20">
        <v>16.0</v>
      </c>
      <c r="F35" s="20">
        <v>35.1</v>
      </c>
      <c r="G35" s="20">
        <v>64.9</v>
      </c>
      <c r="H35" s="20">
        <v>34.4</v>
      </c>
      <c r="I35" s="20">
        <v>65.6</v>
      </c>
      <c r="J35" s="20">
        <v>37.8</v>
      </c>
      <c r="K35" s="20">
        <v>62.2</v>
      </c>
      <c r="L35" s="20">
        <v>32.2</v>
      </c>
      <c r="M35" s="20">
        <v>67.8</v>
      </c>
      <c r="N35" s="20">
        <v>34.5</v>
      </c>
      <c r="O35" s="20">
        <v>65.5</v>
      </c>
      <c r="P35" s="31">
        <v>1938.0</v>
      </c>
    </row>
    <row r="36">
      <c r="A36" s="20" t="s">
        <v>166</v>
      </c>
      <c r="B36" s="20">
        <v>69.4</v>
      </c>
      <c r="C36" s="20">
        <v>30.6</v>
      </c>
      <c r="D36" s="20">
        <v>87.1</v>
      </c>
      <c r="E36" s="20">
        <v>12.9</v>
      </c>
      <c r="F36" s="20">
        <v>37.8</v>
      </c>
      <c r="G36" s="20">
        <v>62.2</v>
      </c>
      <c r="H36" s="20">
        <v>37.8</v>
      </c>
      <c r="I36" s="20">
        <v>62.2</v>
      </c>
      <c r="J36" s="20">
        <v>42.7</v>
      </c>
      <c r="K36" s="20">
        <v>57.3</v>
      </c>
      <c r="L36" s="20">
        <v>41.0</v>
      </c>
      <c r="M36" s="20">
        <v>59.0</v>
      </c>
      <c r="N36" s="20">
        <v>41.3</v>
      </c>
      <c r="O36" s="20">
        <v>58.7</v>
      </c>
      <c r="P36" s="31">
        <v>4569.0</v>
      </c>
    </row>
    <row r="37">
      <c r="A37" s="20" t="s">
        <v>167</v>
      </c>
      <c r="B37" s="20">
        <v>65.2</v>
      </c>
      <c r="C37" s="20">
        <v>34.8</v>
      </c>
      <c r="D37" s="20">
        <v>72.5</v>
      </c>
      <c r="E37" s="20">
        <v>27.5</v>
      </c>
      <c r="F37" s="20">
        <v>60.7</v>
      </c>
      <c r="G37" s="20">
        <v>39.3</v>
      </c>
      <c r="H37" s="20">
        <v>55.9</v>
      </c>
      <c r="I37" s="20">
        <v>44.1</v>
      </c>
      <c r="J37" s="20">
        <v>60.9</v>
      </c>
      <c r="K37" s="20">
        <v>39.1</v>
      </c>
      <c r="L37" s="20">
        <v>61.7</v>
      </c>
      <c r="M37" s="20">
        <v>38.3</v>
      </c>
      <c r="N37" s="20">
        <v>61.4</v>
      </c>
      <c r="O37" s="20">
        <v>38.6</v>
      </c>
      <c r="P37" s="31">
        <v>1386.0</v>
      </c>
    </row>
    <row r="38">
      <c r="A38" s="20" t="s">
        <v>168</v>
      </c>
      <c r="B38" s="20">
        <v>57.4</v>
      </c>
      <c r="C38" s="20">
        <v>42.6</v>
      </c>
      <c r="D38" s="20">
        <v>78.6</v>
      </c>
      <c r="E38" s="20">
        <v>21.4</v>
      </c>
      <c r="F38" s="20">
        <v>32.2</v>
      </c>
      <c r="G38" s="20">
        <v>67.8</v>
      </c>
      <c r="H38" s="20">
        <v>34.0</v>
      </c>
      <c r="I38" s="20">
        <v>66.0</v>
      </c>
      <c r="J38" s="20">
        <v>40.8</v>
      </c>
      <c r="K38" s="20">
        <v>59.2</v>
      </c>
      <c r="L38" s="20">
        <v>37.8</v>
      </c>
      <c r="M38" s="20">
        <v>62.2</v>
      </c>
      <c r="N38" s="20">
        <v>36.0</v>
      </c>
      <c r="O38" s="20">
        <v>64.0</v>
      </c>
      <c r="P38" s="31">
        <v>269719.0</v>
      </c>
    </row>
  </sheetData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35.5"/>
    <col customWidth="1" min="3" max="3" width="34.38"/>
    <col customWidth="1" min="4" max="4" width="41.5"/>
    <col customWidth="1" min="5" max="5" width="40.5"/>
    <col customWidth="1" min="6" max="6" width="29.38"/>
    <col customWidth="1" min="7" max="7" width="28.38"/>
    <col customWidth="1" min="8" max="8" width="44.63"/>
    <col customWidth="1" min="9" max="9" width="43.63"/>
    <col customWidth="1" min="10" max="10" width="7.0"/>
  </cols>
  <sheetData>
    <row r="1">
      <c r="A1" s="23" t="s">
        <v>120</v>
      </c>
      <c r="B1" s="23" t="s">
        <v>442</v>
      </c>
      <c r="C1" s="23" t="s">
        <v>443</v>
      </c>
      <c r="D1" s="23" t="s">
        <v>444</v>
      </c>
      <c r="E1" s="23" t="s">
        <v>445</v>
      </c>
      <c r="F1" s="23" t="s">
        <v>446</v>
      </c>
      <c r="G1" s="23" t="s">
        <v>447</v>
      </c>
      <c r="H1" s="23" t="s">
        <v>448</v>
      </c>
      <c r="I1" s="23" t="s">
        <v>449</v>
      </c>
      <c r="J1" s="23" t="s">
        <v>232</v>
      </c>
    </row>
    <row r="2">
      <c r="A2" s="20" t="s">
        <v>132</v>
      </c>
      <c r="B2" s="20">
        <v>91.0</v>
      </c>
      <c r="C2" s="20">
        <v>9.0</v>
      </c>
      <c r="D2" s="20">
        <v>39.8</v>
      </c>
      <c r="E2" s="20">
        <v>60.2</v>
      </c>
      <c r="F2" s="20">
        <v>36.3</v>
      </c>
      <c r="G2" s="20">
        <v>63.7</v>
      </c>
      <c r="H2" s="20">
        <v>50.4</v>
      </c>
      <c r="I2" s="20">
        <v>49.6</v>
      </c>
      <c r="J2" s="31">
        <v>12339.0</v>
      </c>
    </row>
    <row r="3">
      <c r="A3" s="20" t="s">
        <v>133</v>
      </c>
      <c r="B3" s="20">
        <v>89.4</v>
      </c>
      <c r="C3" s="20">
        <v>10.6</v>
      </c>
      <c r="D3" s="20">
        <v>31.3</v>
      </c>
      <c r="E3" s="20">
        <v>68.7</v>
      </c>
      <c r="F3" s="20">
        <v>30.5</v>
      </c>
      <c r="G3" s="20">
        <v>69.5</v>
      </c>
      <c r="H3" s="20">
        <v>42.3</v>
      </c>
      <c r="I3" s="20">
        <v>57.7</v>
      </c>
      <c r="J3" s="31">
        <v>16754.0</v>
      </c>
    </row>
    <row r="4">
      <c r="A4" s="20" t="s">
        <v>134</v>
      </c>
      <c r="B4" s="20">
        <v>91.0</v>
      </c>
      <c r="C4" s="20">
        <v>9.0</v>
      </c>
      <c r="D4" s="20">
        <v>23.5</v>
      </c>
      <c r="E4" s="20">
        <v>76.5</v>
      </c>
      <c r="F4" s="20">
        <v>26.2</v>
      </c>
      <c r="G4" s="20">
        <v>73.8</v>
      </c>
      <c r="H4" s="20">
        <v>47.2</v>
      </c>
      <c r="I4" s="20">
        <v>52.8</v>
      </c>
      <c r="J4" s="31">
        <v>10571.0</v>
      </c>
    </row>
    <row r="5">
      <c r="A5" s="20" t="s">
        <v>135</v>
      </c>
      <c r="B5" s="20">
        <v>89.1</v>
      </c>
      <c r="C5" s="20">
        <v>10.9</v>
      </c>
      <c r="D5" s="20">
        <v>33.6</v>
      </c>
      <c r="E5" s="20">
        <v>66.4</v>
      </c>
      <c r="F5" s="20">
        <v>33.0</v>
      </c>
      <c r="G5" s="20">
        <v>67.0</v>
      </c>
      <c r="H5" s="20">
        <v>44.6</v>
      </c>
      <c r="I5" s="20">
        <v>55.4</v>
      </c>
      <c r="J5" s="31">
        <v>6703.0</v>
      </c>
    </row>
    <row r="6">
      <c r="A6" s="20" t="s">
        <v>136</v>
      </c>
      <c r="B6" s="20">
        <v>91.1</v>
      </c>
      <c r="C6" s="20">
        <v>8.9</v>
      </c>
      <c r="D6" s="20">
        <v>31.4</v>
      </c>
      <c r="E6" s="20">
        <v>68.6</v>
      </c>
      <c r="F6" s="20">
        <v>29.4</v>
      </c>
      <c r="G6" s="20">
        <v>70.6</v>
      </c>
      <c r="H6" s="20">
        <v>44.0</v>
      </c>
      <c r="I6" s="20">
        <v>56.0</v>
      </c>
      <c r="J6" s="31">
        <v>5486.0</v>
      </c>
    </row>
    <row r="7">
      <c r="A7" s="20" t="s">
        <v>137</v>
      </c>
      <c r="B7" s="20">
        <v>89.7</v>
      </c>
      <c r="C7" s="20">
        <v>10.3</v>
      </c>
      <c r="D7" s="20">
        <v>37.0</v>
      </c>
      <c r="E7" s="20">
        <v>63.0</v>
      </c>
      <c r="F7" s="20">
        <v>33.3</v>
      </c>
      <c r="G7" s="20">
        <v>66.7</v>
      </c>
      <c r="H7" s="20">
        <v>46.6</v>
      </c>
      <c r="I7" s="20">
        <v>53.4</v>
      </c>
      <c r="J7" s="31">
        <v>10454.0</v>
      </c>
    </row>
    <row r="8">
      <c r="A8" s="20" t="s">
        <v>138</v>
      </c>
      <c r="B8" s="20">
        <v>90.2</v>
      </c>
      <c r="C8" s="20">
        <v>9.8</v>
      </c>
      <c r="D8" s="20">
        <v>35.2</v>
      </c>
      <c r="E8" s="20">
        <v>64.8</v>
      </c>
      <c r="F8" s="20">
        <v>33.9</v>
      </c>
      <c r="G8" s="20">
        <v>66.1</v>
      </c>
      <c r="H8" s="20">
        <v>50.0</v>
      </c>
      <c r="I8" s="20">
        <v>50.0</v>
      </c>
      <c r="J8" s="31">
        <v>4930.0</v>
      </c>
    </row>
    <row r="9">
      <c r="A9" s="20" t="s">
        <v>139</v>
      </c>
      <c r="B9" s="20">
        <v>89.2</v>
      </c>
      <c r="C9" s="20">
        <v>10.8</v>
      </c>
      <c r="D9" s="20">
        <v>34.3</v>
      </c>
      <c r="E9" s="20">
        <v>65.7</v>
      </c>
      <c r="F9" s="20">
        <v>30.0</v>
      </c>
      <c r="G9" s="20">
        <v>70.0</v>
      </c>
      <c r="H9" s="20">
        <v>42.9</v>
      </c>
      <c r="I9" s="20">
        <v>57.1</v>
      </c>
      <c r="J9" s="31">
        <v>8272.0</v>
      </c>
    </row>
    <row r="10">
      <c r="A10" s="20" t="s">
        <v>140</v>
      </c>
      <c r="B10" s="20">
        <v>89.8</v>
      </c>
      <c r="C10" s="20">
        <v>10.2</v>
      </c>
      <c r="D10" s="20">
        <v>34.5</v>
      </c>
      <c r="E10" s="20">
        <v>65.5</v>
      </c>
      <c r="F10" s="20">
        <v>28.9</v>
      </c>
      <c r="G10" s="20">
        <v>71.1</v>
      </c>
      <c r="H10" s="20">
        <v>42.8</v>
      </c>
      <c r="I10" s="20">
        <v>57.2</v>
      </c>
      <c r="J10" s="31">
        <v>3432.0</v>
      </c>
    </row>
    <row r="11">
      <c r="A11" s="20" t="s">
        <v>141</v>
      </c>
      <c r="B11" s="20">
        <v>89.1</v>
      </c>
      <c r="C11" s="20">
        <v>10.9</v>
      </c>
      <c r="D11" s="20">
        <v>33.1</v>
      </c>
      <c r="E11" s="20">
        <v>66.9</v>
      </c>
      <c r="F11" s="20">
        <v>40.4</v>
      </c>
      <c r="G11" s="20">
        <v>59.6</v>
      </c>
      <c r="H11" s="20">
        <v>55.5</v>
      </c>
      <c r="I11" s="20">
        <v>44.5</v>
      </c>
      <c r="J11" s="31">
        <v>3488.0</v>
      </c>
    </row>
    <row r="12">
      <c r="A12" s="20" t="s">
        <v>142</v>
      </c>
      <c r="B12" s="20">
        <v>89.1</v>
      </c>
      <c r="C12" s="20">
        <v>10.9</v>
      </c>
      <c r="D12" s="20">
        <v>12.5</v>
      </c>
      <c r="E12" s="20">
        <v>87.5</v>
      </c>
      <c r="F12" s="20">
        <v>23.2</v>
      </c>
      <c r="G12" s="20">
        <v>76.8</v>
      </c>
      <c r="H12" s="20">
        <v>41.9</v>
      </c>
      <c r="I12" s="20">
        <v>58.1</v>
      </c>
      <c r="J12" s="31">
        <v>3004.0</v>
      </c>
    </row>
    <row r="13">
      <c r="A13" s="20" t="s">
        <v>143</v>
      </c>
      <c r="B13" s="20">
        <v>90.0</v>
      </c>
      <c r="C13" s="20">
        <v>10.0</v>
      </c>
      <c r="D13" s="20">
        <v>9.7</v>
      </c>
      <c r="E13" s="20">
        <v>90.3</v>
      </c>
      <c r="F13" s="20">
        <v>17.1</v>
      </c>
      <c r="G13" s="20">
        <v>82.9</v>
      </c>
      <c r="H13" s="20">
        <v>32.2</v>
      </c>
      <c r="I13" s="20">
        <v>67.8</v>
      </c>
      <c r="J13" s="31">
        <v>16596.0</v>
      </c>
    </row>
    <row r="14">
      <c r="A14" s="20" t="s">
        <v>144</v>
      </c>
      <c r="B14" s="20">
        <v>71.6</v>
      </c>
      <c r="C14" s="20">
        <v>28.4</v>
      </c>
      <c r="D14" s="20">
        <v>6.0</v>
      </c>
      <c r="E14" s="20">
        <v>94.0</v>
      </c>
      <c r="F14" s="20">
        <v>12.2</v>
      </c>
      <c r="G14" s="20">
        <v>87.8</v>
      </c>
      <c r="H14" s="20">
        <v>22.5</v>
      </c>
      <c r="I14" s="20">
        <v>77.5</v>
      </c>
      <c r="J14" s="31">
        <v>21940.0</v>
      </c>
    </row>
    <row r="15">
      <c r="A15" s="20" t="s">
        <v>145</v>
      </c>
      <c r="B15" s="20">
        <v>81.3</v>
      </c>
      <c r="C15" s="20">
        <v>18.7</v>
      </c>
      <c r="D15" s="20">
        <v>8.3</v>
      </c>
      <c r="E15" s="20">
        <v>91.7</v>
      </c>
      <c r="F15" s="20">
        <v>14.8</v>
      </c>
      <c r="G15" s="20">
        <v>85.2</v>
      </c>
      <c r="H15" s="20">
        <v>34.8</v>
      </c>
      <c r="I15" s="20">
        <v>65.2</v>
      </c>
      <c r="J15" s="31">
        <v>2826.0</v>
      </c>
    </row>
    <row r="16">
      <c r="A16" s="20" t="s">
        <v>146</v>
      </c>
      <c r="B16" s="20">
        <v>88.9</v>
      </c>
      <c r="C16" s="20">
        <v>11.1</v>
      </c>
      <c r="D16" s="20">
        <v>20.6</v>
      </c>
      <c r="E16" s="20">
        <v>79.4</v>
      </c>
      <c r="F16" s="20">
        <v>22.5</v>
      </c>
      <c r="G16" s="20">
        <v>77.5</v>
      </c>
      <c r="H16" s="20">
        <v>38.9</v>
      </c>
      <c r="I16" s="20">
        <v>61.1</v>
      </c>
      <c r="J16" s="31">
        <v>22218.0</v>
      </c>
    </row>
    <row r="17">
      <c r="A17" s="20" t="s">
        <v>147</v>
      </c>
      <c r="B17" s="20">
        <v>89.0</v>
      </c>
      <c r="C17" s="20">
        <v>11.0</v>
      </c>
      <c r="D17" s="20">
        <v>17.2</v>
      </c>
      <c r="E17" s="20">
        <v>82.8</v>
      </c>
      <c r="F17" s="20">
        <v>23.5</v>
      </c>
      <c r="G17" s="20">
        <v>76.5</v>
      </c>
      <c r="H17" s="20">
        <v>37.3</v>
      </c>
      <c r="I17" s="20">
        <v>62.7</v>
      </c>
      <c r="J17" s="31">
        <v>4729.0</v>
      </c>
    </row>
    <row r="18">
      <c r="A18" s="20" t="s">
        <v>148</v>
      </c>
      <c r="B18" s="20">
        <v>93.6</v>
      </c>
      <c r="C18" s="20">
        <v>6.4</v>
      </c>
      <c r="D18" s="20">
        <v>31.5</v>
      </c>
      <c r="E18" s="20">
        <v>68.5</v>
      </c>
      <c r="F18" s="20">
        <v>25.2</v>
      </c>
      <c r="G18" s="20">
        <v>74.8</v>
      </c>
      <c r="H18" s="20">
        <v>41.4</v>
      </c>
      <c r="I18" s="20">
        <v>58.6</v>
      </c>
      <c r="J18" s="31">
        <v>5080.0</v>
      </c>
    </row>
    <row r="19">
      <c r="A19" s="20" t="s">
        <v>149</v>
      </c>
      <c r="B19" s="20">
        <v>91.6</v>
      </c>
      <c r="C19" s="20">
        <v>8.4</v>
      </c>
      <c r="D19" s="20">
        <v>18.1</v>
      </c>
      <c r="E19" s="20">
        <v>81.9</v>
      </c>
      <c r="F19" s="20">
        <v>18.3</v>
      </c>
      <c r="G19" s="20">
        <v>81.7</v>
      </c>
      <c r="H19" s="20">
        <v>34.4</v>
      </c>
      <c r="I19" s="20">
        <v>65.6</v>
      </c>
      <c r="J19" s="31">
        <v>6113.0</v>
      </c>
    </row>
    <row r="20">
      <c r="A20" s="20" t="s">
        <v>150</v>
      </c>
      <c r="B20" s="20">
        <v>90.4</v>
      </c>
      <c r="C20" s="20">
        <v>9.6</v>
      </c>
      <c r="D20" s="20">
        <v>27.8</v>
      </c>
      <c r="E20" s="20">
        <v>72.2</v>
      </c>
      <c r="F20" s="20">
        <v>20.8</v>
      </c>
      <c r="G20" s="20">
        <v>79.2</v>
      </c>
      <c r="H20" s="20">
        <v>34.4</v>
      </c>
      <c r="I20" s="20">
        <v>65.6</v>
      </c>
      <c r="J20" s="31">
        <v>11390.0</v>
      </c>
    </row>
    <row r="21">
      <c r="A21" s="20" t="s">
        <v>151</v>
      </c>
      <c r="B21" s="20">
        <v>92.0</v>
      </c>
      <c r="C21" s="20">
        <v>8.0</v>
      </c>
      <c r="D21" s="20">
        <v>38.1</v>
      </c>
      <c r="E21" s="20">
        <v>61.9</v>
      </c>
      <c r="F21" s="20">
        <v>37.1</v>
      </c>
      <c r="G21" s="20">
        <v>62.9</v>
      </c>
      <c r="H21" s="20">
        <v>46.1</v>
      </c>
      <c r="I21" s="20">
        <v>53.9</v>
      </c>
      <c r="J21" s="31">
        <v>7578.0</v>
      </c>
    </row>
    <row r="22">
      <c r="A22" s="20" t="s">
        <v>152</v>
      </c>
      <c r="B22" s="20">
        <v>92.7</v>
      </c>
      <c r="C22" s="20">
        <v>7.3</v>
      </c>
      <c r="D22" s="20">
        <v>34.3</v>
      </c>
      <c r="E22" s="20">
        <v>65.7</v>
      </c>
      <c r="F22" s="20">
        <v>29.0</v>
      </c>
      <c r="G22" s="20">
        <v>71.0</v>
      </c>
      <c r="H22" s="20">
        <v>43.9</v>
      </c>
      <c r="I22" s="20">
        <v>56.1</v>
      </c>
      <c r="J22" s="31">
        <v>6042.0</v>
      </c>
    </row>
    <row r="23">
      <c r="A23" s="20" t="s">
        <v>153</v>
      </c>
      <c r="B23" s="20">
        <v>94.0</v>
      </c>
      <c r="C23" s="20">
        <v>6.0</v>
      </c>
      <c r="D23" s="20">
        <v>23.7</v>
      </c>
      <c r="E23" s="20">
        <v>76.3</v>
      </c>
      <c r="F23" s="20">
        <v>25.5</v>
      </c>
      <c r="G23" s="20">
        <v>74.5</v>
      </c>
      <c r="H23" s="20">
        <v>39.3</v>
      </c>
      <c r="I23" s="20">
        <v>60.7</v>
      </c>
      <c r="J23" s="31">
        <v>6659.0</v>
      </c>
    </row>
    <row r="24">
      <c r="A24" s="20" t="s">
        <v>154</v>
      </c>
      <c r="B24" s="20">
        <v>92.4</v>
      </c>
      <c r="C24" s="20">
        <v>7.6</v>
      </c>
      <c r="D24" s="20">
        <v>28.6</v>
      </c>
      <c r="E24" s="20">
        <v>71.4</v>
      </c>
      <c r="F24" s="20">
        <v>30.8</v>
      </c>
      <c r="G24" s="20">
        <v>69.2</v>
      </c>
      <c r="H24" s="20">
        <v>44.1</v>
      </c>
      <c r="I24" s="20">
        <v>55.9</v>
      </c>
      <c r="J24" s="31">
        <v>4653.0</v>
      </c>
    </row>
    <row r="25">
      <c r="A25" s="20" t="s">
        <v>155</v>
      </c>
      <c r="B25" s="20">
        <v>90.6</v>
      </c>
      <c r="C25" s="20">
        <v>9.4</v>
      </c>
      <c r="D25" s="20">
        <v>43.1</v>
      </c>
      <c r="E25" s="20">
        <v>56.9</v>
      </c>
      <c r="F25" s="20">
        <v>37.1</v>
      </c>
      <c r="G25" s="20">
        <v>62.9</v>
      </c>
      <c r="H25" s="20">
        <v>53.2</v>
      </c>
      <c r="I25" s="20">
        <v>46.8</v>
      </c>
      <c r="J25" s="31">
        <v>1912.0</v>
      </c>
    </row>
    <row r="26">
      <c r="A26" s="20" t="s">
        <v>156</v>
      </c>
      <c r="B26" s="20">
        <v>89.0</v>
      </c>
      <c r="C26" s="20">
        <v>11.0</v>
      </c>
      <c r="D26" s="20">
        <v>45.6</v>
      </c>
      <c r="E26" s="20">
        <v>54.4</v>
      </c>
      <c r="F26" s="20">
        <v>46.7</v>
      </c>
      <c r="G26" s="20">
        <v>53.3</v>
      </c>
      <c r="H26" s="20">
        <v>59.1</v>
      </c>
      <c r="I26" s="20">
        <v>40.9</v>
      </c>
      <c r="J26" s="31">
        <v>7472.0</v>
      </c>
    </row>
    <row r="27">
      <c r="A27" s="20" t="s">
        <v>157</v>
      </c>
      <c r="B27" s="20">
        <v>91.1</v>
      </c>
      <c r="C27" s="20">
        <v>8.9</v>
      </c>
      <c r="D27" s="20">
        <v>33.4</v>
      </c>
      <c r="E27" s="20">
        <v>66.6</v>
      </c>
      <c r="F27" s="20">
        <v>30.6</v>
      </c>
      <c r="G27" s="20">
        <v>69.4</v>
      </c>
      <c r="H27" s="20">
        <v>45.1</v>
      </c>
      <c r="I27" s="20">
        <v>54.9</v>
      </c>
      <c r="J27" s="31">
        <v>6637.0</v>
      </c>
    </row>
    <row r="28">
      <c r="A28" s="20" t="s">
        <v>158</v>
      </c>
      <c r="B28" s="20">
        <v>91.3</v>
      </c>
      <c r="C28" s="20">
        <v>8.7</v>
      </c>
      <c r="D28" s="20">
        <v>25.4</v>
      </c>
      <c r="E28" s="20">
        <v>74.6</v>
      </c>
      <c r="F28" s="20">
        <v>26.6</v>
      </c>
      <c r="G28" s="20">
        <v>73.4</v>
      </c>
      <c r="H28" s="20">
        <v>43.6</v>
      </c>
      <c r="I28" s="20">
        <v>56.4</v>
      </c>
      <c r="J28" s="31">
        <v>13447.0</v>
      </c>
    </row>
    <row r="29">
      <c r="A29" s="20" t="s">
        <v>159</v>
      </c>
      <c r="B29" s="20">
        <v>87.4</v>
      </c>
      <c r="C29" s="20">
        <v>12.6</v>
      </c>
      <c r="D29" s="20">
        <v>42.3</v>
      </c>
      <c r="E29" s="20">
        <v>57.7</v>
      </c>
      <c r="F29" s="20">
        <v>38.9</v>
      </c>
      <c r="G29" s="20">
        <v>61.1</v>
      </c>
      <c r="H29" s="20">
        <v>47.5</v>
      </c>
      <c r="I29" s="20">
        <v>52.5</v>
      </c>
      <c r="J29" s="31">
        <v>8628.0</v>
      </c>
    </row>
    <row r="30">
      <c r="A30" s="20" t="s">
        <v>160</v>
      </c>
      <c r="B30" s="20">
        <v>86.7</v>
      </c>
      <c r="C30" s="20">
        <v>13.3</v>
      </c>
      <c r="D30" s="20">
        <v>34.2</v>
      </c>
      <c r="E30" s="20">
        <v>65.8</v>
      </c>
      <c r="F30" s="20">
        <v>30.2</v>
      </c>
      <c r="G30" s="20">
        <v>69.8</v>
      </c>
      <c r="H30" s="20">
        <v>45.2</v>
      </c>
      <c r="I30" s="20">
        <v>54.8</v>
      </c>
      <c r="J30" s="31">
        <v>3023.0</v>
      </c>
    </row>
    <row r="31">
      <c r="A31" s="20" t="s">
        <v>161</v>
      </c>
      <c r="B31" s="20">
        <v>92.4</v>
      </c>
      <c r="C31" s="20">
        <v>7.6</v>
      </c>
      <c r="D31" s="20">
        <v>24.4</v>
      </c>
      <c r="E31" s="20">
        <v>75.6</v>
      </c>
      <c r="F31" s="20">
        <v>26.4</v>
      </c>
      <c r="G31" s="20">
        <v>73.6</v>
      </c>
      <c r="H31" s="20">
        <v>43.5</v>
      </c>
      <c r="I31" s="20">
        <v>56.5</v>
      </c>
      <c r="J31" s="31">
        <v>3053.0</v>
      </c>
    </row>
    <row r="32">
      <c r="A32" s="20" t="s">
        <v>162</v>
      </c>
      <c r="B32" s="20">
        <v>87.4</v>
      </c>
      <c r="C32" s="20">
        <v>12.6</v>
      </c>
      <c r="D32" s="20">
        <v>48.5</v>
      </c>
      <c r="E32" s="20">
        <v>51.5</v>
      </c>
      <c r="F32" s="20">
        <v>44.0</v>
      </c>
      <c r="G32" s="20">
        <v>56.0</v>
      </c>
      <c r="H32" s="20">
        <v>56.3</v>
      </c>
      <c r="I32" s="20">
        <v>43.7</v>
      </c>
      <c r="J32" s="31">
        <v>5787.0</v>
      </c>
    </row>
    <row r="33">
      <c r="A33" s="20" t="s">
        <v>163</v>
      </c>
      <c r="B33" s="20">
        <v>85.3</v>
      </c>
      <c r="C33" s="20">
        <v>14.7</v>
      </c>
      <c r="D33" s="20">
        <v>46.1</v>
      </c>
      <c r="E33" s="20">
        <v>53.9</v>
      </c>
      <c r="F33" s="20">
        <v>44.1</v>
      </c>
      <c r="G33" s="20">
        <v>55.9</v>
      </c>
      <c r="H33" s="20">
        <v>58.9</v>
      </c>
      <c r="I33" s="20">
        <v>41.1</v>
      </c>
      <c r="J33" s="31">
        <v>4564.0</v>
      </c>
    </row>
    <row r="34">
      <c r="A34" s="20" t="s">
        <v>164</v>
      </c>
      <c r="B34" s="20">
        <v>88.8</v>
      </c>
      <c r="C34" s="20">
        <v>11.2</v>
      </c>
      <c r="D34" s="20">
        <v>43.6</v>
      </c>
      <c r="E34" s="20">
        <v>56.4</v>
      </c>
      <c r="F34" s="20">
        <v>40.6</v>
      </c>
      <c r="G34" s="20">
        <v>59.4</v>
      </c>
      <c r="H34" s="20">
        <v>51.1</v>
      </c>
      <c r="I34" s="20">
        <v>48.9</v>
      </c>
      <c r="J34" s="31">
        <v>3063.0</v>
      </c>
    </row>
    <row r="35">
      <c r="A35" s="20" t="s">
        <v>165</v>
      </c>
      <c r="B35" s="20">
        <v>90.4</v>
      </c>
      <c r="C35" s="20">
        <v>9.6</v>
      </c>
      <c r="D35" s="20">
        <v>27.8</v>
      </c>
      <c r="E35" s="20">
        <v>72.2</v>
      </c>
      <c r="F35" s="20">
        <v>30.7</v>
      </c>
      <c r="G35" s="20">
        <v>69.3</v>
      </c>
      <c r="H35" s="20">
        <v>42.7</v>
      </c>
      <c r="I35" s="20">
        <v>57.3</v>
      </c>
      <c r="J35" s="31">
        <v>1938.0</v>
      </c>
    </row>
    <row r="36">
      <c r="A36" s="20" t="s">
        <v>166</v>
      </c>
      <c r="B36" s="20">
        <v>92.1</v>
      </c>
      <c r="C36" s="20">
        <v>7.9</v>
      </c>
      <c r="D36" s="20">
        <v>31.8</v>
      </c>
      <c r="E36" s="20">
        <v>68.2</v>
      </c>
      <c r="F36" s="20">
        <v>33.0</v>
      </c>
      <c r="G36" s="20">
        <v>67.0</v>
      </c>
      <c r="H36" s="20">
        <v>45.2</v>
      </c>
      <c r="I36" s="20">
        <v>54.8</v>
      </c>
      <c r="J36" s="31">
        <v>4569.0</v>
      </c>
    </row>
    <row r="37">
      <c r="A37" s="20" t="s">
        <v>167</v>
      </c>
      <c r="B37" s="20">
        <v>80.1</v>
      </c>
      <c r="C37" s="20">
        <v>19.9</v>
      </c>
      <c r="D37" s="20">
        <v>54.0</v>
      </c>
      <c r="E37" s="20">
        <v>46.0</v>
      </c>
      <c r="F37" s="20">
        <v>50.0</v>
      </c>
      <c r="G37" s="20">
        <v>50.0</v>
      </c>
      <c r="H37" s="20">
        <v>61.0</v>
      </c>
      <c r="I37" s="20">
        <v>39.0</v>
      </c>
      <c r="J37" s="31">
        <v>1386.0</v>
      </c>
    </row>
    <row r="38">
      <c r="A38" s="20" t="s">
        <v>168</v>
      </c>
      <c r="B38" s="20">
        <v>87.5</v>
      </c>
      <c r="C38" s="20">
        <v>12.5</v>
      </c>
      <c r="D38" s="20">
        <v>22.1</v>
      </c>
      <c r="E38" s="20">
        <v>77.9</v>
      </c>
      <c r="F38" s="20">
        <v>24.4</v>
      </c>
      <c r="G38" s="20">
        <v>75.6</v>
      </c>
      <c r="H38" s="20">
        <v>38.5</v>
      </c>
      <c r="I38" s="20">
        <v>61.5</v>
      </c>
      <c r="J38" s="31">
        <v>269719.0</v>
      </c>
    </row>
  </sheetData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41.88"/>
    <col customWidth="1" min="3" max="3" width="40.88"/>
    <col customWidth="1" min="4" max="4" width="47.0"/>
    <col customWidth="1" min="5" max="5" width="46.0"/>
    <col customWidth="1" min="6" max="6" width="39.75"/>
    <col customWidth="1" min="7" max="7" width="38.75"/>
    <col customWidth="1" min="8" max="8" width="6.5"/>
  </cols>
  <sheetData>
    <row r="1">
      <c r="A1" s="23" t="s">
        <v>120</v>
      </c>
      <c r="B1" s="23" t="s">
        <v>450</v>
      </c>
      <c r="C1" s="23" t="s">
        <v>451</v>
      </c>
      <c r="D1" s="23" t="s">
        <v>452</v>
      </c>
      <c r="E1" s="23" t="s">
        <v>453</v>
      </c>
      <c r="F1" s="23" t="s">
        <v>454</v>
      </c>
      <c r="G1" s="23" t="s">
        <v>455</v>
      </c>
      <c r="H1" s="23" t="s">
        <v>232</v>
      </c>
    </row>
    <row r="2">
      <c r="A2" s="20" t="s">
        <v>132</v>
      </c>
      <c r="B2" s="20">
        <v>36.7</v>
      </c>
      <c r="C2" s="20">
        <v>63.3</v>
      </c>
      <c r="D2" s="20">
        <v>61.8</v>
      </c>
      <c r="E2" s="20">
        <v>38.2</v>
      </c>
      <c r="F2" s="20">
        <v>59.7</v>
      </c>
      <c r="G2" s="20">
        <v>40.3</v>
      </c>
      <c r="H2" s="20">
        <v>12339.0</v>
      </c>
    </row>
    <row r="3">
      <c r="A3" s="20" t="s">
        <v>133</v>
      </c>
      <c r="B3" s="20">
        <v>30.1</v>
      </c>
      <c r="C3" s="20">
        <v>69.9</v>
      </c>
      <c r="D3" s="20">
        <v>51.6</v>
      </c>
      <c r="E3" s="20">
        <v>48.4</v>
      </c>
      <c r="F3" s="20">
        <v>55.8</v>
      </c>
      <c r="G3" s="20">
        <v>44.2</v>
      </c>
      <c r="H3" s="20">
        <v>16754.0</v>
      </c>
    </row>
    <row r="4">
      <c r="A4" s="20" t="s">
        <v>134</v>
      </c>
      <c r="B4" s="20">
        <v>28.3</v>
      </c>
      <c r="C4" s="20">
        <v>71.7</v>
      </c>
      <c r="D4" s="20">
        <v>53.8</v>
      </c>
      <c r="E4" s="20">
        <v>46.2</v>
      </c>
      <c r="F4" s="20">
        <v>62.0</v>
      </c>
      <c r="G4" s="20">
        <v>38.0</v>
      </c>
      <c r="H4" s="20">
        <v>10571.0</v>
      </c>
    </row>
    <row r="5">
      <c r="A5" s="20" t="s">
        <v>135</v>
      </c>
      <c r="B5" s="20">
        <v>28.9</v>
      </c>
      <c r="C5" s="20">
        <v>71.1</v>
      </c>
      <c r="D5" s="20">
        <v>49.6</v>
      </c>
      <c r="E5" s="20">
        <v>50.4</v>
      </c>
      <c r="F5" s="20">
        <v>60.4</v>
      </c>
      <c r="G5" s="20">
        <v>39.6</v>
      </c>
      <c r="H5" s="20">
        <v>6703.0</v>
      </c>
    </row>
    <row r="6">
      <c r="A6" s="20" t="s">
        <v>136</v>
      </c>
      <c r="B6" s="20">
        <v>30.8</v>
      </c>
      <c r="C6" s="20">
        <v>69.2</v>
      </c>
      <c r="D6" s="20">
        <v>49.6</v>
      </c>
      <c r="E6" s="20">
        <v>50.4</v>
      </c>
      <c r="F6" s="20">
        <v>54.6</v>
      </c>
      <c r="G6" s="20">
        <v>45.4</v>
      </c>
      <c r="H6" s="20">
        <v>5486.0</v>
      </c>
    </row>
    <row r="7">
      <c r="A7" s="20" t="s">
        <v>137</v>
      </c>
      <c r="B7" s="20">
        <v>30.8</v>
      </c>
      <c r="C7" s="20">
        <v>69.2</v>
      </c>
      <c r="D7" s="20">
        <v>51.6</v>
      </c>
      <c r="E7" s="20">
        <v>48.4</v>
      </c>
      <c r="F7" s="20">
        <v>63.7</v>
      </c>
      <c r="G7" s="20">
        <v>36.3</v>
      </c>
      <c r="H7" s="20">
        <v>10454.0</v>
      </c>
    </row>
    <row r="8">
      <c r="A8" s="20" t="s">
        <v>138</v>
      </c>
      <c r="B8" s="20">
        <v>28.9</v>
      </c>
      <c r="C8" s="20">
        <v>71.1</v>
      </c>
      <c r="D8" s="20">
        <v>58.7</v>
      </c>
      <c r="E8" s="20">
        <v>41.3</v>
      </c>
      <c r="F8" s="20">
        <v>50.2</v>
      </c>
      <c r="G8" s="20">
        <v>49.8</v>
      </c>
      <c r="H8" s="20">
        <v>4930.0</v>
      </c>
    </row>
    <row r="9">
      <c r="A9" s="20" t="s">
        <v>139</v>
      </c>
      <c r="B9" s="20">
        <v>29.1</v>
      </c>
      <c r="C9" s="20">
        <v>70.9</v>
      </c>
      <c r="D9" s="20">
        <v>49.9</v>
      </c>
      <c r="E9" s="20">
        <v>50.1</v>
      </c>
      <c r="F9" s="20">
        <v>56.0</v>
      </c>
      <c r="G9" s="20">
        <v>44.0</v>
      </c>
      <c r="H9" s="20">
        <v>8272.0</v>
      </c>
    </row>
    <row r="10">
      <c r="A10" s="20" t="s">
        <v>140</v>
      </c>
      <c r="B10" s="20">
        <v>32.5</v>
      </c>
      <c r="C10" s="20">
        <v>67.5</v>
      </c>
      <c r="D10" s="20">
        <v>54.6</v>
      </c>
      <c r="E10" s="20">
        <v>45.4</v>
      </c>
      <c r="F10" s="20">
        <v>59.6</v>
      </c>
      <c r="G10" s="20">
        <v>40.4</v>
      </c>
      <c r="H10" s="20">
        <v>3432.0</v>
      </c>
    </row>
    <row r="11">
      <c r="A11" s="20" t="s">
        <v>141</v>
      </c>
      <c r="B11" s="20">
        <v>34.2</v>
      </c>
      <c r="C11" s="20">
        <v>65.8</v>
      </c>
      <c r="D11" s="20">
        <v>62.9</v>
      </c>
      <c r="E11" s="20">
        <v>37.1</v>
      </c>
      <c r="F11" s="20">
        <v>45.6</v>
      </c>
      <c r="G11" s="20">
        <v>54.4</v>
      </c>
      <c r="H11" s="20">
        <v>3488.0</v>
      </c>
    </row>
    <row r="12">
      <c r="A12" s="20" t="s">
        <v>142</v>
      </c>
      <c r="B12" s="20">
        <v>20.7</v>
      </c>
      <c r="C12" s="20">
        <v>79.3</v>
      </c>
      <c r="D12" s="20">
        <v>52.1</v>
      </c>
      <c r="E12" s="20">
        <v>47.9</v>
      </c>
      <c r="F12" s="20">
        <v>49.7</v>
      </c>
      <c r="G12" s="20">
        <v>50.3</v>
      </c>
      <c r="H12" s="20">
        <v>3004.0</v>
      </c>
    </row>
    <row r="13">
      <c r="A13" s="20" t="s">
        <v>143</v>
      </c>
      <c r="B13" s="20">
        <v>17.1</v>
      </c>
      <c r="C13" s="20">
        <v>82.9</v>
      </c>
      <c r="D13" s="20">
        <v>41.7</v>
      </c>
      <c r="E13" s="20">
        <v>58.3</v>
      </c>
      <c r="F13" s="20">
        <v>53.6</v>
      </c>
      <c r="G13" s="20">
        <v>46.4</v>
      </c>
      <c r="H13" s="20">
        <v>16596.0</v>
      </c>
    </row>
    <row r="14">
      <c r="A14" s="20" t="s">
        <v>144</v>
      </c>
      <c r="B14" s="20">
        <v>13.2</v>
      </c>
      <c r="C14" s="20">
        <v>86.8</v>
      </c>
      <c r="D14" s="20">
        <v>33.4</v>
      </c>
      <c r="E14" s="20">
        <v>66.6</v>
      </c>
      <c r="F14" s="20">
        <v>37.8</v>
      </c>
      <c r="G14" s="20">
        <v>62.2</v>
      </c>
      <c r="H14" s="20">
        <v>21940.0</v>
      </c>
    </row>
    <row r="15">
      <c r="A15" s="20" t="s">
        <v>145</v>
      </c>
      <c r="B15" s="20">
        <v>15.8</v>
      </c>
      <c r="C15" s="20">
        <v>84.2</v>
      </c>
      <c r="D15" s="20">
        <v>47.6</v>
      </c>
      <c r="E15" s="20">
        <v>52.4</v>
      </c>
      <c r="F15" s="20">
        <v>39.6</v>
      </c>
      <c r="G15" s="20">
        <v>60.4</v>
      </c>
      <c r="H15" s="20">
        <v>2826.0</v>
      </c>
    </row>
    <row r="16">
      <c r="A16" s="20" t="s">
        <v>146</v>
      </c>
      <c r="B16" s="20">
        <v>23.7</v>
      </c>
      <c r="C16" s="20">
        <v>76.3</v>
      </c>
      <c r="D16" s="20">
        <v>48.7</v>
      </c>
      <c r="E16" s="20">
        <v>51.3</v>
      </c>
      <c r="F16" s="20">
        <v>51.7</v>
      </c>
      <c r="G16" s="20">
        <v>48.3</v>
      </c>
      <c r="H16" s="20">
        <v>22218.0</v>
      </c>
    </row>
    <row r="17">
      <c r="A17" s="20" t="s">
        <v>147</v>
      </c>
      <c r="B17" s="20">
        <v>24.9</v>
      </c>
      <c r="C17" s="20">
        <v>75.1</v>
      </c>
      <c r="D17" s="20">
        <v>52.0</v>
      </c>
      <c r="E17" s="20">
        <v>48.0</v>
      </c>
      <c r="F17" s="20">
        <v>62.3</v>
      </c>
      <c r="G17" s="20">
        <v>37.7</v>
      </c>
      <c r="H17" s="20">
        <v>4729.0</v>
      </c>
    </row>
    <row r="18">
      <c r="A18" s="20" t="s">
        <v>148</v>
      </c>
      <c r="B18" s="20">
        <v>24.4</v>
      </c>
      <c r="C18" s="20">
        <v>75.6</v>
      </c>
      <c r="D18" s="20">
        <v>45.1</v>
      </c>
      <c r="E18" s="20">
        <v>54.9</v>
      </c>
      <c r="F18" s="20">
        <v>46.3</v>
      </c>
      <c r="G18" s="20">
        <v>53.7</v>
      </c>
      <c r="H18" s="20">
        <v>5080.0</v>
      </c>
    </row>
    <row r="19">
      <c r="A19" s="20" t="s">
        <v>149</v>
      </c>
      <c r="B19" s="20">
        <v>25.7</v>
      </c>
      <c r="C19" s="20">
        <v>74.3</v>
      </c>
      <c r="D19" s="20">
        <v>50.2</v>
      </c>
      <c r="E19" s="20">
        <v>49.8</v>
      </c>
      <c r="F19" s="20">
        <v>64.0</v>
      </c>
      <c r="G19" s="20">
        <v>36.0</v>
      </c>
      <c r="H19" s="20">
        <v>6113.0</v>
      </c>
    </row>
    <row r="20">
      <c r="A20" s="20" t="s">
        <v>150</v>
      </c>
      <c r="B20" s="20">
        <v>26.1</v>
      </c>
      <c r="C20" s="20">
        <v>73.9</v>
      </c>
      <c r="D20" s="20">
        <v>42.2</v>
      </c>
      <c r="E20" s="20">
        <v>57.8</v>
      </c>
      <c r="F20" s="20">
        <v>68.0</v>
      </c>
      <c r="G20" s="20">
        <v>32.0</v>
      </c>
      <c r="H20" s="20">
        <v>11390.0</v>
      </c>
    </row>
    <row r="21">
      <c r="A21" s="20" t="s">
        <v>151</v>
      </c>
      <c r="B21" s="20">
        <v>33.6</v>
      </c>
      <c r="C21" s="20">
        <v>66.4</v>
      </c>
      <c r="D21" s="20">
        <v>51.7</v>
      </c>
      <c r="E21" s="20">
        <v>48.3</v>
      </c>
      <c r="F21" s="20">
        <v>62.9</v>
      </c>
      <c r="G21" s="20">
        <v>37.1</v>
      </c>
      <c r="H21" s="20">
        <v>7578.0</v>
      </c>
    </row>
    <row r="22">
      <c r="A22" s="20" t="s">
        <v>152</v>
      </c>
      <c r="B22" s="20">
        <v>32.7</v>
      </c>
      <c r="C22" s="20">
        <v>67.3</v>
      </c>
      <c r="D22" s="20">
        <v>48.2</v>
      </c>
      <c r="E22" s="20">
        <v>51.8</v>
      </c>
      <c r="F22" s="20">
        <v>57.6</v>
      </c>
      <c r="G22" s="20">
        <v>42.4</v>
      </c>
      <c r="H22" s="20">
        <v>6042.0</v>
      </c>
    </row>
    <row r="23">
      <c r="A23" s="20" t="s">
        <v>153</v>
      </c>
      <c r="B23" s="20">
        <v>29.2</v>
      </c>
      <c r="C23" s="20">
        <v>70.8</v>
      </c>
      <c r="D23" s="20">
        <v>48.7</v>
      </c>
      <c r="E23" s="20">
        <v>51.3</v>
      </c>
      <c r="F23" s="20">
        <v>48.8</v>
      </c>
      <c r="G23" s="20">
        <v>51.2</v>
      </c>
      <c r="H23" s="20">
        <v>6659.0</v>
      </c>
    </row>
    <row r="24">
      <c r="A24" s="20" t="s">
        <v>154</v>
      </c>
      <c r="B24" s="20">
        <v>32.9</v>
      </c>
      <c r="C24" s="20">
        <v>67.1</v>
      </c>
      <c r="D24" s="20">
        <v>56.8</v>
      </c>
      <c r="E24" s="20">
        <v>43.2</v>
      </c>
      <c r="F24" s="20">
        <v>55.1</v>
      </c>
      <c r="G24" s="20">
        <v>44.9</v>
      </c>
      <c r="H24" s="20">
        <v>4653.0</v>
      </c>
    </row>
    <row r="25">
      <c r="A25" s="20" t="s">
        <v>155</v>
      </c>
      <c r="B25" s="20">
        <v>36.2</v>
      </c>
      <c r="C25" s="20">
        <v>63.8</v>
      </c>
      <c r="D25" s="20">
        <v>55.4</v>
      </c>
      <c r="E25" s="20">
        <v>44.6</v>
      </c>
      <c r="F25" s="20">
        <v>64.8</v>
      </c>
      <c r="G25" s="20">
        <v>35.2</v>
      </c>
      <c r="H25" s="20">
        <v>1912.0</v>
      </c>
    </row>
    <row r="26">
      <c r="A26" s="20" t="s">
        <v>156</v>
      </c>
      <c r="B26" s="20">
        <v>40.0</v>
      </c>
      <c r="C26" s="20">
        <v>60.0</v>
      </c>
      <c r="D26" s="20">
        <v>61.3</v>
      </c>
      <c r="E26" s="20">
        <v>38.7</v>
      </c>
      <c r="F26" s="20">
        <v>60.0</v>
      </c>
      <c r="G26" s="20">
        <v>40.0</v>
      </c>
      <c r="H26" s="20">
        <v>7472.0</v>
      </c>
    </row>
    <row r="27">
      <c r="A27" s="20" t="s">
        <v>157</v>
      </c>
      <c r="B27" s="20">
        <v>29.1</v>
      </c>
      <c r="C27" s="20">
        <v>70.9</v>
      </c>
      <c r="D27" s="20">
        <v>53.3</v>
      </c>
      <c r="E27" s="20">
        <v>46.7</v>
      </c>
      <c r="F27" s="20">
        <v>66.0</v>
      </c>
      <c r="G27" s="20">
        <v>34.0</v>
      </c>
      <c r="H27" s="20">
        <v>6637.0</v>
      </c>
    </row>
    <row r="28">
      <c r="A28" s="20" t="s">
        <v>158</v>
      </c>
      <c r="B28" s="20">
        <v>28.2</v>
      </c>
      <c r="C28" s="20">
        <v>71.8</v>
      </c>
      <c r="D28" s="20">
        <v>49.2</v>
      </c>
      <c r="E28" s="20">
        <v>50.8</v>
      </c>
      <c r="F28" s="20">
        <v>64.6</v>
      </c>
      <c r="G28" s="20">
        <v>35.4</v>
      </c>
      <c r="H28" s="20">
        <v>13447.0</v>
      </c>
    </row>
    <row r="29">
      <c r="A29" s="20" t="s">
        <v>159</v>
      </c>
      <c r="B29" s="20">
        <v>39.5</v>
      </c>
      <c r="C29" s="20">
        <v>60.5</v>
      </c>
      <c r="D29" s="20">
        <v>56.8</v>
      </c>
      <c r="E29" s="20">
        <v>43.2</v>
      </c>
      <c r="F29" s="20">
        <v>64.2</v>
      </c>
      <c r="G29" s="20">
        <v>35.8</v>
      </c>
      <c r="H29" s="20">
        <v>8628.0</v>
      </c>
    </row>
    <row r="30">
      <c r="A30" s="20" t="s">
        <v>160</v>
      </c>
      <c r="B30" s="20">
        <v>31.6</v>
      </c>
      <c r="C30" s="20">
        <v>68.4</v>
      </c>
      <c r="D30" s="20">
        <v>55.8</v>
      </c>
      <c r="E30" s="20">
        <v>44.2</v>
      </c>
      <c r="F30" s="20">
        <v>69.2</v>
      </c>
      <c r="G30" s="20">
        <v>30.8</v>
      </c>
      <c r="H30" s="20">
        <v>3023.0</v>
      </c>
    </row>
    <row r="31">
      <c r="A31" s="20" t="s">
        <v>161</v>
      </c>
      <c r="B31" s="20">
        <v>33.1</v>
      </c>
      <c r="C31" s="20">
        <v>66.9</v>
      </c>
      <c r="D31" s="20">
        <v>53.1</v>
      </c>
      <c r="E31" s="20">
        <v>46.9</v>
      </c>
      <c r="F31" s="20">
        <v>66.6</v>
      </c>
      <c r="G31" s="20">
        <v>33.4</v>
      </c>
      <c r="H31" s="20">
        <v>3053.0</v>
      </c>
    </row>
    <row r="32">
      <c r="A32" s="20" t="s">
        <v>162</v>
      </c>
      <c r="B32" s="20">
        <v>40.3</v>
      </c>
      <c r="C32" s="20">
        <v>59.7</v>
      </c>
      <c r="D32" s="20">
        <v>55.6</v>
      </c>
      <c r="E32" s="20">
        <v>44.4</v>
      </c>
      <c r="F32" s="20">
        <v>66.8</v>
      </c>
      <c r="G32" s="20">
        <v>33.2</v>
      </c>
      <c r="H32" s="20">
        <v>5787.0</v>
      </c>
    </row>
    <row r="33">
      <c r="A33" s="20" t="s">
        <v>163</v>
      </c>
      <c r="B33" s="20">
        <v>46.7</v>
      </c>
      <c r="C33" s="20">
        <v>53.3</v>
      </c>
      <c r="D33" s="20">
        <v>67.4</v>
      </c>
      <c r="E33" s="20">
        <v>32.6</v>
      </c>
      <c r="F33" s="20">
        <v>68.3</v>
      </c>
      <c r="G33" s="20">
        <v>31.7</v>
      </c>
      <c r="H33" s="20">
        <v>4564.0</v>
      </c>
    </row>
    <row r="34">
      <c r="A34" s="20" t="s">
        <v>164</v>
      </c>
      <c r="B34" s="20">
        <v>44.7</v>
      </c>
      <c r="C34" s="20">
        <v>55.3</v>
      </c>
      <c r="D34" s="20">
        <v>62.4</v>
      </c>
      <c r="E34" s="20">
        <v>37.6</v>
      </c>
      <c r="F34" s="20">
        <v>62.2</v>
      </c>
      <c r="G34" s="20">
        <v>37.8</v>
      </c>
      <c r="H34" s="20">
        <v>3063.0</v>
      </c>
    </row>
    <row r="35">
      <c r="A35" s="20" t="s">
        <v>165</v>
      </c>
      <c r="B35" s="20">
        <v>27.1</v>
      </c>
      <c r="C35" s="20">
        <v>72.9</v>
      </c>
      <c r="D35" s="20">
        <v>52.8</v>
      </c>
      <c r="E35" s="20">
        <v>47.2</v>
      </c>
      <c r="F35" s="20">
        <v>64.6</v>
      </c>
      <c r="G35" s="20">
        <v>35.4</v>
      </c>
      <c r="H35" s="20">
        <v>1938.0</v>
      </c>
    </row>
    <row r="36">
      <c r="A36" s="20" t="s">
        <v>166</v>
      </c>
      <c r="B36" s="20">
        <v>30.8</v>
      </c>
      <c r="C36" s="20">
        <v>69.2</v>
      </c>
      <c r="D36" s="20">
        <v>56.9</v>
      </c>
      <c r="E36" s="20">
        <v>43.1</v>
      </c>
      <c r="F36" s="20">
        <v>56.4</v>
      </c>
      <c r="G36" s="20">
        <v>43.6</v>
      </c>
      <c r="H36" s="20">
        <v>4569.0</v>
      </c>
    </row>
    <row r="37">
      <c r="A37" s="20" t="s">
        <v>167</v>
      </c>
      <c r="B37" s="20">
        <v>50.9</v>
      </c>
      <c r="C37" s="20">
        <v>49.1</v>
      </c>
      <c r="D37" s="20">
        <v>69.8</v>
      </c>
      <c r="E37" s="20">
        <v>30.2</v>
      </c>
      <c r="F37" s="20">
        <v>61.7</v>
      </c>
      <c r="G37" s="20">
        <v>38.3</v>
      </c>
      <c r="H37" s="20">
        <v>1386.0</v>
      </c>
    </row>
    <row r="38">
      <c r="A38" s="20" t="s">
        <v>168</v>
      </c>
      <c r="B38" s="20">
        <v>24.9</v>
      </c>
      <c r="C38" s="20">
        <v>75.1</v>
      </c>
      <c r="D38" s="20">
        <v>47.7</v>
      </c>
      <c r="E38" s="20">
        <v>52.3</v>
      </c>
      <c r="F38" s="20">
        <v>54.7</v>
      </c>
      <c r="G38" s="20">
        <v>45.3</v>
      </c>
      <c r="H38" s="20">
        <v>269719.0</v>
      </c>
    </row>
  </sheetData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1.88"/>
    <col customWidth="1" min="3" max="3" width="21.13"/>
    <col customWidth="1" min="4" max="4" width="23.13"/>
    <col customWidth="1" min="5" max="5" width="19.75"/>
    <col customWidth="1" min="6" max="6" width="6.5"/>
  </cols>
  <sheetData>
    <row r="1">
      <c r="A1" s="23" t="s">
        <v>120</v>
      </c>
      <c r="B1" s="23" t="s">
        <v>456</v>
      </c>
      <c r="C1" s="23" t="s">
        <v>457</v>
      </c>
      <c r="D1" s="23" t="s">
        <v>458</v>
      </c>
      <c r="E1" s="23" t="s">
        <v>459</v>
      </c>
      <c r="F1" s="23" t="s">
        <v>232</v>
      </c>
    </row>
    <row r="2">
      <c r="A2" s="20" t="s">
        <v>132</v>
      </c>
      <c r="B2" s="20">
        <v>1.4</v>
      </c>
      <c r="C2" s="20">
        <v>1.4</v>
      </c>
      <c r="D2" s="20">
        <v>5.3</v>
      </c>
      <c r="E2" s="20">
        <v>16.8</v>
      </c>
      <c r="F2" s="20">
        <v>12339.0</v>
      </c>
    </row>
    <row r="3">
      <c r="A3" s="20" t="s">
        <v>133</v>
      </c>
      <c r="B3" s="20">
        <v>0.9</v>
      </c>
      <c r="C3" s="20">
        <v>2.5</v>
      </c>
      <c r="D3" s="20">
        <v>5.2</v>
      </c>
      <c r="E3" s="20">
        <v>22.2</v>
      </c>
      <c r="F3" s="20">
        <v>16754.0</v>
      </c>
    </row>
    <row r="4">
      <c r="A4" s="20" t="s">
        <v>134</v>
      </c>
      <c r="B4" s="20">
        <v>0.3</v>
      </c>
      <c r="C4" s="20">
        <v>1.8</v>
      </c>
      <c r="D4" s="20">
        <v>4.4</v>
      </c>
      <c r="E4" s="20">
        <v>19.4</v>
      </c>
      <c r="F4" s="20">
        <v>10571.0</v>
      </c>
    </row>
    <row r="5">
      <c r="A5" s="20" t="s">
        <v>135</v>
      </c>
      <c r="B5" s="20">
        <v>2.0</v>
      </c>
      <c r="C5" s="20">
        <v>4.2</v>
      </c>
      <c r="D5" s="20">
        <v>6.7</v>
      </c>
      <c r="E5" s="20">
        <v>21.7</v>
      </c>
      <c r="F5" s="20">
        <v>6703.0</v>
      </c>
    </row>
    <row r="6">
      <c r="A6" s="20" t="s">
        <v>136</v>
      </c>
      <c r="B6" s="20">
        <v>0.7</v>
      </c>
      <c r="C6" s="20">
        <v>2.7</v>
      </c>
      <c r="D6" s="20">
        <v>6.9</v>
      </c>
      <c r="E6" s="20">
        <v>25.0</v>
      </c>
      <c r="F6" s="20">
        <v>5486.0</v>
      </c>
    </row>
    <row r="7">
      <c r="A7" s="20" t="s">
        <v>137</v>
      </c>
      <c r="B7" s="20">
        <v>1.1</v>
      </c>
      <c r="C7" s="20">
        <v>1.8</v>
      </c>
      <c r="D7" s="20">
        <v>5.0</v>
      </c>
      <c r="E7" s="20">
        <v>20.4</v>
      </c>
      <c r="F7" s="20">
        <v>10454.0</v>
      </c>
    </row>
    <row r="8">
      <c r="A8" s="20" t="s">
        <v>138</v>
      </c>
      <c r="B8" s="20">
        <v>0.5</v>
      </c>
      <c r="C8" s="20">
        <v>1.7</v>
      </c>
      <c r="D8" s="20">
        <v>4.3</v>
      </c>
      <c r="E8" s="20">
        <v>22.1</v>
      </c>
      <c r="F8" s="20">
        <v>4930.0</v>
      </c>
    </row>
    <row r="9">
      <c r="A9" s="20" t="s">
        <v>139</v>
      </c>
      <c r="B9" s="20">
        <v>0.7</v>
      </c>
      <c r="C9" s="20">
        <v>1.5</v>
      </c>
      <c r="D9" s="20">
        <v>5.7</v>
      </c>
      <c r="E9" s="20">
        <v>21.7</v>
      </c>
      <c r="F9" s="20">
        <v>8272.0</v>
      </c>
    </row>
    <row r="10">
      <c r="A10" s="20" t="s">
        <v>140</v>
      </c>
      <c r="B10" s="20">
        <v>0.6</v>
      </c>
      <c r="C10" s="20">
        <v>2.0</v>
      </c>
      <c r="D10" s="20">
        <v>5.2</v>
      </c>
      <c r="E10" s="20">
        <v>17.8</v>
      </c>
      <c r="F10" s="20">
        <v>3432.0</v>
      </c>
    </row>
    <row r="11">
      <c r="A11" s="20" t="s">
        <v>141</v>
      </c>
      <c r="B11" s="20">
        <v>0.1</v>
      </c>
      <c r="C11" s="20">
        <v>1.4</v>
      </c>
      <c r="D11" s="20">
        <v>3.4</v>
      </c>
      <c r="E11" s="20">
        <v>23.9</v>
      </c>
      <c r="F11" s="20">
        <v>3488.0</v>
      </c>
    </row>
    <row r="12">
      <c r="A12" s="20" t="s">
        <v>142</v>
      </c>
      <c r="B12" s="20">
        <v>0.8</v>
      </c>
      <c r="C12" s="20">
        <v>2.7</v>
      </c>
      <c r="D12" s="20">
        <v>7.0</v>
      </c>
      <c r="E12" s="20">
        <v>27.8</v>
      </c>
      <c r="F12" s="20">
        <v>3004.0</v>
      </c>
    </row>
    <row r="13">
      <c r="A13" s="20" t="s">
        <v>143</v>
      </c>
      <c r="B13" s="20">
        <v>1.5</v>
      </c>
      <c r="C13" s="20">
        <v>4.7</v>
      </c>
      <c r="D13" s="20">
        <v>8.7</v>
      </c>
      <c r="E13" s="20">
        <v>31.0</v>
      </c>
      <c r="F13" s="20">
        <v>16596.0</v>
      </c>
    </row>
    <row r="14">
      <c r="A14" s="20" t="s">
        <v>144</v>
      </c>
      <c r="B14" s="20">
        <v>7.8</v>
      </c>
      <c r="C14" s="20">
        <v>16.0</v>
      </c>
      <c r="D14" s="20">
        <v>27.3</v>
      </c>
      <c r="E14" s="20">
        <v>46.5</v>
      </c>
      <c r="F14" s="20">
        <v>21940.0</v>
      </c>
    </row>
    <row r="15">
      <c r="A15" s="20" t="s">
        <v>145</v>
      </c>
      <c r="B15" s="20">
        <v>1.9</v>
      </c>
      <c r="C15" s="20">
        <v>5.3</v>
      </c>
      <c r="D15" s="20">
        <v>15.1</v>
      </c>
      <c r="E15" s="20">
        <v>36.8</v>
      </c>
      <c r="F15" s="20">
        <v>2826.0</v>
      </c>
    </row>
    <row r="16">
      <c r="A16" s="20" t="s">
        <v>146</v>
      </c>
      <c r="B16" s="20">
        <v>1.8</v>
      </c>
      <c r="C16" s="20">
        <v>3.6</v>
      </c>
      <c r="D16" s="20">
        <v>7.3</v>
      </c>
      <c r="E16" s="20">
        <v>27.5</v>
      </c>
      <c r="F16" s="20">
        <v>22218.0</v>
      </c>
    </row>
    <row r="17">
      <c r="A17" s="20" t="s">
        <v>147</v>
      </c>
      <c r="B17" s="20">
        <v>0.6</v>
      </c>
      <c r="C17" s="20">
        <v>3.0</v>
      </c>
      <c r="D17" s="20">
        <v>7.2</v>
      </c>
      <c r="E17" s="20">
        <v>21.3</v>
      </c>
      <c r="F17" s="20">
        <v>4729.0</v>
      </c>
    </row>
    <row r="18">
      <c r="A18" s="20" t="s">
        <v>148</v>
      </c>
      <c r="B18" s="20">
        <v>0.3</v>
      </c>
      <c r="C18" s="20">
        <v>0.6</v>
      </c>
      <c r="D18" s="20">
        <v>4.1</v>
      </c>
      <c r="E18" s="20">
        <v>29.2</v>
      </c>
      <c r="F18" s="20">
        <v>5080.0</v>
      </c>
    </row>
    <row r="19">
      <c r="A19" s="20" t="s">
        <v>149</v>
      </c>
      <c r="B19" s="20">
        <v>0.7</v>
      </c>
      <c r="C19" s="20">
        <v>2.6</v>
      </c>
      <c r="D19" s="20">
        <v>6.6</v>
      </c>
      <c r="E19" s="20">
        <v>18.1</v>
      </c>
      <c r="F19" s="20">
        <v>6113.0</v>
      </c>
    </row>
    <row r="20">
      <c r="A20" s="20" t="s">
        <v>150</v>
      </c>
      <c r="B20" s="20">
        <v>0.7</v>
      </c>
      <c r="C20" s="20">
        <v>3.6</v>
      </c>
      <c r="D20" s="20">
        <v>7.4</v>
      </c>
      <c r="E20" s="20">
        <v>19.5</v>
      </c>
      <c r="F20" s="20">
        <v>11390.0</v>
      </c>
    </row>
    <row r="21">
      <c r="A21" s="20" t="s">
        <v>151</v>
      </c>
      <c r="B21" s="20">
        <v>1.0</v>
      </c>
      <c r="C21" s="20">
        <v>2.2</v>
      </c>
      <c r="D21" s="20">
        <v>5.3</v>
      </c>
      <c r="E21" s="20">
        <v>18.8</v>
      </c>
      <c r="F21" s="20">
        <v>7578.0</v>
      </c>
    </row>
    <row r="22">
      <c r="A22" s="20" t="s">
        <v>152</v>
      </c>
      <c r="B22" s="20">
        <v>0.9</v>
      </c>
      <c r="C22" s="20">
        <v>2.4</v>
      </c>
      <c r="D22" s="20">
        <v>6.7</v>
      </c>
      <c r="E22" s="20">
        <v>25.1</v>
      </c>
      <c r="F22" s="20">
        <v>6042.0</v>
      </c>
    </row>
    <row r="23">
      <c r="A23" s="20" t="s">
        <v>153</v>
      </c>
      <c r="B23" s="20">
        <v>2.0</v>
      </c>
      <c r="C23" s="20">
        <v>2.1</v>
      </c>
      <c r="D23" s="20">
        <v>4.2</v>
      </c>
      <c r="E23" s="20">
        <v>29.5</v>
      </c>
      <c r="F23" s="20">
        <v>6659.0</v>
      </c>
    </row>
    <row r="24">
      <c r="A24" s="20" t="s">
        <v>154</v>
      </c>
      <c r="B24" s="20">
        <v>0.5</v>
      </c>
      <c r="C24" s="20">
        <v>1.9</v>
      </c>
      <c r="D24" s="20">
        <v>5.2</v>
      </c>
      <c r="E24" s="20">
        <v>23.0</v>
      </c>
      <c r="F24" s="20">
        <v>4653.0</v>
      </c>
    </row>
    <row r="25">
      <c r="A25" s="20" t="s">
        <v>155</v>
      </c>
      <c r="B25" s="20">
        <v>0.1</v>
      </c>
      <c r="C25" s="20">
        <v>2.1</v>
      </c>
      <c r="D25" s="20">
        <v>3.5</v>
      </c>
      <c r="E25" s="20">
        <v>14.9</v>
      </c>
      <c r="F25" s="20">
        <v>1912.0</v>
      </c>
    </row>
    <row r="26">
      <c r="A26" s="20" t="s">
        <v>156</v>
      </c>
      <c r="B26" s="20">
        <v>0.8</v>
      </c>
      <c r="C26" s="20">
        <v>3.7</v>
      </c>
      <c r="D26" s="20">
        <v>5.0</v>
      </c>
      <c r="E26" s="20">
        <v>16.2</v>
      </c>
      <c r="F26" s="20">
        <v>7472.0</v>
      </c>
    </row>
    <row r="27">
      <c r="A27" s="20" t="s">
        <v>157</v>
      </c>
      <c r="B27" s="20">
        <v>0.5</v>
      </c>
      <c r="C27" s="20">
        <v>1.6</v>
      </c>
      <c r="D27" s="20">
        <v>5.5</v>
      </c>
      <c r="E27" s="20">
        <v>17.4</v>
      </c>
      <c r="F27" s="20">
        <v>6637.0</v>
      </c>
    </row>
    <row r="28">
      <c r="A28" s="20" t="s">
        <v>158</v>
      </c>
      <c r="B28" s="20">
        <v>0.6</v>
      </c>
      <c r="C28" s="20">
        <v>2.0</v>
      </c>
      <c r="D28" s="20">
        <v>4.0</v>
      </c>
      <c r="E28" s="20">
        <v>20.0</v>
      </c>
      <c r="F28" s="20">
        <v>13447.0</v>
      </c>
    </row>
    <row r="29">
      <c r="A29" s="20" t="s">
        <v>159</v>
      </c>
      <c r="B29" s="20">
        <v>0.3</v>
      </c>
      <c r="C29" s="20">
        <v>1.4</v>
      </c>
      <c r="D29" s="20">
        <v>5.6</v>
      </c>
      <c r="E29" s="20">
        <v>16.5</v>
      </c>
      <c r="F29" s="20">
        <v>8628.0</v>
      </c>
    </row>
    <row r="30">
      <c r="A30" s="20" t="s">
        <v>160</v>
      </c>
      <c r="B30" s="20">
        <v>0.7</v>
      </c>
      <c r="C30" s="20">
        <v>1.8</v>
      </c>
      <c r="D30" s="20">
        <v>12.8</v>
      </c>
      <c r="E30" s="20">
        <v>13.8</v>
      </c>
      <c r="F30" s="20">
        <v>3023.0</v>
      </c>
    </row>
    <row r="31">
      <c r="A31" s="20" t="s">
        <v>161</v>
      </c>
      <c r="B31" s="20">
        <v>0.1</v>
      </c>
      <c r="C31" s="20">
        <v>2.0</v>
      </c>
      <c r="D31" s="20">
        <v>3.3</v>
      </c>
      <c r="E31" s="20">
        <v>14.9</v>
      </c>
      <c r="F31" s="20">
        <v>3053.0</v>
      </c>
    </row>
    <row r="32">
      <c r="A32" s="20" t="s">
        <v>162</v>
      </c>
      <c r="B32" s="20">
        <v>0.7</v>
      </c>
      <c r="C32" s="20">
        <v>1.1</v>
      </c>
      <c r="D32" s="20">
        <v>4.2</v>
      </c>
      <c r="E32" s="20">
        <v>12.4</v>
      </c>
      <c r="F32" s="20">
        <v>5787.0</v>
      </c>
    </row>
    <row r="33">
      <c r="A33" s="20" t="s">
        <v>163</v>
      </c>
      <c r="B33" s="20">
        <v>0.5</v>
      </c>
      <c r="C33" s="20">
        <v>0.9</v>
      </c>
      <c r="D33" s="20">
        <v>3.0</v>
      </c>
      <c r="E33" s="20">
        <v>9.5</v>
      </c>
      <c r="F33" s="20">
        <v>4564.0</v>
      </c>
    </row>
    <row r="34">
      <c r="A34" s="20" t="s">
        <v>164</v>
      </c>
      <c r="B34" s="20">
        <v>0.5</v>
      </c>
      <c r="C34" s="20">
        <v>1.5</v>
      </c>
      <c r="D34" s="20">
        <v>3.2</v>
      </c>
      <c r="E34" s="20">
        <v>18.5</v>
      </c>
      <c r="F34" s="20">
        <v>3063.0</v>
      </c>
    </row>
    <row r="35">
      <c r="A35" s="20" t="s">
        <v>165</v>
      </c>
      <c r="B35" s="20">
        <v>1.6</v>
      </c>
      <c r="C35" s="20">
        <v>1.8</v>
      </c>
      <c r="D35" s="20">
        <v>4.6</v>
      </c>
      <c r="E35" s="20">
        <v>22.1</v>
      </c>
      <c r="F35" s="20">
        <v>1938.0</v>
      </c>
    </row>
    <row r="36">
      <c r="A36" s="20" t="s">
        <v>166</v>
      </c>
      <c r="B36" s="20">
        <v>1.3</v>
      </c>
      <c r="C36" s="20">
        <v>2.4</v>
      </c>
      <c r="D36" s="20">
        <v>11.6</v>
      </c>
      <c r="E36" s="20">
        <v>24.6</v>
      </c>
      <c r="F36" s="20">
        <v>4569.0</v>
      </c>
    </row>
    <row r="37">
      <c r="A37" s="20" t="s">
        <v>167</v>
      </c>
      <c r="B37" s="20">
        <v>0.3</v>
      </c>
      <c r="C37" s="20">
        <v>1.0</v>
      </c>
      <c r="D37" s="20">
        <v>3.7</v>
      </c>
      <c r="E37" s="20">
        <v>10.5</v>
      </c>
      <c r="F37" s="20">
        <v>1386.0</v>
      </c>
    </row>
    <row r="38">
      <c r="A38" s="20" t="s">
        <v>168</v>
      </c>
      <c r="B38" s="20">
        <v>2.0</v>
      </c>
      <c r="C38" s="20">
        <v>4.7</v>
      </c>
      <c r="D38" s="20">
        <v>9.3</v>
      </c>
      <c r="E38" s="20">
        <v>26.9</v>
      </c>
      <c r="F38" s="20">
        <v>269719.0</v>
      </c>
    </row>
  </sheetData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2.25"/>
    <col customWidth="1" min="3" max="3" width="6.5"/>
  </cols>
  <sheetData>
    <row r="1">
      <c r="A1" s="23" t="s">
        <v>120</v>
      </c>
      <c r="B1" s="23" t="s">
        <v>460</v>
      </c>
      <c r="C1" s="23" t="s">
        <v>232</v>
      </c>
    </row>
    <row r="2">
      <c r="A2" s="20" t="s">
        <v>132</v>
      </c>
      <c r="B2" s="20">
        <v>0.3</v>
      </c>
      <c r="C2" s="20">
        <v>12339.0</v>
      </c>
    </row>
    <row r="3">
      <c r="A3" s="20" t="s">
        <v>133</v>
      </c>
      <c r="B3" s="20">
        <v>0.5</v>
      </c>
      <c r="C3" s="20">
        <v>16754.0</v>
      </c>
    </row>
    <row r="4">
      <c r="A4" s="20" t="s">
        <v>134</v>
      </c>
      <c r="B4" s="20">
        <v>0.3</v>
      </c>
      <c r="C4" s="20">
        <v>10571.0</v>
      </c>
    </row>
    <row r="5">
      <c r="A5" s="20" t="s">
        <v>135</v>
      </c>
      <c r="B5" s="20">
        <v>1.6</v>
      </c>
      <c r="C5" s="20">
        <v>6703.0</v>
      </c>
    </row>
    <row r="6">
      <c r="A6" s="20" t="s">
        <v>136</v>
      </c>
      <c r="B6" s="20">
        <v>1.4</v>
      </c>
      <c r="C6" s="20">
        <v>5486.0</v>
      </c>
    </row>
    <row r="7">
      <c r="A7" s="20" t="s">
        <v>137</v>
      </c>
      <c r="B7" s="20">
        <v>0.3</v>
      </c>
      <c r="C7" s="20">
        <v>10454.0</v>
      </c>
    </row>
    <row r="8">
      <c r="A8" s="20" t="s">
        <v>138</v>
      </c>
      <c r="B8" s="20">
        <v>0.5</v>
      </c>
      <c r="C8" s="20">
        <v>4930.0</v>
      </c>
    </row>
    <row r="9">
      <c r="A9" s="20" t="s">
        <v>139</v>
      </c>
      <c r="B9" s="20">
        <v>0.4</v>
      </c>
      <c r="C9" s="20">
        <v>8272.0</v>
      </c>
    </row>
    <row r="10">
      <c r="A10" s="20" t="s">
        <v>140</v>
      </c>
      <c r="B10" s="20">
        <v>0.4</v>
      </c>
      <c r="C10" s="20">
        <v>3432.0</v>
      </c>
    </row>
    <row r="11">
      <c r="A11" s="20" t="s">
        <v>141</v>
      </c>
      <c r="B11" s="20">
        <v>0.2</v>
      </c>
      <c r="C11" s="20">
        <v>3488.0</v>
      </c>
    </row>
    <row r="12">
      <c r="A12" s="20" t="s">
        <v>142</v>
      </c>
      <c r="B12" s="20">
        <v>0.7</v>
      </c>
      <c r="C12" s="20">
        <v>3004.0</v>
      </c>
    </row>
    <row r="13">
      <c r="A13" s="20" t="s">
        <v>143</v>
      </c>
      <c r="B13" s="20">
        <v>1.1</v>
      </c>
      <c r="C13" s="20">
        <v>16596.0</v>
      </c>
    </row>
    <row r="14">
      <c r="A14" s="20" t="s">
        <v>144</v>
      </c>
      <c r="B14" s="20">
        <v>8.2</v>
      </c>
      <c r="C14" s="20">
        <v>21940.0</v>
      </c>
    </row>
    <row r="15">
      <c r="A15" s="20" t="s">
        <v>145</v>
      </c>
      <c r="B15" s="20">
        <v>2.2</v>
      </c>
      <c r="C15" s="20">
        <v>2826.0</v>
      </c>
    </row>
    <row r="16">
      <c r="A16" s="20" t="s">
        <v>146</v>
      </c>
      <c r="B16" s="20">
        <v>1.1</v>
      </c>
      <c r="C16" s="20">
        <v>22218.0</v>
      </c>
    </row>
    <row r="17">
      <c r="A17" s="20" t="s">
        <v>147</v>
      </c>
      <c r="B17" s="20">
        <v>0.4</v>
      </c>
      <c r="C17" s="20">
        <v>4729.0</v>
      </c>
    </row>
    <row r="18">
      <c r="A18" s="20" t="s">
        <v>148</v>
      </c>
      <c r="B18" s="20">
        <v>0.3</v>
      </c>
      <c r="C18" s="20">
        <v>5080.0</v>
      </c>
    </row>
    <row r="19">
      <c r="A19" s="20" t="s">
        <v>149</v>
      </c>
      <c r="B19" s="20">
        <v>0.3</v>
      </c>
      <c r="C19" s="20">
        <v>6113.0</v>
      </c>
    </row>
    <row r="20">
      <c r="A20" s="20" t="s">
        <v>150</v>
      </c>
      <c r="B20" s="20">
        <v>0.9</v>
      </c>
      <c r="C20" s="20">
        <v>11390.0</v>
      </c>
    </row>
    <row r="21">
      <c r="A21" s="20" t="s">
        <v>151</v>
      </c>
      <c r="B21" s="20">
        <v>1.3</v>
      </c>
      <c r="C21" s="20">
        <v>7578.0</v>
      </c>
    </row>
    <row r="22">
      <c r="A22" s="20" t="s">
        <v>152</v>
      </c>
      <c r="B22" s="20">
        <v>1.0</v>
      </c>
      <c r="C22" s="20">
        <v>6042.0</v>
      </c>
    </row>
    <row r="23">
      <c r="A23" s="20" t="s">
        <v>153</v>
      </c>
      <c r="B23" s="20">
        <v>0.8</v>
      </c>
      <c r="C23" s="20">
        <v>6659.0</v>
      </c>
    </row>
    <row r="24">
      <c r="A24" s="20" t="s">
        <v>154</v>
      </c>
      <c r="B24" s="20">
        <v>0.5</v>
      </c>
      <c r="C24" s="20">
        <v>4653.0</v>
      </c>
    </row>
    <row r="25">
      <c r="A25" s="20" t="s">
        <v>155</v>
      </c>
      <c r="B25" s="20">
        <v>0.3</v>
      </c>
      <c r="C25" s="20">
        <v>1912.0</v>
      </c>
    </row>
    <row r="26">
      <c r="A26" s="20" t="s">
        <v>156</v>
      </c>
      <c r="B26" s="20">
        <v>1.3</v>
      </c>
      <c r="C26" s="20">
        <v>7472.0</v>
      </c>
    </row>
    <row r="27">
      <c r="A27" s="20" t="s">
        <v>157</v>
      </c>
      <c r="B27" s="20">
        <v>0.3</v>
      </c>
      <c r="C27" s="20">
        <v>6637.0</v>
      </c>
    </row>
    <row r="28">
      <c r="A28" s="20" t="s">
        <v>158</v>
      </c>
      <c r="B28" s="20">
        <v>0.3</v>
      </c>
      <c r="C28" s="20">
        <v>13447.0</v>
      </c>
    </row>
    <row r="29">
      <c r="A29" s="20" t="s">
        <v>159</v>
      </c>
      <c r="B29" s="20">
        <v>0.3</v>
      </c>
      <c r="C29" s="20">
        <v>8628.0</v>
      </c>
    </row>
    <row r="30">
      <c r="A30" s="20" t="s">
        <v>160</v>
      </c>
      <c r="B30" s="20">
        <v>0.0</v>
      </c>
      <c r="C30" s="20">
        <v>3023.0</v>
      </c>
    </row>
    <row r="31">
      <c r="A31" s="20" t="s">
        <v>161</v>
      </c>
      <c r="B31" s="20">
        <v>0.3</v>
      </c>
      <c r="C31" s="20">
        <v>3053.0</v>
      </c>
    </row>
    <row r="32">
      <c r="A32" s="20" t="s">
        <v>162</v>
      </c>
      <c r="B32" s="20">
        <v>0.1</v>
      </c>
      <c r="C32" s="20">
        <v>5787.0</v>
      </c>
    </row>
    <row r="33">
      <c r="A33" s="20" t="s">
        <v>163</v>
      </c>
      <c r="B33" s="20">
        <v>0.1</v>
      </c>
      <c r="C33" s="20">
        <v>4564.0</v>
      </c>
    </row>
    <row r="34">
      <c r="A34" s="20" t="s">
        <v>164</v>
      </c>
      <c r="B34" s="20">
        <v>0.5</v>
      </c>
      <c r="C34" s="20">
        <v>3063.0</v>
      </c>
    </row>
    <row r="35">
      <c r="A35" s="20" t="s">
        <v>165</v>
      </c>
      <c r="B35" s="20">
        <v>0.3</v>
      </c>
      <c r="C35" s="20">
        <v>1938.0</v>
      </c>
    </row>
    <row r="36">
      <c r="A36" s="20" t="s">
        <v>166</v>
      </c>
      <c r="B36" s="20">
        <v>3.9</v>
      </c>
      <c r="C36" s="20">
        <v>4569.0</v>
      </c>
    </row>
    <row r="37">
      <c r="A37" s="20" t="s">
        <v>167</v>
      </c>
      <c r="B37" s="20">
        <v>0.5</v>
      </c>
      <c r="C37" s="20">
        <v>1386.0</v>
      </c>
    </row>
    <row r="38">
      <c r="A38" s="20" t="s">
        <v>168</v>
      </c>
      <c r="B38" s="20">
        <v>1.7</v>
      </c>
      <c r="C38" s="20">
        <v>269719.0</v>
      </c>
    </row>
  </sheetData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0.5"/>
    <col customWidth="1" min="3" max="3" width="21.63"/>
    <col customWidth="1" min="4" max="4" width="19.38"/>
    <col customWidth="1" min="5" max="5" width="21.5"/>
    <col customWidth="1" min="6" max="6" width="14.38"/>
    <col customWidth="1" min="7" max="7" width="22.63"/>
    <col customWidth="1" min="8" max="8" width="9.38"/>
    <col customWidth="1" min="9" max="9" width="14.13"/>
  </cols>
  <sheetData>
    <row r="1">
      <c r="A1" s="23" t="s">
        <v>120</v>
      </c>
      <c r="B1" s="23" t="s">
        <v>461</v>
      </c>
      <c r="C1" s="23" t="s">
        <v>462</v>
      </c>
      <c r="D1" s="23" t="s">
        <v>463</v>
      </c>
      <c r="E1" s="23" t="s">
        <v>464</v>
      </c>
      <c r="F1" s="23" t="s">
        <v>465</v>
      </c>
      <c r="G1" s="23" t="s">
        <v>466</v>
      </c>
      <c r="H1" s="23" t="s">
        <v>467</v>
      </c>
      <c r="I1" s="23" t="s">
        <v>468</v>
      </c>
    </row>
    <row r="2">
      <c r="A2" s="20" t="s">
        <v>132</v>
      </c>
      <c r="B2" s="20">
        <v>13.9</v>
      </c>
      <c r="C2" s="20">
        <v>17.9</v>
      </c>
      <c r="D2" s="20">
        <v>0.2</v>
      </c>
      <c r="E2" s="20">
        <v>10.0</v>
      </c>
      <c r="F2" s="20">
        <v>47.0</v>
      </c>
      <c r="G2" s="20">
        <v>7.5</v>
      </c>
      <c r="H2" s="20">
        <v>14.8</v>
      </c>
      <c r="I2" s="20">
        <v>2.5</v>
      </c>
      <c r="J2" s="21">
        <f t="shared" ref="J2:J38" si="1">100-B2</f>
        <v>86.1</v>
      </c>
    </row>
    <row r="3">
      <c r="A3" s="20" t="s">
        <v>133</v>
      </c>
      <c r="B3" s="20">
        <v>15.9</v>
      </c>
      <c r="C3" s="20">
        <v>34.0</v>
      </c>
      <c r="D3" s="20">
        <v>0.0</v>
      </c>
      <c r="E3" s="20">
        <v>2.9</v>
      </c>
      <c r="F3" s="20">
        <v>30.3</v>
      </c>
      <c r="G3" s="20">
        <v>22.6</v>
      </c>
      <c r="H3" s="20">
        <v>7.6</v>
      </c>
      <c r="I3" s="20">
        <v>2.7</v>
      </c>
      <c r="J3" s="21">
        <f t="shared" si="1"/>
        <v>84.1</v>
      </c>
    </row>
    <row r="4">
      <c r="A4" s="20" t="s">
        <v>134</v>
      </c>
      <c r="B4" s="20">
        <v>16.3</v>
      </c>
      <c r="C4" s="20">
        <v>33.1</v>
      </c>
      <c r="D4" s="20">
        <v>0.0</v>
      </c>
      <c r="E4" s="20">
        <v>17.3</v>
      </c>
      <c r="F4" s="20">
        <v>31.6</v>
      </c>
      <c r="G4" s="20">
        <v>11.0</v>
      </c>
      <c r="H4" s="20">
        <v>5.8</v>
      </c>
      <c r="I4" s="20">
        <v>1.2</v>
      </c>
      <c r="J4" s="21">
        <f t="shared" si="1"/>
        <v>83.7</v>
      </c>
    </row>
    <row r="5">
      <c r="A5" s="20" t="s">
        <v>135</v>
      </c>
      <c r="B5" s="20">
        <v>18.5</v>
      </c>
      <c r="C5" s="20">
        <v>25.4</v>
      </c>
      <c r="D5" s="20">
        <v>0.1</v>
      </c>
      <c r="E5" s="20">
        <v>8.1</v>
      </c>
      <c r="F5" s="20">
        <v>44.3</v>
      </c>
      <c r="G5" s="20">
        <v>8.0</v>
      </c>
      <c r="H5" s="20">
        <v>12.4</v>
      </c>
      <c r="I5" s="20">
        <v>1.7</v>
      </c>
      <c r="J5" s="21">
        <f t="shared" si="1"/>
        <v>81.5</v>
      </c>
    </row>
    <row r="6">
      <c r="A6" s="20" t="s">
        <v>136</v>
      </c>
      <c r="B6" s="20">
        <v>34.0</v>
      </c>
      <c r="C6" s="20">
        <v>8.7</v>
      </c>
      <c r="D6" s="20">
        <v>0.0</v>
      </c>
      <c r="E6" s="20">
        <v>7.7</v>
      </c>
      <c r="F6" s="20">
        <v>51.5</v>
      </c>
      <c r="G6" s="20">
        <v>12.5</v>
      </c>
      <c r="H6" s="20">
        <v>15.7</v>
      </c>
      <c r="I6" s="20">
        <v>3.9</v>
      </c>
      <c r="J6" s="21">
        <f t="shared" si="1"/>
        <v>66</v>
      </c>
    </row>
    <row r="7">
      <c r="A7" s="20" t="s">
        <v>137</v>
      </c>
      <c r="B7" s="20">
        <v>27.2</v>
      </c>
      <c r="C7" s="20">
        <v>7.0</v>
      </c>
      <c r="D7" s="20">
        <v>0.1</v>
      </c>
      <c r="E7" s="20">
        <v>3.5</v>
      </c>
      <c r="F7" s="20">
        <v>69.5</v>
      </c>
      <c r="G7" s="20">
        <v>11.5</v>
      </c>
      <c r="H7" s="20">
        <v>7.0</v>
      </c>
      <c r="I7" s="20">
        <v>1.4</v>
      </c>
      <c r="J7" s="21">
        <f t="shared" si="1"/>
        <v>72.8</v>
      </c>
    </row>
    <row r="8">
      <c r="A8" s="20" t="s">
        <v>138</v>
      </c>
      <c r="B8" s="20">
        <v>27.7</v>
      </c>
      <c r="C8" s="20">
        <v>14.1</v>
      </c>
      <c r="D8" s="20">
        <v>0.3</v>
      </c>
      <c r="E8" s="20">
        <v>3.6</v>
      </c>
      <c r="F8" s="20">
        <v>54.8</v>
      </c>
      <c r="G8" s="20">
        <v>17.7</v>
      </c>
      <c r="H8" s="20">
        <v>6.4</v>
      </c>
      <c r="I8" s="20">
        <v>3.2</v>
      </c>
      <c r="J8" s="21">
        <f t="shared" si="1"/>
        <v>72.3</v>
      </c>
    </row>
    <row r="9">
      <c r="A9" s="20" t="s">
        <v>139</v>
      </c>
      <c r="B9" s="20">
        <v>25.7</v>
      </c>
      <c r="C9" s="20">
        <v>7.2</v>
      </c>
      <c r="D9" s="20">
        <v>0.1</v>
      </c>
      <c r="E9" s="20">
        <v>4.2</v>
      </c>
      <c r="F9" s="20">
        <v>62.6</v>
      </c>
      <c r="G9" s="20">
        <v>15.6</v>
      </c>
      <c r="H9" s="20">
        <v>7.5</v>
      </c>
      <c r="I9" s="20">
        <v>2.7</v>
      </c>
      <c r="J9" s="21">
        <f t="shared" si="1"/>
        <v>74.3</v>
      </c>
    </row>
    <row r="10">
      <c r="A10" s="20" t="s">
        <v>225</v>
      </c>
      <c r="B10" s="20">
        <v>23.3</v>
      </c>
      <c r="C10" s="20">
        <v>25.6</v>
      </c>
      <c r="D10" s="20">
        <v>0.0</v>
      </c>
      <c r="E10" s="20">
        <v>7.3</v>
      </c>
      <c r="F10" s="20">
        <v>41.7</v>
      </c>
      <c r="G10" s="20">
        <v>9.4</v>
      </c>
      <c r="H10" s="20">
        <v>13.4</v>
      </c>
      <c r="I10" s="20">
        <v>2.6</v>
      </c>
      <c r="J10" s="21">
        <f t="shared" si="1"/>
        <v>76.7</v>
      </c>
    </row>
    <row r="11">
      <c r="A11" s="20" t="s">
        <v>141</v>
      </c>
      <c r="B11" s="20">
        <v>13.3</v>
      </c>
      <c r="C11" s="20">
        <v>46.4</v>
      </c>
      <c r="D11" s="20">
        <v>0.1</v>
      </c>
      <c r="E11" s="20">
        <v>15.4</v>
      </c>
      <c r="F11" s="20">
        <v>24.9</v>
      </c>
      <c r="G11" s="20">
        <v>7.1</v>
      </c>
      <c r="H11" s="20">
        <v>4.1</v>
      </c>
      <c r="I11" s="20">
        <v>2.0</v>
      </c>
      <c r="J11" s="21">
        <f t="shared" si="1"/>
        <v>86.7</v>
      </c>
    </row>
    <row r="12">
      <c r="A12" s="20" t="s">
        <v>142</v>
      </c>
      <c r="B12" s="20">
        <v>30.0</v>
      </c>
      <c r="C12" s="20">
        <v>24.1</v>
      </c>
      <c r="D12" s="20">
        <v>0.0</v>
      </c>
      <c r="E12" s="20">
        <v>36.0</v>
      </c>
      <c r="F12" s="20">
        <v>27.2</v>
      </c>
      <c r="G12" s="20">
        <v>8.6</v>
      </c>
      <c r="H12" s="20">
        <v>2.6</v>
      </c>
      <c r="I12" s="20">
        <v>1.5</v>
      </c>
      <c r="J12" s="21">
        <f t="shared" si="1"/>
        <v>70</v>
      </c>
    </row>
    <row r="13">
      <c r="A13" s="20" t="s">
        <v>143</v>
      </c>
      <c r="B13" s="20">
        <v>35.7</v>
      </c>
      <c r="C13" s="20">
        <v>10.1</v>
      </c>
      <c r="D13" s="20">
        <v>0.0</v>
      </c>
      <c r="E13" s="20">
        <v>14.4</v>
      </c>
      <c r="F13" s="20">
        <v>62.1</v>
      </c>
      <c r="G13" s="20">
        <v>4.1</v>
      </c>
      <c r="H13" s="20">
        <v>8.1</v>
      </c>
      <c r="I13" s="20">
        <v>1.1</v>
      </c>
      <c r="J13" s="21">
        <f t="shared" si="1"/>
        <v>64.3</v>
      </c>
    </row>
    <row r="14">
      <c r="A14" s="20" t="s">
        <v>144</v>
      </c>
      <c r="B14" s="20">
        <v>30.4</v>
      </c>
      <c r="C14" s="20">
        <v>14.3</v>
      </c>
      <c r="D14" s="20">
        <v>0.1</v>
      </c>
      <c r="E14" s="20">
        <v>20.4</v>
      </c>
      <c r="F14" s="20">
        <v>44.3</v>
      </c>
      <c r="G14" s="20">
        <v>15.1</v>
      </c>
      <c r="H14" s="20">
        <v>3.2</v>
      </c>
      <c r="I14" s="20">
        <v>2.6</v>
      </c>
      <c r="J14" s="21">
        <f t="shared" si="1"/>
        <v>69.6</v>
      </c>
    </row>
    <row r="15">
      <c r="A15" s="20" t="s">
        <v>145</v>
      </c>
      <c r="B15" s="20">
        <v>22.9</v>
      </c>
      <c r="C15" s="20">
        <v>17.6</v>
      </c>
      <c r="D15" s="20">
        <v>0.1</v>
      </c>
      <c r="E15" s="20">
        <v>55.7</v>
      </c>
      <c r="F15" s="20">
        <v>14.1</v>
      </c>
      <c r="G15" s="20">
        <v>9.1</v>
      </c>
      <c r="H15" s="20">
        <v>2.0</v>
      </c>
      <c r="I15" s="20">
        <v>1.4</v>
      </c>
      <c r="J15" s="21">
        <f t="shared" si="1"/>
        <v>77.1</v>
      </c>
    </row>
    <row r="16">
      <c r="A16" s="20" t="s">
        <v>146</v>
      </c>
      <c r="B16" s="20">
        <v>23.0</v>
      </c>
      <c r="C16" s="20">
        <v>19.4</v>
      </c>
      <c r="D16" s="20">
        <v>0.1</v>
      </c>
      <c r="E16" s="20">
        <v>29.6</v>
      </c>
      <c r="F16" s="20">
        <v>36.2</v>
      </c>
      <c r="G16" s="20">
        <v>7.3</v>
      </c>
      <c r="H16" s="20">
        <v>5.7</v>
      </c>
      <c r="I16" s="20">
        <v>1.7</v>
      </c>
      <c r="J16" s="21">
        <f t="shared" si="1"/>
        <v>77</v>
      </c>
    </row>
    <row r="17">
      <c r="A17" s="20" t="s">
        <v>147</v>
      </c>
      <c r="B17" s="20">
        <v>29.8</v>
      </c>
      <c r="C17" s="20">
        <v>16.0</v>
      </c>
      <c r="D17" s="20">
        <v>0.0</v>
      </c>
      <c r="E17" s="20">
        <v>7.5</v>
      </c>
      <c r="F17" s="20">
        <v>62.2</v>
      </c>
      <c r="G17" s="20">
        <v>6.6</v>
      </c>
      <c r="H17" s="20">
        <v>7.1</v>
      </c>
      <c r="I17" s="20">
        <v>0.6</v>
      </c>
      <c r="J17" s="21">
        <f t="shared" si="1"/>
        <v>70.2</v>
      </c>
    </row>
    <row r="18">
      <c r="A18" s="20" t="s">
        <v>148</v>
      </c>
      <c r="B18" s="20">
        <v>31.1</v>
      </c>
      <c r="C18" s="20">
        <v>29.7</v>
      </c>
      <c r="D18" s="20">
        <v>0.2</v>
      </c>
      <c r="E18" s="20">
        <v>31.9</v>
      </c>
      <c r="F18" s="20">
        <v>29.6</v>
      </c>
      <c r="G18" s="20">
        <v>4.5</v>
      </c>
      <c r="H18" s="20">
        <v>3.6</v>
      </c>
      <c r="I18" s="20">
        <v>0.6</v>
      </c>
      <c r="J18" s="21">
        <f t="shared" si="1"/>
        <v>68.9</v>
      </c>
    </row>
    <row r="19">
      <c r="A19" s="20" t="s">
        <v>149</v>
      </c>
      <c r="B19" s="20">
        <v>16.1</v>
      </c>
      <c r="C19" s="20">
        <v>15.5</v>
      </c>
      <c r="D19" s="20">
        <v>0.0</v>
      </c>
      <c r="E19" s="20">
        <v>18.2</v>
      </c>
      <c r="F19" s="20">
        <v>45.4</v>
      </c>
      <c r="G19" s="20">
        <v>18.6</v>
      </c>
      <c r="H19" s="20">
        <v>2.3</v>
      </c>
      <c r="I19" s="20">
        <v>0.1</v>
      </c>
      <c r="J19" s="21">
        <f t="shared" si="1"/>
        <v>83.9</v>
      </c>
    </row>
    <row r="20">
      <c r="A20" s="20" t="s">
        <v>150</v>
      </c>
      <c r="B20" s="20">
        <v>26.4</v>
      </c>
      <c r="C20" s="20">
        <v>24.0</v>
      </c>
      <c r="D20" s="20">
        <v>0.1</v>
      </c>
      <c r="E20" s="20">
        <v>7.7</v>
      </c>
      <c r="F20" s="20">
        <v>27.1</v>
      </c>
      <c r="G20" s="20">
        <v>38.0</v>
      </c>
      <c r="H20" s="20">
        <v>3.1</v>
      </c>
      <c r="I20" s="20">
        <v>0.1</v>
      </c>
      <c r="J20" s="21">
        <f t="shared" si="1"/>
        <v>73.6</v>
      </c>
    </row>
    <row r="21">
      <c r="A21" s="20" t="s">
        <v>151</v>
      </c>
      <c r="B21" s="20">
        <v>26.8</v>
      </c>
      <c r="C21" s="20">
        <v>9.1</v>
      </c>
      <c r="D21" s="20">
        <v>0.0</v>
      </c>
      <c r="E21" s="20">
        <v>7.2</v>
      </c>
      <c r="F21" s="20">
        <v>62.3</v>
      </c>
      <c r="G21" s="20">
        <v>4.6</v>
      </c>
      <c r="H21" s="20">
        <v>16.3</v>
      </c>
      <c r="I21" s="20">
        <v>0.4</v>
      </c>
      <c r="J21" s="21">
        <f t="shared" si="1"/>
        <v>73.2</v>
      </c>
    </row>
    <row r="22">
      <c r="A22" s="20" t="s">
        <v>152</v>
      </c>
      <c r="B22" s="20">
        <v>41.9</v>
      </c>
      <c r="C22" s="20">
        <v>6.6</v>
      </c>
      <c r="D22" s="20">
        <v>0.2</v>
      </c>
      <c r="E22" s="20">
        <v>2.2</v>
      </c>
      <c r="F22" s="20">
        <v>68.3</v>
      </c>
      <c r="G22" s="20">
        <v>7.2</v>
      </c>
      <c r="H22" s="20">
        <v>14.5</v>
      </c>
      <c r="I22" s="20">
        <v>0.9</v>
      </c>
      <c r="J22" s="21">
        <f t="shared" si="1"/>
        <v>58.1</v>
      </c>
    </row>
    <row r="23">
      <c r="A23" s="20" t="s">
        <v>153</v>
      </c>
      <c r="B23" s="20">
        <v>32.0</v>
      </c>
      <c r="C23" s="20">
        <v>8.1</v>
      </c>
      <c r="D23" s="20">
        <v>0.1</v>
      </c>
      <c r="E23" s="20">
        <v>8.5</v>
      </c>
      <c r="F23" s="20">
        <v>53.3</v>
      </c>
      <c r="G23" s="20">
        <v>6.4</v>
      </c>
      <c r="H23" s="20">
        <v>22.6</v>
      </c>
      <c r="I23" s="20">
        <v>0.9</v>
      </c>
      <c r="J23" s="21">
        <f t="shared" si="1"/>
        <v>68</v>
      </c>
    </row>
    <row r="24">
      <c r="A24" s="20" t="s">
        <v>154</v>
      </c>
      <c r="B24" s="20">
        <v>26.9</v>
      </c>
      <c r="C24" s="20">
        <v>11.6</v>
      </c>
      <c r="D24" s="20">
        <v>0.2</v>
      </c>
      <c r="E24" s="20">
        <v>17.2</v>
      </c>
      <c r="F24" s="20">
        <v>41.0</v>
      </c>
      <c r="G24" s="20">
        <v>10.2</v>
      </c>
      <c r="H24" s="20">
        <v>16.9</v>
      </c>
      <c r="I24" s="20">
        <v>3.0</v>
      </c>
      <c r="J24" s="21">
        <f t="shared" si="1"/>
        <v>73.1</v>
      </c>
    </row>
    <row r="25">
      <c r="A25" s="20" t="s">
        <v>155</v>
      </c>
      <c r="B25" s="20">
        <v>22.4</v>
      </c>
      <c r="C25" s="20">
        <v>13.3</v>
      </c>
      <c r="D25" s="20">
        <v>0.0</v>
      </c>
      <c r="E25" s="20">
        <v>15.8</v>
      </c>
      <c r="F25" s="20">
        <v>48.2</v>
      </c>
      <c r="G25" s="20">
        <v>11.0</v>
      </c>
      <c r="H25" s="20">
        <v>10.8</v>
      </c>
      <c r="I25" s="20">
        <v>0.8</v>
      </c>
      <c r="J25" s="21">
        <f t="shared" si="1"/>
        <v>77.6</v>
      </c>
    </row>
    <row r="26">
      <c r="A26" s="20" t="s">
        <v>156</v>
      </c>
      <c r="B26" s="20">
        <v>40.1</v>
      </c>
      <c r="C26" s="20">
        <v>13.9</v>
      </c>
      <c r="D26" s="20">
        <v>0.0</v>
      </c>
      <c r="E26" s="20">
        <v>15.7</v>
      </c>
      <c r="F26" s="20">
        <v>43.9</v>
      </c>
      <c r="G26" s="20">
        <v>20.2</v>
      </c>
      <c r="H26" s="20">
        <v>6.1</v>
      </c>
      <c r="I26" s="20">
        <v>0.2</v>
      </c>
      <c r="J26" s="21">
        <f t="shared" si="1"/>
        <v>59.9</v>
      </c>
    </row>
    <row r="27">
      <c r="A27" s="20" t="s">
        <v>157</v>
      </c>
      <c r="B27" s="20">
        <v>26.1</v>
      </c>
      <c r="C27" s="20">
        <v>15.6</v>
      </c>
      <c r="D27" s="20">
        <v>0.1</v>
      </c>
      <c r="E27" s="20">
        <v>19.8</v>
      </c>
      <c r="F27" s="20">
        <v>30.9</v>
      </c>
      <c r="G27" s="20">
        <v>22.6</v>
      </c>
      <c r="H27" s="20">
        <v>10.5</v>
      </c>
      <c r="I27" s="20">
        <v>0.5</v>
      </c>
      <c r="J27" s="21">
        <f t="shared" si="1"/>
        <v>73.9</v>
      </c>
    </row>
    <row r="28">
      <c r="A28" s="20" t="s">
        <v>158</v>
      </c>
      <c r="B28" s="20">
        <v>26.0</v>
      </c>
      <c r="C28" s="20">
        <v>13.2</v>
      </c>
      <c r="D28" s="20">
        <v>0.1</v>
      </c>
      <c r="E28" s="20">
        <v>11.5</v>
      </c>
      <c r="F28" s="20">
        <v>41.9</v>
      </c>
      <c r="G28" s="20">
        <v>25.7</v>
      </c>
      <c r="H28" s="20">
        <v>7.2</v>
      </c>
      <c r="I28" s="20">
        <v>0.5</v>
      </c>
      <c r="J28" s="21">
        <f t="shared" si="1"/>
        <v>74</v>
      </c>
    </row>
    <row r="29">
      <c r="A29" s="20" t="s">
        <v>159</v>
      </c>
      <c r="B29" s="20">
        <v>11.1</v>
      </c>
      <c r="C29" s="20">
        <v>7.4</v>
      </c>
      <c r="D29" s="20">
        <v>0.2</v>
      </c>
      <c r="E29" s="20">
        <v>7.8</v>
      </c>
      <c r="F29" s="20">
        <v>40.5</v>
      </c>
      <c r="G29" s="20">
        <v>19.9</v>
      </c>
      <c r="H29" s="20">
        <v>23.5</v>
      </c>
      <c r="I29" s="20">
        <v>0.6</v>
      </c>
      <c r="J29" s="21">
        <f t="shared" si="1"/>
        <v>88.9</v>
      </c>
    </row>
    <row r="30">
      <c r="A30" s="20" t="s">
        <v>160</v>
      </c>
      <c r="B30" s="20">
        <v>32.8</v>
      </c>
      <c r="C30" s="20">
        <v>10.5</v>
      </c>
      <c r="D30" s="20">
        <v>0.0</v>
      </c>
      <c r="E30" s="20">
        <v>9.1</v>
      </c>
      <c r="F30" s="20">
        <v>37.1</v>
      </c>
      <c r="G30" s="20">
        <v>35.3</v>
      </c>
      <c r="H30" s="20">
        <v>8.0</v>
      </c>
      <c r="I30" s="20">
        <v>0.1</v>
      </c>
      <c r="J30" s="21">
        <f t="shared" si="1"/>
        <v>67.2</v>
      </c>
    </row>
    <row r="31">
      <c r="A31" s="20" t="s">
        <v>161</v>
      </c>
      <c r="B31" s="20">
        <v>15.5</v>
      </c>
      <c r="C31" s="20">
        <v>20.1</v>
      </c>
      <c r="D31" s="20">
        <v>0.0</v>
      </c>
      <c r="E31" s="20">
        <v>7.2</v>
      </c>
      <c r="F31" s="20">
        <v>34.5</v>
      </c>
      <c r="G31" s="20">
        <v>18.9</v>
      </c>
      <c r="H31" s="20">
        <v>18.7</v>
      </c>
      <c r="I31" s="20">
        <v>0.6</v>
      </c>
      <c r="J31" s="21">
        <f t="shared" si="1"/>
        <v>84.5</v>
      </c>
    </row>
    <row r="32">
      <c r="A32" s="20" t="s">
        <v>162</v>
      </c>
      <c r="B32" s="20">
        <v>12.3</v>
      </c>
      <c r="C32" s="20">
        <v>10.0</v>
      </c>
      <c r="D32" s="20">
        <v>0.0</v>
      </c>
      <c r="E32" s="20">
        <v>3.1</v>
      </c>
      <c r="F32" s="20">
        <v>64.1</v>
      </c>
      <c r="G32" s="20">
        <v>19.1</v>
      </c>
      <c r="H32" s="20">
        <v>3.3</v>
      </c>
      <c r="I32" s="20">
        <v>0.2</v>
      </c>
      <c r="J32" s="21">
        <f t="shared" si="1"/>
        <v>87.7</v>
      </c>
    </row>
    <row r="33">
      <c r="A33" s="20" t="s">
        <v>163</v>
      </c>
      <c r="B33" s="20">
        <v>13.9</v>
      </c>
      <c r="C33" s="20">
        <v>16.1</v>
      </c>
      <c r="D33" s="20">
        <v>0.0</v>
      </c>
      <c r="E33" s="20">
        <v>2.4</v>
      </c>
      <c r="F33" s="20">
        <v>43.8</v>
      </c>
      <c r="G33" s="20">
        <v>34.8</v>
      </c>
      <c r="H33" s="20">
        <v>2.8</v>
      </c>
      <c r="I33" s="20">
        <v>0.1</v>
      </c>
      <c r="J33" s="21">
        <f t="shared" si="1"/>
        <v>86.1</v>
      </c>
    </row>
    <row r="34">
      <c r="A34" s="20" t="s">
        <v>164</v>
      </c>
      <c r="B34" s="20">
        <v>18.5</v>
      </c>
      <c r="C34" s="20">
        <v>17.2</v>
      </c>
      <c r="D34" s="20">
        <v>0.1</v>
      </c>
      <c r="E34" s="20">
        <v>6.0</v>
      </c>
      <c r="F34" s="20">
        <v>48.0</v>
      </c>
      <c r="G34" s="20">
        <v>17.2</v>
      </c>
      <c r="H34" s="20">
        <v>11.4</v>
      </c>
      <c r="I34" s="20">
        <v>0.1</v>
      </c>
      <c r="J34" s="21">
        <f t="shared" si="1"/>
        <v>81.5</v>
      </c>
    </row>
    <row r="35">
      <c r="A35" s="20" t="s">
        <v>165</v>
      </c>
      <c r="B35" s="20">
        <v>19.5</v>
      </c>
      <c r="C35" s="20">
        <v>22.0</v>
      </c>
      <c r="D35" s="20">
        <v>0.0</v>
      </c>
      <c r="E35" s="20">
        <v>2.6</v>
      </c>
      <c r="F35" s="20">
        <v>55.3</v>
      </c>
      <c r="G35" s="20">
        <v>15.3</v>
      </c>
      <c r="H35" s="20">
        <v>4.8</v>
      </c>
      <c r="I35" s="20">
        <v>0.0</v>
      </c>
      <c r="J35" s="21">
        <f t="shared" si="1"/>
        <v>80.5</v>
      </c>
    </row>
    <row r="36">
      <c r="A36" s="20" t="s">
        <v>166</v>
      </c>
      <c r="B36" s="20">
        <v>9.6</v>
      </c>
      <c r="C36" s="20">
        <v>12.9</v>
      </c>
      <c r="D36" s="20">
        <v>0.0</v>
      </c>
      <c r="E36" s="20">
        <v>3.9</v>
      </c>
      <c r="F36" s="20">
        <v>42.6</v>
      </c>
      <c r="G36" s="20">
        <v>33.8</v>
      </c>
      <c r="H36" s="20">
        <v>5.6</v>
      </c>
      <c r="I36" s="20">
        <v>1.2</v>
      </c>
      <c r="J36" s="21">
        <f t="shared" si="1"/>
        <v>90.4</v>
      </c>
    </row>
    <row r="37">
      <c r="A37" s="20" t="s">
        <v>167</v>
      </c>
      <c r="B37" s="20">
        <v>11.1</v>
      </c>
      <c r="C37" s="20">
        <v>12.2</v>
      </c>
      <c r="D37" s="20">
        <v>0.0</v>
      </c>
      <c r="E37" s="20">
        <v>0.8</v>
      </c>
      <c r="F37" s="20">
        <v>62.2</v>
      </c>
      <c r="G37" s="20">
        <v>12.6</v>
      </c>
      <c r="H37" s="20">
        <v>11.2</v>
      </c>
      <c r="I37" s="20">
        <v>1.0</v>
      </c>
      <c r="J37" s="21">
        <f t="shared" si="1"/>
        <v>88.9</v>
      </c>
    </row>
    <row r="38">
      <c r="A38" s="20" t="s">
        <v>168</v>
      </c>
      <c r="B38" s="20">
        <v>26.4</v>
      </c>
      <c r="C38" s="20">
        <v>15.1</v>
      </c>
      <c r="D38" s="20">
        <v>0.1</v>
      </c>
      <c r="E38" s="20">
        <v>15.6</v>
      </c>
      <c r="F38" s="20">
        <v>48.8</v>
      </c>
      <c r="G38" s="20">
        <v>11.4</v>
      </c>
      <c r="H38" s="20">
        <v>7.5</v>
      </c>
      <c r="I38" s="20">
        <v>1.5</v>
      </c>
      <c r="J38" s="21">
        <f t="shared" si="1"/>
        <v>73.6</v>
      </c>
    </row>
  </sheetData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0.88"/>
    <col customWidth="1" min="3" max="3" width="11.88"/>
    <col customWidth="1" min="4" max="4" width="10.5"/>
    <col customWidth="1" min="5" max="5" width="27.13"/>
    <col customWidth="1" min="6" max="6" width="27.38"/>
    <col customWidth="1" min="7" max="7" width="17.88"/>
    <col customWidth="1" min="8" max="8" width="17.25"/>
    <col customWidth="1" min="9" max="9" width="6.5"/>
  </cols>
  <sheetData>
    <row r="1">
      <c r="A1" s="23" t="s">
        <v>120</v>
      </c>
      <c r="B1" s="23" t="s">
        <v>469</v>
      </c>
      <c r="C1" s="23" t="s">
        <v>470</v>
      </c>
      <c r="D1" s="23" t="s">
        <v>471</v>
      </c>
      <c r="E1" s="23" t="s">
        <v>472</v>
      </c>
      <c r="F1" s="23" t="s">
        <v>473</v>
      </c>
      <c r="G1" s="23" t="s">
        <v>474</v>
      </c>
      <c r="H1" s="23" t="s">
        <v>475</v>
      </c>
      <c r="I1" s="23" t="s">
        <v>232</v>
      </c>
    </row>
    <row r="2">
      <c r="A2" s="20" t="s">
        <v>132</v>
      </c>
      <c r="B2" s="20">
        <v>19.8</v>
      </c>
      <c r="C2" s="20">
        <v>19.7</v>
      </c>
      <c r="D2" s="20">
        <v>9.1</v>
      </c>
      <c r="E2" s="20">
        <v>38.4</v>
      </c>
      <c r="F2" s="20">
        <v>19.9</v>
      </c>
      <c r="G2" s="20">
        <v>0.5</v>
      </c>
      <c r="H2" s="20">
        <v>38.3</v>
      </c>
      <c r="I2" s="20">
        <v>12465.0</v>
      </c>
    </row>
    <row r="3">
      <c r="A3" s="20" t="s">
        <v>133</v>
      </c>
      <c r="B3" s="20">
        <v>9.2</v>
      </c>
      <c r="C3" s="20">
        <v>8.9</v>
      </c>
      <c r="D3" s="20">
        <v>7.0</v>
      </c>
      <c r="E3" s="20">
        <v>29.1</v>
      </c>
      <c r="F3" s="20">
        <v>13.9</v>
      </c>
      <c r="G3" s="20">
        <v>0.6</v>
      </c>
      <c r="H3" s="20">
        <v>56.0</v>
      </c>
      <c r="I3" s="20">
        <v>16915.0</v>
      </c>
    </row>
    <row r="4">
      <c r="A4" s="20" t="s">
        <v>134</v>
      </c>
      <c r="B4" s="20">
        <v>11.1</v>
      </c>
      <c r="C4" s="20">
        <v>13.8</v>
      </c>
      <c r="D4" s="20">
        <v>9.2</v>
      </c>
      <c r="E4" s="20">
        <v>27.1</v>
      </c>
      <c r="F4" s="20">
        <v>20.1</v>
      </c>
      <c r="G4" s="20">
        <v>2.2</v>
      </c>
      <c r="H4" s="20">
        <v>51.0</v>
      </c>
      <c r="I4" s="20">
        <v>10692.0</v>
      </c>
    </row>
    <row r="5">
      <c r="A5" s="20" t="s">
        <v>135</v>
      </c>
      <c r="B5" s="20">
        <v>7.2</v>
      </c>
      <c r="C5" s="20">
        <v>6.6</v>
      </c>
      <c r="D5" s="20">
        <v>4.4</v>
      </c>
      <c r="E5" s="20">
        <v>10.9</v>
      </c>
      <c r="F5" s="20">
        <v>8.7</v>
      </c>
      <c r="G5" s="20">
        <v>0.8</v>
      </c>
      <c r="H5" s="20">
        <v>74.7</v>
      </c>
      <c r="I5" s="20">
        <v>6736.0</v>
      </c>
    </row>
    <row r="6">
      <c r="A6" s="20" t="s">
        <v>136</v>
      </c>
      <c r="B6" s="20">
        <v>6.4</v>
      </c>
      <c r="C6" s="20">
        <v>4.7</v>
      </c>
      <c r="D6" s="20">
        <v>4.3</v>
      </c>
      <c r="E6" s="20">
        <v>12.1</v>
      </c>
      <c r="F6" s="20">
        <v>9.2</v>
      </c>
      <c r="G6" s="20">
        <v>0.2</v>
      </c>
      <c r="H6" s="20">
        <v>74.4</v>
      </c>
      <c r="I6" s="20">
        <v>5514.0</v>
      </c>
    </row>
    <row r="7">
      <c r="A7" s="20" t="s">
        <v>137</v>
      </c>
      <c r="B7" s="20">
        <v>9.1</v>
      </c>
      <c r="C7" s="20">
        <v>8.1</v>
      </c>
      <c r="D7" s="20">
        <v>3.9</v>
      </c>
      <c r="E7" s="20">
        <v>23.3</v>
      </c>
      <c r="F7" s="20">
        <v>10.7</v>
      </c>
      <c r="G7" s="20">
        <v>0.3</v>
      </c>
      <c r="H7" s="20">
        <v>62.4</v>
      </c>
      <c r="I7" s="20">
        <v>10612.0</v>
      </c>
    </row>
    <row r="8">
      <c r="A8" s="20" t="s">
        <v>138</v>
      </c>
      <c r="B8" s="20">
        <v>10.5</v>
      </c>
      <c r="C8" s="20">
        <v>14.0</v>
      </c>
      <c r="D8" s="20">
        <v>4.1</v>
      </c>
      <c r="E8" s="20">
        <v>22.2</v>
      </c>
      <c r="F8" s="20">
        <v>15.0</v>
      </c>
      <c r="G8" s="20">
        <v>3.2</v>
      </c>
      <c r="H8" s="20">
        <v>56.9</v>
      </c>
      <c r="I8" s="20">
        <v>4965.0</v>
      </c>
    </row>
    <row r="9">
      <c r="A9" s="20" t="s">
        <v>139</v>
      </c>
      <c r="B9" s="20">
        <v>13.5</v>
      </c>
      <c r="C9" s="20">
        <v>14.9</v>
      </c>
      <c r="D9" s="20">
        <v>5.3</v>
      </c>
      <c r="E9" s="20">
        <v>20.5</v>
      </c>
      <c r="F9" s="20">
        <v>19.0</v>
      </c>
      <c r="G9" s="20">
        <v>0.6</v>
      </c>
      <c r="H9" s="20">
        <v>56.0</v>
      </c>
      <c r="I9" s="20">
        <v>8383.0</v>
      </c>
    </row>
    <row r="10">
      <c r="A10" s="20" t="s">
        <v>476</v>
      </c>
      <c r="B10" s="20">
        <v>3.4</v>
      </c>
      <c r="C10" s="20">
        <v>1.7</v>
      </c>
      <c r="D10" s="20">
        <v>1.9</v>
      </c>
      <c r="E10" s="20">
        <v>7.8</v>
      </c>
      <c r="F10" s="20">
        <v>5.2</v>
      </c>
      <c r="G10" s="20">
        <v>0.5</v>
      </c>
      <c r="H10" s="20">
        <v>84.6</v>
      </c>
      <c r="I10" s="20">
        <v>3533.0</v>
      </c>
    </row>
    <row r="11">
      <c r="A11" s="20" t="s">
        <v>141</v>
      </c>
      <c r="B11" s="20">
        <v>4.9</v>
      </c>
      <c r="C11" s="20">
        <v>2.5</v>
      </c>
      <c r="D11" s="20">
        <v>1.5</v>
      </c>
      <c r="E11" s="20">
        <v>2.0</v>
      </c>
      <c r="F11" s="20">
        <v>3.8</v>
      </c>
      <c r="G11" s="20">
        <v>0.0</v>
      </c>
      <c r="H11" s="20">
        <v>87.9</v>
      </c>
      <c r="I11" s="20">
        <v>3536.0</v>
      </c>
    </row>
    <row r="12">
      <c r="A12" s="20" t="s">
        <v>142</v>
      </c>
      <c r="B12" s="20">
        <v>4.2</v>
      </c>
      <c r="C12" s="20">
        <v>3.9</v>
      </c>
      <c r="D12" s="20">
        <v>1.6</v>
      </c>
      <c r="E12" s="20">
        <v>7.0</v>
      </c>
      <c r="F12" s="20">
        <v>6.5</v>
      </c>
      <c r="G12" s="20">
        <v>15.4</v>
      </c>
      <c r="H12" s="20">
        <v>71.4</v>
      </c>
      <c r="I12" s="20">
        <v>3211.0</v>
      </c>
    </row>
    <row r="13">
      <c r="A13" s="20" t="s">
        <v>143</v>
      </c>
      <c r="B13" s="20">
        <v>9.7</v>
      </c>
      <c r="C13" s="20">
        <v>15.8</v>
      </c>
      <c r="D13" s="20">
        <v>4.4</v>
      </c>
      <c r="E13" s="20">
        <v>39.5</v>
      </c>
      <c r="F13" s="20">
        <v>24.2</v>
      </c>
      <c r="G13" s="20">
        <v>3.0</v>
      </c>
      <c r="H13" s="20">
        <v>42.0</v>
      </c>
      <c r="I13" s="20">
        <v>17181.0</v>
      </c>
    </row>
    <row r="14">
      <c r="A14" s="20" t="s">
        <v>144</v>
      </c>
      <c r="B14" s="20">
        <v>13.3</v>
      </c>
      <c r="C14" s="20">
        <v>17.9</v>
      </c>
      <c r="D14" s="20">
        <v>6.1</v>
      </c>
      <c r="E14" s="20">
        <v>55.1</v>
      </c>
      <c r="F14" s="20">
        <v>31.8</v>
      </c>
      <c r="G14" s="20">
        <v>7.8</v>
      </c>
      <c r="H14" s="20">
        <v>28.7</v>
      </c>
      <c r="I14" s="20">
        <v>22400.0</v>
      </c>
    </row>
    <row r="15">
      <c r="A15" s="20" t="s">
        <v>145</v>
      </c>
      <c r="B15" s="20">
        <v>12.1</v>
      </c>
      <c r="C15" s="20">
        <v>18.9</v>
      </c>
      <c r="D15" s="20">
        <v>4.2</v>
      </c>
      <c r="E15" s="20">
        <v>43.6</v>
      </c>
      <c r="F15" s="20">
        <v>28.2</v>
      </c>
      <c r="G15" s="20">
        <v>4.0</v>
      </c>
      <c r="H15" s="20">
        <v>41.3</v>
      </c>
      <c r="I15" s="20">
        <v>2858.0</v>
      </c>
    </row>
    <row r="16">
      <c r="A16" s="20" t="s">
        <v>146</v>
      </c>
      <c r="B16" s="20">
        <v>9.2</v>
      </c>
      <c r="C16" s="20">
        <v>11.7</v>
      </c>
      <c r="D16" s="20">
        <v>5.0</v>
      </c>
      <c r="E16" s="20">
        <v>45.5</v>
      </c>
      <c r="F16" s="20">
        <v>13.9</v>
      </c>
      <c r="G16" s="20">
        <v>4.3</v>
      </c>
      <c r="H16" s="20">
        <v>42.4</v>
      </c>
      <c r="I16" s="20">
        <v>22952.0</v>
      </c>
    </row>
    <row r="17">
      <c r="A17" s="20" t="s">
        <v>147</v>
      </c>
      <c r="B17" s="20">
        <v>6.0</v>
      </c>
      <c r="C17" s="20">
        <v>8.9</v>
      </c>
      <c r="D17" s="20">
        <v>4.0</v>
      </c>
      <c r="E17" s="20">
        <v>39.3</v>
      </c>
      <c r="F17" s="20">
        <v>19.0</v>
      </c>
      <c r="G17" s="20">
        <v>8.5</v>
      </c>
      <c r="H17" s="20">
        <v>46.1</v>
      </c>
      <c r="I17" s="20">
        <v>4895.0</v>
      </c>
    </row>
    <row r="18">
      <c r="A18" s="20" t="s">
        <v>148</v>
      </c>
      <c r="B18" s="20">
        <v>5.3</v>
      </c>
      <c r="C18" s="20">
        <v>6.2</v>
      </c>
      <c r="D18" s="20">
        <v>3.3</v>
      </c>
      <c r="E18" s="20">
        <v>13.2</v>
      </c>
      <c r="F18" s="20">
        <v>8.3</v>
      </c>
      <c r="G18" s="20">
        <v>0.1</v>
      </c>
      <c r="H18" s="20">
        <v>75.7</v>
      </c>
      <c r="I18" s="20">
        <v>5180.0</v>
      </c>
    </row>
    <row r="19">
      <c r="A19" s="20" t="s">
        <v>149</v>
      </c>
      <c r="B19" s="20">
        <v>16.4</v>
      </c>
      <c r="C19" s="20">
        <v>19.3</v>
      </c>
      <c r="D19" s="20">
        <v>7.3</v>
      </c>
      <c r="E19" s="20">
        <v>61.1</v>
      </c>
      <c r="F19" s="20">
        <v>34.0</v>
      </c>
      <c r="G19" s="20">
        <v>0.9</v>
      </c>
      <c r="H19" s="20">
        <v>21.5</v>
      </c>
      <c r="I19" s="20">
        <v>6182.0</v>
      </c>
    </row>
    <row r="20">
      <c r="A20" s="20" t="s">
        <v>150</v>
      </c>
      <c r="B20" s="20">
        <v>19.9</v>
      </c>
      <c r="C20" s="20">
        <v>16.8</v>
      </c>
      <c r="D20" s="20">
        <v>10.1</v>
      </c>
      <c r="E20" s="20">
        <v>24.8</v>
      </c>
      <c r="F20" s="20">
        <v>51.2</v>
      </c>
      <c r="G20" s="20">
        <v>0.7</v>
      </c>
      <c r="H20" s="20">
        <v>31.5</v>
      </c>
      <c r="I20" s="20">
        <v>11488.0</v>
      </c>
    </row>
    <row r="21">
      <c r="A21" s="20" t="s">
        <v>151</v>
      </c>
      <c r="B21" s="20">
        <v>6.7</v>
      </c>
      <c r="C21" s="20">
        <v>7.4</v>
      </c>
      <c r="D21" s="20">
        <v>4.5</v>
      </c>
      <c r="E21" s="20">
        <v>23.9</v>
      </c>
      <c r="F21" s="20">
        <v>12.3</v>
      </c>
      <c r="G21" s="20">
        <v>0.3</v>
      </c>
      <c r="H21" s="20">
        <v>61.9</v>
      </c>
      <c r="I21" s="20">
        <v>7656.0</v>
      </c>
    </row>
    <row r="22">
      <c r="A22" s="20" t="s">
        <v>152</v>
      </c>
      <c r="B22" s="20">
        <v>3.8</v>
      </c>
      <c r="C22" s="20">
        <v>5.4</v>
      </c>
      <c r="D22" s="20">
        <v>4.4</v>
      </c>
      <c r="E22" s="20">
        <v>20.0</v>
      </c>
      <c r="F22" s="20">
        <v>7.2</v>
      </c>
      <c r="G22" s="20">
        <v>0.2</v>
      </c>
      <c r="H22" s="20">
        <v>69.8</v>
      </c>
      <c r="I22" s="20">
        <v>6110.0</v>
      </c>
    </row>
    <row r="23">
      <c r="A23" s="20" t="s">
        <v>153</v>
      </c>
      <c r="B23" s="20">
        <v>5.2</v>
      </c>
      <c r="C23" s="20">
        <v>4.6</v>
      </c>
      <c r="D23" s="20">
        <v>3.4</v>
      </c>
      <c r="E23" s="20">
        <v>35.5</v>
      </c>
      <c r="F23" s="20">
        <v>8.2</v>
      </c>
      <c r="G23" s="20">
        <v>0.5</v>
      </c>
      <c r="H23" s="20">
        <v>58.1</v>
      </c>
      <c r="I23" s="20">
        <v>6784.0</v>
      </c>
    </row>
    <row r="24">
      <c r="A24" s="20" t="s">
        <v>154</v>
      </c>
      <c r="B24" s="20">
        <v>2.6</v>
      </c>
      <c r="C24" s="20">
        <v>3.5</v>
      </c>
      <c r="D24" s="20">
        <v>3.6</v>
      </c>
      <c r="E24" s="20">
        <v>8.9</v>
      </c>
      <c r="F24" s="20">
        <v>5.6</v>
      </c>
      <c r="G24" s="20">
        <v>0.7</v>
      </c>
      <c r="H24" s="20">
        <v>82.6</v>
      </c>
      <c r="I24" s="20">
        <v>4698.0</v>
      </c>
    </row>
    <row r="25">
      <c r="A25" s="20" t="s">
        <v>155</v>
      </c>
      <c r="B25" s="20">
        <v>6.9</v>
      </c>
      <c r="C25" s="20">
        <v>7.3</v>
      </c>
      <c r="D25" s="20">
        <v>5.8</v>
      </c>
      <c r="E25" s="20">
        <v>12.2</v>
      </c>
      <c r="F25" s="20">
        <v>10.0</v>
      </c>
      <c r="G25" s="20">
        <v>0.4</v>
      </c>
      <c r="H25" s="20">
        <v>77.3</v>
      </c>
      <c r="I25" s="20">
        <v>1930.0</v>
      </c>
    </row>
    <row r="26">
      <c r="A26" s="20" t="s">
        <v>156</v>
      </c>
      <c r="B26" s="20">
        <v>9.7</v>
      </c>
      <c r="C26" s="20">
        <v>9.5</v>
      </c>
      <c r="D26" s="20">
        <v>6.9</v>
      </c>
      <c r="E26" s="20">
        <v>31.8</v>
      </c>
      <c r="F26" s="20">
        <v>13.6</v>
      </c>
      <c r="G26" s="20">
        <v>0.7</v>
      </c>
      <c r="H26" s="20">
        <v>55.7</v>
      </c>
      <c r="I26" s="20">
        <v>7579.0</v>
      </c>
    </row>
    <row r="27">
      <c r="A27" s="20" t="s">
        <v>157</v>
      </c>
      <c r="B27" s="20">
        <v>15.5</v>
      </c>
      <c r="C27" s="20">
        <v>16.0</v>
      </c>
      <c r="D27" s="20">
        <v>6.6</v>
      </c>
      <c r="E27" s="20">
        <v>32.7</v>
      </c>
      <c r="F27" s="20">
        <v>18.7</v>
      </c>
      <c r="G27" s="20">
        <v>0.9</v>
      </c>
      <c r="H27" s="20">
        <v>45.7</v>
      </c>
      <c r="I27" s="20">
        <v>6638.0</v>
      </c>
    </row>
    <row r="28">
      <c r="A28" s="20" t="s">
        <v>158</v>
      </c>
      <c r="B28" s="20">
        <v>12.9</v>
      </c>
      <c r="C28" s="20">
        <v>13.4</v>
      </c>
      <c r="D28" s="20">
        <v>6.6</v>
      </c>
      <c r="E28" s="20">
        <v>24.6</v>
      </c>
      <c r="F28" s="20">
        <v>21.1</v>
      </c>
      <c r="G28" s="20">
        <v>0.7</v>
      </c>
      <c r="H28" s="20">
        <v>51.8</v>
      </c>
      <c r="I28" s="20">
        <v>13511.0</v>
      </c>
    </row>
    <row r="29">
      <c r="A29" s="20" t="s">
        <v>159</v>
      </c>
      <c r="B29" s="20">
        <v>13.2</v>
      </c>
      <c r="C29" s="20">
        <v>13.3</v>
      </c>
      <c r="D29" s="20">
        <v>4.6</v>
      </c>
      <c r="E29" s="20">
        <v>12.5</v>
      </c>
      <c r="F29" s="20">
        <v>15.7</v>
      </c>
      <c r="G29" s="20">
        <v>0.4</v>
      </c>
      <c r="H29" s="20">
        <v>63.3</v>
      </c>
      <c r="I29" s="20">
        <v>8700.0</v>
      </c>
    </row>
    <row r="30">
      <c r="A30" s="20" t="s">
        <v>160</v>
      </c>
      <c r="B30" s="20">
        <v>16.2</v>
      </c>
      <c r="C30" s="20">
        <v>22.1</v>
      </c>
      <c r="D30" s="20">
        <v>3.2</v>
      </c>
      <c r="E30" s="20">
        <v>44.3</v>
      </c>
      <c r="F30" s="20">
        <v>26.2</v>
      </c>
      <c r="G30" s="20">
        <v>0.8</v>
      </c>
      <c r="H30" s="20">
        <v>36.5</v>
      </c>
      <c r="I30" s="20">
        <v>3075.0</v>
      </c>
    </row>
    <row r="31">
      <c r="A31" s="20" t="s">
        <v>161</v>
      </c>
      <c r="B31" s="20">
        <v>15.7</v>
      </c>
      <c r="C31" s="20">
        <v>16.8</v>
      </c>
      <c r="D31" s="20">
        <v>5.4</v>
      </c>
      <c r="E31" s="20">
        <v>17.2</v>
      </c>
      <c r="F31" s="20">
        <v>26.0</v>
      </c>
      <c r="G31" s="20">
        <v>2.3</v>
      </c>
      <c r="H31" s="20">
        <v>51.0</v>
      </c>
      <c r="I31" s="20">
        <v>3064.0</v>
      </c>
    </row>
    <row r="32">
      <c r="A32" s="20" t="s">
        <v>162</v>
      </c>
      <c r="B32" s="20">
        <v>16.6</v>
      </c>
      <c r="C32" s="20">
        <v>8.9</v>
      </c>
      <c r="D32" s="20">
        <v>10.8</v>
      </c>
      <c r="E32" s="20">
        <v>27.1</v>
      </c>
      <c r="F32" s="20">
        <v>20.9</v>
      </c>
      <c r="G32" s="20">
        <v>0.3</v>
      </c>
      <c r="H32" s="20">
        <v>50.2</v>
      </c>
      <c r="I32" s="20">
        <v>5828.0</v>
      </c>
    </row>
    <row r="33">
      <c r="A33" s="20" t="s">
        <v>163</v>
      </c>
      <c r="B33" s="20">
        <v>6.3</v>
      </c>
      <c r="C33" s="20">
        <v>3.4</v>
      </c>
      <c r="D33" s="20">
        <v>6.6</v>
      </c>
      <c r="E33" s="20">
        <v>20.1</v>
      </c>
      <c r="F33" s="20">
        <v>11.8</v>
      </c>
      <c r="G33" s="20">
        <v>0.1</v>
      </c>
      <c r="H33" s="20">
        <v>64.6</v>
      </c>
      <c r="I33" s="20">
        <v>4571.0</v>
      </c>
    </row>
    <row r="34">
      <c r="A34" s="20" t="s">
        <v>164</v>
      </c>
      <c r="B34" s="20">
        <v>6.6</v>
      </c>
      <c r="C34" s="20">
        <v>7.5</v>
      </c>
      <c r="D34" s="20">
        <v>19.5</v>
      </c>
      <c r="E34" s="20">
        <v>5.3</v>
      </c>
      <c r="F34" s="20">
        <v>22.1</v>
      </c>
      <c r="G34" s="20">
        <v>0.1</v>
      </c>
      <c r="H34" s="20">
        <v>61.9</v>
      </c>
      <c r="I34" s="20">
        <v>3116.0</v>
      </c>
    </row>
    <row r="35">
      <c r="A35" s="20" t="s">
        <v>165</v>
      </c>
      <c r="B35" s="20">
        <v>14.7</v>
      </c>
      <c r="C35" s="20">
        <v>19.6</v>
      </c>
      <c r="D35" s="20">
        <v>26.0</v>
      </c>
      <c r="E35" s="20">
        <v>14.7</v>
      </c>
      <c r="F35" s="20">
        <v>44.1</v>
      </c>
      <c r="G35" s="20">
        <v>0.1</v>
      </c>
      <c r="H35" s="20">
        <v>39.3</v>
      </c>
      <c r="I35" s="20">
        <v>1977.0</v>
      </c>
    </row>
    <row r="36">
      <c r="A36" s="20" t="s">
        <v>166</v>
      </c>
      <c r="B36" s="20">
        <v>7.6</v>
      </c>
      <c r="C36" s="20">
        <v>8.5</v>
      </c>
      <c r="D36" s="20">
        <v>30.3</v>
      </c>
      <c r="E36" s="20">
        <v>6.1</v>
      </c>
      <c r="F36" s="20">
        <v>39.3</v>
      </c>
      <c r="G36" s="20">
        <v>0.1</v>
      </c>
      <c r="H36" s="20">
        <v>48.0</v>
      </c>
      <c r="I36" s="20">
        <v>4639.0</v>
      </c>
    </row>
    <row r="37">
      <c r="A37" s="20" t="s">
        <v>167</v>
      </c>
      <c r="B37" s="20">
        <v>14.7</v>
      </c>
      <c r="C37" s="20">
        <v>27.0</v>
      </c>
      <c r="D37" s="20">
        <v>52.6</v>
      </c>
      <c r="E37" s="20">
        <v>9.7</v>
      </c>
      <c r="F37" s="20">
        <v>49.4</v>
      </c>
      <c r="G37" s="20">
        <v>0.1</v>
      </c>
      <c r="H37" s="20">
        <v>29.4</v>
      </c>
      <c r="I37" s="20">
        <v>1394.0</v>
      </c>
    </row>
    <row r="38">
      <c r="A38" s="20" t="s">
        <v>168</v>
      </c>
      <c r="B38" s="20">
        <v>10.4</v>
      </c>
      <c r="C38" s="20">
        <v>12.7</v>
      </c>
      <c r="D38" s="20">
        <v>6.2</v>
      </c>
      <c r="E38" s="20">
        <v>34.4</v>
      </c>
      <c r="F38" s="20">
        <v>20.6</v>
      </c>
      <c r="G38" s="20">
        <v>3.4</v>
      </c>
      <c r="H38" s="20">
        <v>47.6</v>
      </c>
      <c r="I38" s="20">
        <v>273959.0</v>
      </c>
    </row>
  </sheetData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2.88"/>
    <col customWidth="1" min="3" max="3" width="18.0"/>
    <col customWidth="1" min="4" max="4" width="12.25"/>
    <col customWidth="1" min="5" max="5" width="16.5"/>
    <col customWidth="1" min="6" max="6" width="26.13"/>
    <col customWidth="1" min="7" max="7" width="29.88"/>
    <col customWidth="1" min="8" max="8" width="23.88"/>
    <col customWidth="1" min="9" max="9" width="27.5"/>
    <col customWidth="1" min="10" max="10" width="27.63"/>
    <col customWidth="1" min="11" max="11" width="19.63"/>
    <col customWidth="1" min="12" max="12" width="13.63"/>
    <col customWidth="1" min="13" max="13" width="6.5"/>
  </cols>
  <sheetData>
    <row r="1">
      <c r="A1" s="23" t="s">
        <v>120</v>
      </c>
      <c r="B1" s="23" t="s">
        <v>477</v>
      </c>
      <c r="C1" s="23" t="s">
        <v>478</v>
      </c>
      <c r="D1" s="23" t="s">
        <v>479</v>
      </c>
      <c r="E1" s="23" t="s">
        <v>480</v>
      </c>
      <c r="F1" s="23" t="s">
        <v>481</v>
      </c>
      <c r="G1" s="23" t="s">
        <v>482</v>
      </c>
      <c r="H1" s="23" t="s">
        <v>483</v>
      </c>
      <c r="I1" s="23" t="s">
        <v>484</v>
      </c>
      <c r="J1" s="23" t="s">
        <v>485</v>
      </c>
      <c r="K1" s="23" t="s">
        <v>486</v>
      </c>
      <c r="L1" s="23" t="s">
        <v>327</v>
      </c>
      <c r="M1" s="23" t="s">
        <v>232</v>
      </c>
    </row>
    <row r="2">
      <c r="A2" s="20" t="s">
        <v>132</v>
      </c>
      <c r="B2" s="20">
        <v>1.1</v>
      </c>
      <c r="C2" s="20">
        <v>57.7</v>
      </c>
      <c r="D2" s="20">
        <v>8.5</v>
      </c>
      <c r="E2" s="20">
        <v>6.5</v>
      </c>
      <c r="F2" s="20">
        <v>16.6</v>
      </c>
      <c r="G2" s="20">
        <v>1.9</v>
      </c>
      <c r="H2" s="20">
        <v>5.8</v>
      </c>
      <c r="I2" s="20">
        <v>0.8</v>
      </c>
      <c r="J2" s="20">
        <v>0.3</v>
      </c>
      <c r="K2" s="20">
        <v>0.7</v>
      </c>
      <c r="L2" s="20">
        <v>0.2</v>
      </c>
      <c r="M2" s="20">
        <v>12465.0</v>
      </c>
    </row>
    <row r="3">
      <c r="A3" s="20" t="s">
        <v>133</v>
      </c>
      <c r="B3" s="20">
        <v>1.4</v>
      </c>
      <c r="C3" s="20">
        <v>43.9</v>
      </c>
      <c r="D3" s="20">
        <v>15.1</v>
      </c>
      <c r="E3" s="20">
        <v>20.5</v>
      </c>
      <c r="F3" s="20">
        <v>6.6</v>
      </c>
      <c r="G3" s="20">
        <v>0.8</v>
      </c>
      <c r="H3" s="20">
        <v>6.2</v>
      </c>
      <c r="I3" s="20">
        <v>2.3</v>
      </c>
      <c r="J3" s="20">
        <v>2.5</v>
      </c>
      <c r="K3" s="20">
        <v>0.7</v>
      </c>
      <c r="L3" s="20">
        <v>0.1</v>
      </c>
      <c r="M3" s="20">
        <v>16915.0</v>
      </c>
    </row>
    <row r="4">
      <c r="A4" s="20" t="s">
        <v>134</v>
      </c>
      <c r="B4" s="20">
        <v>0.6</v>
      </c>
      <c r="C4" s="20">
        <v>53.8</v>
      </c>
      <c r="D4" s="20">
        <v>17.7</v>
      </c>
      <c r="E4" s="20">
        <v>3.9</v>
      </c>
      <c r="F4" s="20">
        <v>13.2</v>
      </c>
      <c r="G4" s="20">
        <v>1.8</v>
      </c>
      <c r="H4" s="20">
        <v>5.4</v>
      </c>
      <c r="I4" s="20">
        <v>2.2</v>
      </c>
      <c r="J4" s="20">
        <v>0.8</v>
      </c>
      <c r="K4" s="20">
        <v>0.7</v>
      </c>
      <c r="L4" s="20">
        <v>0.1</v>
      </c>
      <c r="M4" s="20">
        <v>10692.0</v>
      </c>
    </row>
    <row r="5">
      <c r="A5" s="20" t="s">
        <v>135</v>
      </c>
      <c r="B5" s="20">
        <v>1.6</v>
      </c>
      <c r="C5" s="20">
        <v>68.4</v>
      </c>
      <c r="D5" s="20">
        <v>0.9</v>
      </c>
      <c r="E5" s="20">
        <v>8.1</v>
      </c>
      <c r="F5" s="20">
        <v>7.7</v>
      </c>
      <c r="G5" s="20">
        <v>0.4</v>
      </c>
      <c r="H5" s="20">
        <v>0.5</v>
      </c>
      <c r="I5" s="20">
        <v>0.1</v>
      </c>
      <c r="J5" s="20">
        <v>12.1</v>
      </c>
      <c r="K5" s="20">
        <v>0.1</v>
      </c>
      <c r="L5" s="20">
        <v>0.1</v>
      </c>
      <c r="M5" s="20">
        <v>6736.0</v>
      </c>
    </row>
    <row r="6">
      <c r="A6" s="20" t="s">
        <v>136</v>
      </c>
      <c r="B6" s="20">
        <v>2.5</v>
      </c>
      <c r="C6" s="20">
        <v>36.0</v>
      </c>
      <c r="D6" s="20">
        <v>11.8</v>
      </c>
      <c r="E6" s="20">
        <v>4.0</v>
      </c>
      <c r="F6" s="20">
        <v>33.8</v>
      </c>
      <c r="G6" s="20">
        <v>3.3</v>
      </c>
      <c r="H6" s="20">
        <v>1.3</v>
      </c>
      <c r="I6" s="20">
        <v>0.4</v>
      </c>
      <c r="J6" s="20">
        <v>5.5</v>
      </c>
      <c r="K6" s="20">
        <v>1.2</v>
      </c>
      <c r="L6" s="20">
        <v>0.0</v>
      </c>
      <c r="M6" s="20">
        <v>5514.0</v>
      </c>
    </row>
    <row r="7">
      <c r="A7" s="20" t="s">
        <v>137</v>
      </c>
      <c r="B7" s="20">
        <v>2.8</v>
      </c>
      <c r="C7" s="20">
        <v>35.0</v>
      </c>
      <c r="D7" s="20">
        <v>13.3</v>
      </c>
      <c r="E7" s="20">
        <v>10.8</v>
      </c>
      <c r="F7" s="20">
        <v>29.9</v>
      </c>
      <c r="G7" s="20">
        <v>2.0</v>
      </c>
      <c r="H7" s="20">
        <v>0.5</v>
      </c>
      <c r="I7" s="20">
        <v>0.4</v>
      </c>
      <c r="J7" s="20">
        <v>4.6</v>
      </c>
      <c r="K7" s="20">
        <v>0.7</v>
      </c>
      <c r="L7" s="20">
        <v>0.1</v>
      </c>
      <c r="M7" s="20">
        <v>10612.0</v>
      </c>
    </row>
    <row r="8">
      <c r="A8" s="20" t="s">
        <v>138</v>
      </c>
      <c r="B8" s="20">
        <v>0.4</v>
      </c>
      <c r="C8" s="20">
        <v>20.2</v>
      </c>
      <c r="D8" s="20">
        <v>17.8</v>
      </c>
      <c r="E8" s="20">
        <v>6.8</v>
      </c>
      <c r="F8" s="20">
        <v>43.9</v>
      </c>
      <c r="G8" s="20">
        <v>7.0</v>
      </c>
      <c r="H8" s="20">
        <v>2.3</v>
      </c>
      <c r="I8" s="20">
        <v>0.6</v>
      </c>
      <c r="J8" s="20">
        <v>0.2</v>
      </c>
      <c r="K8" s="20">
        <v>0.8</v>
      </c>
      <c r="L8" s="20">
        <v>0.0</v>
      </c>
      <c r="M8" s="20">
        <v>4965.0</v>
      </c>
    </row>
    <row r="9">
      <c r="A9" s="20" t="s">
        <v>139</v>
      </c>
      <c r="B9" s="20">
        <v>4.9</v>
      </c>
      <c r="C9" s="20">
        <v>24.2</v>
      </c>
      <c r="D9" s="20">
        <v>4.0</v>
      </c>
      <c r="E9" s="20">
        <v>15.2</v>
      </c>
      <c r="F9" s="20">
        <v>43.3</v>
      </c>
      <c r="G9" s="20">
        <v>3.2</v>
      </c>
      <c r="H9" s="20">
        <v>3.9</v>
      </c>
      <c r="I9" s="20">
        <v>0.7</v>
      </c>
      <c r="J9" s="20">
        <v>0.1</v>
      </c>
      <c r="K9" s="20">
        <v>0.2</v>
      </c>
      <c r="L9" s="20">
        <v>0.4</v>
      </c>
      <c r="M9" s="20">
        <v>8383.0</v>
      </c>
    </row>
    <row r="10">
      <c r="A10" s="20" t="s">
        <v>140</v>
      </c>
      <c r="B10" s="20">
        <v>4.9</v>
      </c>
      <c r="C10" s="20">
        <v>70.2</v>
      </c>
      <c r="D10" s="20">
        <v>1.4</v>
      </c>
      <c r="E10" s="20">
        <v>6.4</v>
      </c>
      <c r="F10" s="20">
        <v>10.9</v>
      </c>
      <c r="G10" s="20">
        <v>5.1</v>
      </c>
      <c r="H10" s="20">
        <v>0.7</v>
      </c>
      <c r="I10" s="20">
        <v>0.1</v>
      </c>
      <c r="J10" s="20">
        <v>0.0</v>
      </c>
      <c r="K10" s="20">
        <v>0.1</v>
      </c>
      <c r="L10" s="20">
        <v>0.0</v>
      </c>
      <c r="M10" s="20">
        <v>3533.0</v>
      </c>
    </row>
    <row r="11">
      <c r="A11" s="20" t="s">
        <v>141</v>
      </c>
      <c r="B11" s="20">
        <v>22.1</v>
      </c>
      <c r="C11" s="20">
        <v>63.8</v>
      </c>
      <c r="D11" s="20">
        <v>2.4</v>
      </c>
      <c r="E11" s="20">
        <v>1.3</v>
      </c>
      <c r="F11" s="20">
        <v>7.4</v>
      </c>
      <c r="G11" s="20">
        <v>1.2</v>
      </c>
      <c r="H11" s="20">
        <v>1.7</v>
      </c>
      <c r="I11" s="20">
        <v>0.0</v>
      </c>
      <c r="J11" s="20">
        <v>0.0</v>
      </c>
      <c r="K11" s="20">
        <v>0.0</v>
      </c>
      <c r="L11" s="20">
        <v>0.1</v>
      </c>
      <c r="M11" s="20">
        <v>3536.0</v>
      </c>
    </row>
    <row r="12">
      <c r="A12" s="20" t="s">
        <v>142</v>
      </c>
      <c r="B12" s="20">
        <v>34.1</v>
      </c>
      <c r="C12" s="20">
        <v>52.2</v>
      </c>
      <c r="D12" s="20">
        <v>5.6</v>
      </c>
      <c r="E12" s="20">
        <v>7.8</v>
      </c>
      <c r="F12" s="20">
        <v>0.1</v>
      </c>
      <c r="G12" s="20">
        <v>0.0</v>
      </c>
      <c r="H12" s="20">
        <v>0.0</v>
      </c>
      <c r="I12" s="20">
        <v>0.0</v>
      </c>
      <c r="J12" s="20">
        <v>0.0</v>
      </c>
      <c r="K12" s="20">
        <v>0.0</v>
      </c>
      <c r="L12" s="20">
        <v>0.1</v>
      </c>
      <c r="M12" s="20">
        <v>3211.0</v>
      </c>
    </row>
    <row r="13">
      <c r="A13" s="20" t="s">
        <v>143</v>
      </c>
      <c r="B13" s="20">
        <v>16.9</v>
      </c>
      <c r="C13" s="20">
        <v>43.2</v>
      </c>
      <c r="D13" s="20">
        <v>5.1</v>
      </c>
      <c r="E13" s="20">
        <v>10.4</v>
      </c>
      <c r="F13" s="20">
        <v>14.3</v>
      </c>
      <c r="G13" s="20">
        <v>0.8</v>
      </c>
      <c r="H13" s="20">
        <v>8.1</v>
      </c>
      <c r="I13" s="20">
        <v>1.2</v>
      </c>
      <c r="J13" s="20">
        <v>0.0</v>
      </c>
      <c r="K13" s="20">
        <v>0.2</v>
      </c>
      <c r="L13" s="20">
        <v>0.0</v>
      </c>
      <c r="M13" s="20">
        <v>17181.0</v>
      </c>
    </row>
    <row r="14">
      <c r="A14" s="20" t="s">
        <v>144</v>
      </c>
      <c r="B14" s="20">
        <v>14.6</v>
      </c>
      <c r="C14" s="20">
        <v>27.0</v>
      </c>
      <c r="D14" s="20">
        <v>19.6</v>
      </c>
      <c r="E14" s="20">
        <v>9.3</v>
      </c>
      <c r="F14" s="20">
        <v>14.8</v>
      </c>
      <c r="G14" s="20">
        <v>2.0</v>
      </c>
      <c r="H14" s="20">
        <v>11.5</v>
      </c>
      <c r="I14" s="20">
        <v>0.9</v>
      </c>
      <c r="J14" s="20">
        <v>0.3</v>
      </c>
      <c r="K14" s="20">
        <v>0.1</v>
      </c>
      <c r="L14" s="20">
        <v>0.0</v>
      </c>
      <c r="M14" s="20">
        <v>22400.0</v>
      </c>
    </row>
    <row r="15">
      <c r="A15" s="20" t="s">
        <v>145</v>
      </c>
      <c r="B15" s="20">
        <v>18.2</v>
      </c>
      <c r="C15" s="20">
        <v>13.8</v>
      </c>
      <c r="D15" s="20">
        <v>16.8</v>
      </c>
      <c r="E15" s="20">
        <v>12.1</v>
      </c>
      <c r="F15" s="20">
        <v>30.2</v>
      </c>
      <c r="G15" s="20">
        <v>3.0</v>
      </c>
      <c r="H15" s="20">
        <v>3.4</v>
      </c>
      <c r="I15" s="20">
        <v>0.4</v>
      </c>
      <c r="J15" s="20">
        <v>1.8</v>
      </c>
      <c r="K15" s="20">
        <v>0.1</v>
      </c>
      <c r="L15" s="20">
        <v>0.3</v>
      </c>
      <c r="M15" s="20">
        <v>2858.0</v>
      </c>
    </row>
    <row r="16">
      <c r="A16" s="20" t="s">
        <v>146</v>
      </c>
      <c r="B16" s="20">
        <v>24.7</v>
      </c>
      <c r="C16" s="20">
        <v>25.1</v>
      </c>
      <c r="D16" s="20">
        <v>10.8</v>
      </c>
      <c r="E16" s="20">
        <v>19.6</v>
      </c>
      <c r="F16" s="20">
        <v>10.5</v>
      </c>
      <c r="G16" s="20">
        <v>0.4</v>
      </c>
      <c r="H16" s="20">
        <v>8.4</v>
      </c>
      <c r="I16" s="20">
        <v>0.3</v>
      </c>
      <c r="J16" s="20">
        <v>0.1</v>
      </c>
      <c r="K16" s="20">
        <v>0.1</v>
      </c>
      <c r="L16" s="20">
        <v>0.1</v>
      </c>
      <c r="M16" s="20">
        <v>22952.0</v>
      </c>
    </row>
    <row r="17">
      <c r="A17" s="20" t="s">
        <v>147</v>
      </c>
      <c r="B17" s="20">
        <v>23.3</v>
      </c>
      <c r="C17" s="20">
        <v>41.0</v>
      </c>
      <c r="D17" s="20">
        <v>2.8</v>
      </c>
      <c r="E17" s="20">
        <v>17.5</v>
      </c>
      <c r="F17" s="20">
        <v>9.3</v>
      </c>
      <c r="G17" s="20">
        <v>0.6</v>
      </c>
      <c r="H17" s="20">
        <v>4.2</v>
      </c>
      <c r="I17" s="20">
        <v>1.1</v>
      </c>
      <c r="J17" s="20">
        <v>0.1</v>
      </c>
      <c r="K17" s="20">
        <v>0.2</v>
      </c>
      <c r="L17" s="20">
        <v>0.0</v>
      </c>
      <c r="M17" s="20">
        <v>4895.0</v>
      </c>
    </row>
    <row r="18">
      <c r="A18" s="20" t="s">
        <v>148</v>
      </c>
      <c r="B18" s="20">
        <v>48.3</v>
      </c>
      <c r="C18" s="20">
        <v>13.1</v>
      </c>
      <c r="D18" s="20">
        <v>17.9</v>
      </c>
      <c r="E18" s="20">
        <v>3.8</v>
      </c>
      <c r="F18" s="20">
        <v>2.5</v>
      </c>
      <c r="G18" s="20">
        <v>0.0</v>
      </c>
      <c r="H18" s="20">
        <v>13.2</v>
      </c>
      <c r="I18" s="20">
        <v>0.2</v>
      </c>
      <c r="J18" s="20">
        <v>0.5</v>
      </c>
      <c r="K18" s="20">
        <v>0.3</v>
      </c>
      <c r="L18" s="20">
        <v>0.2</v>
      </c>
      <c r="M18" s="20">
        <v>5180.0</v>
      </c>
    </row>
    <row r="19">
      <c r="A19" s="20" t="s">
        <v>149</v>
      </c>
      <c r="B19" s="20">
        <v>6.7</v>
      </c>
      <c r="C19" s="20">
        <v>32.8</v>
      </c>
      <c r="D19" s="20">
        <v>14.3</v>
      </c>
      <c r="E19" s="20">
        <v>16.5</v>
      </c>
      <c r="F19" s="20">
        <v>16.8</v>
      </c>
      <c r="G19" s="20">
        <v>1.1</v>
      </c>
      <c r="H19" s="20">
        <v>10.2</v>
      </c>
      <c r="I19" s="20">
        <v>1.5</v>
      </c>
      <c r="J19" s="20">
        <v>0.0</v>
      </c>
      <c r="K19" s="20">
        <v>0.1</v>
      </c>
      <c r="L19" s="20">
        <v>0.0</v>
      </c>
      <c r="M19" s="20">
        <v>6182.0</v>
      </c>
    </row>
    <row r="20">
      <c r="A20" s="20" t="s">
        <v>150</v>
      </c>
      <c r="B20" s="20">
        <v>0.3</v>
      </c>
      <c r="C20" s="20">
        <v>7.1</v>
      </c>
      <c r="D20" s="20">
        <v>26.0</v>
      </c>
      <c r="E20" s="20">
        <v>16.7</v>
      </c>
      <c r="F20" s="20">
        <v>14.8</v>
      </c>
      <c r="G20" s="20">
        <v>5.1</v>
      </c>
      <c r="H20" s="20">
        <v>19.2</v>
      </c>
      <c r="I20" s="20">
        <v>5.6</v>
      </c>
      <c r="J20" s="20">
        <v>2.7</v>
      </c>
      <c r="K20" s="20">
        <v>1.3</v>
      </c>
      <c r="L20" s="20">
        <v>1.2</v>
      </c>
      <c r="M20" s="20">
        <v>11488.0</v>
      </c>
    </row>
    <row r="21">
      <c r="A21" s="20" t="s">
        <v>151</v>
      </c>
      <c r="B21" s="20">
        <v>2.5</v>
      </c>
      <c r="C21" s="20">
        <v>33.8</v>
      </c>
      <c r="D21" s="20">
        <v>8.0</v>
      </c>
      <c r="E21" s="20">
        <v>1.6</v>
      </c>
      <c r="F21" s="20">
        <v>3.5</v>
      </c>
      <c r="G21" s="20">
        <v>0.7</v>
      </c>
      <c r="H21" s="20">
        <v>6.0</v>
      </c>
      <c r="I21" s="20">
        <v>4.4</v>
      </c>
      <c r="J21" s="20">
        <v>37.4</v>
      </c>
      <c r="K21" s="20">
        <v>2.1</v>
      </c>
      <c r="L21" s="20">
        <v>0.0</v>
      </c>
      <c r="M21" s="20">
        <v>7656.0</v>
      </c>
    </row>
    <row r="22">
      <c r="A22" s="20" t="s">
        <v>152</v>
      </c>
      <c r="B22" s="20">
        <v>4.2</v>
      </c>
      <c r="C22" s="20">
        <v>61.1</v>
      </c>
      <c r="D22" s="20">
        <v>3.4</v>
      </c>
      <c r="E22" s="20">
        <v>13.4</v>
      </c>
      <c r="F22" s="20">
        <v>3.9</v>
      </c>
      <c r="G22" s="20">
        <v>0.3</v>
      </c>
      <c r="H22" s="20">
        <v>1.9</v>
      </c>
      <c r="I22" s="20">
        <v>1.6</v>
      </c>
      <c r="J22" s="20">
        <v>5.1</v>
      </c>
      <c r="K22" s="20">
        <v>5.0</v>
      </c>
      <c r="L22" s="20">
        <v>0.1</v>
      </c>
      <c r="M22" s="20">
        <v>6110.0</v>
      </c>
    </row>
    <row r="23">
      <c r="A23" s="20" t="s">
        <v>153</v>
      </c>
      <c r="B23" s="20">
        <v>5.0</v>
      </c>
      <c r="C23" s="20">
        <v>54.0</v>
      </c>
      <c r="D23" s="20">
        <v>20.4</v>
      </c>
      <c r="E23" s="20">
        <v>5.7</v>
      </c>
      <c r="F23" s="20">
        <v>8.7</v>
      </c>
      <c r="G23" s="20">
        <v>0.9</v>
      </c>
      <c r="H23" s="20">
        <v>0.9</v>
      </c>
      <c r="I23" s="20">
        <v>0.4</v>
      </c>
      <c r="J23" s="20">
        <v>0.4</v>
      </c>
      <c r="K23" s="20">
        <v>3.5</v>
      </c>
      <c r="L23" s="20">
        <v>0.1</v>
      </c>
      <c r="M23" s="20">
        <v>6784.0</v>
      </c>
    </row>
    <row r="24">
      <c r="A24" s="20" t="s">
        <v>154</v>
      </c>
      <c r="B24" s="20">
        <v>5.4</v>
      </c>
      <c r="C24" s="20">
        <v>84.0</v>
      </c>
      <c r="D24" s="20">
        <v>3.7</v>
      </c>
      <c r="E24" s="20">
        <v>1.5</v>
      </c>
      <c r="F24" s="20">
        <v>1.5</v>
      </c>
      <c r="G24" s="20">
        <v>0.4</v>
      </c>
      <c r="H24" s="20">
        <v>0.9</v>
      </c>
      <c r="I24" s="20">
        <v>0.4</v>
      </c>
      <c r="J24" s="20">
        <v>1.6</v>
      </c>
      <c r="K24" s="20">
        <v>0.3</v>
      </c>
      <c r="L24" s="20">
        <v>0.3</v>
      </c>
      <c r="M24" s="20">
        <v>4698.0</v>
      </c>
    </row>
    <row r="25">
      <c r="A25" s="20" t="s">
        <v>155</v>
      </c>
      <c r="B25" s="20">
        <v>1.2</v>
      </c>
      <c r="C25" s="20">
        <v>82.9</v>
      </c>
      <c r="D25" s="20">
        <v>2.3</v>
      </c>
      <c r="E25" s="20">
        <v>0.3</v>
      </c>
      <c r="F25" s="20">
        <v>0.1</v>
      </c>
      <c r="G25" s="20">
        <v>0.0</v>
      </c>
      <c r="H25" s="20">
        <v>3.0</v>
      </c>
      <c r="I25" s="20">
        <v>0.6</v>
      </c>
      <c r="J25" s="20">
        <v>6.3</v>
      </c>
      <c r="K25" s="20">
        <v>3.3</v>
      </c>
      <c r="L25" s="20">
        <v>0.0</v>
      </c>
      <c r="M25" s="20">
        <v>1930.0</v>
      </c>
    </row>
    <row r="26">
      <c r="A26" s="20" t="s">
        <v>156</v>
      </c>
      <c r="B26" s="20">
        <v>8.7</v>
      </c>
      <c r="C26" s="20">
        <v>57.2</v>
      </c>
      <c r="D26" s="20">
        <v>7.3</v>
      </c>
      <c r="E26" s="20">
        <v>7.3</v>
      </c>
      <c r="F26" s="20">
        <v>8.9</v>
      </c>
      <c r="G26" s="20">
        <v>1.9</v>
      </c>
      <c r="H26" s="20">
        <v>7.8</v>
      </c>
      <c r="I26" s="20">
        <v>0.5</v>
      </c>
      <c r="J26" s="20">
        <v>0.4</v>
      </c>
      <c r="K26" s="20">
        <v>0.0</v>
      </c>
      <c r="L26" s="20">
        <v>0.0</v>
      </c>
      <c r="M26" s="20">
        <v>7579.0</v>
      </c>
    </row>
    <row r="27">
      <c r="A27" s="20" t="s">
        <v>157</v>
      </c>
      <c r="B27" s="20">
        <v>1.1</v>
      </c>
      <c r="C27" s="20">
        <v>59.0</v>
      </c>
      <c r="D27" s="20">
        <v>10.9</v>
      </c>
      <c r="E27" s="20">
        <v>11.6</v>
      </c>
      <c r="F27" s="20">
        <v>4.3</v>
      </c>
      <c r="G27" s="20">
        <v>0.3</v>
      </c>
      <c r="H27" s="20">
        <v>9.9</v>
      </c>
      <c r="I27" s="20">
        <v>1.1</v>
      </c>
      <c r="J27" s="20">
        <v>0.6</v>
      </c>
      <c r="K27" s="20">
        <v>1.2</v>
      </c>
      <c r="L27" s="20">
        <v>0.0</v>
      </c>
      <c r="M27" s="20">
        <v>6638.0</v>
      </c>
    </row>
    <row r="28">
      <c r="A28" s="20" t="s">
        <v>158</v>
      </c>
      <c r="B28" s="20">
        <v>3.3</v>
      </c>
      <c r="C28" s="20">
        <v>44.3</v>
      </c>
      <c r="D28" s="20">
        <v>12.2</v>
      </c>
      <c r="E28" s="20">
        <v>16.1</v>
      </c>
      <c r="F28" s="20">
        <v>9.6</v>
      </c>
      <c r="G28" s="20">
        <v>1.1</v>
      </c>
      <c r="H28" s="20">
        <v>10.8</v>
      </c>
      <c r="I28" s="20">
        <v>1.8</v>
      </c>
      <c r="J28" s="20">
        <v>0.6</v>
      </c>
      <c r="K28" s="20">
        <v>0.2</v>
      </c>
      <c r="L28" s="20">
        <v>0.0</v>
      </c>
      <c r="M28" s="20">
        <v>13511.0</v>
      </c>
    </row>
    <row r="29">
      <c r="A29" s="20" t="s">
        <v>159</v>
      </c>
      <c r="B29" s="20">
        <v>0.9</v>
      </c>
      <c r="C29" s="20">
        <v>51.7</v>
      </c>
      <c r="D29" s="20">
        <v>14.0</v>
      </c>
      <c r="E29" s="20">
        <v>12.6</v>
      </c>
      <c r="F29" s="20">
        <v>11.2</v>
      </c>
      <c r="G29" s="20">
        <v>2.3</v>
      </c>
      <c r="H29" s="20">
        <v>4.7</v>
      </c>
      <c r="I29" s="20">
        <v>0.7</v>
      </c>
      <c r="J29" s="20">
        <v>1.7</v>
      </c>
      <c r="K29" s="20">
        <v>0.1</v>
      </c>
      <c r="L29" s="20">
        <v>0.0</v>
      </c>
      <c r="M29" s="20">
        <v>8700.0</v>
      </c>
    </row>
    <row r="30">
      <c r="A30" s="20" t="s">
        <v>160</v>
      </c>
      <c r="B30" s="20">
        <v>1.8</v>
      </c>
      <c r="C30" s="20">
        <v>76.9</v>
      </c>
      <c r="D30" s="20">
        <v>3.6</v>
      </c>
      <c r="E30" s="20">
        <v>7.1</v>
      </c>
      <c r="F30" s="20">
        <v>6.1</v>
      </c>
      <c r="G30" s="20">
        <v>2.7</v>
      </c>
      <c r="H30" s="20">
        <v>1.4</v>
      </c>
      <c r="I30" s="20">
        <v>0.2</v>
      </c>
      <c r="J30" s="20">
        <v>0.0</v>
      </c>
      <c r="K30" s="20">
        <v>0.1</v>
      </c>
      <c r="L30" s="20">
        <v>0.0</v>
      </c>
      <c r="M30" s="20">
        <v>3075.0</v>
      </c>
    </row>
    <row r="31">
      <c r="A31" s="20" t="s">
        <v>161</v>
      </c>
      <c r="B31" s="20">
        <v>0.8</v>
      </c>
      <c r="C31" s="20">
        <v>38.3</v>
      </c>
      <c r="D31" s="20">
        <v>5.7</v>
      </c>
      <c r="E31" s="20">
        <v>9.5</v>
      </c>
      <c r="F31" s="20">
        <v>11.2</v>
      </c>
      <c r="G31" s="20">
        <v>1.8</v>
      </c>
      <c r="H31" s="20">
        <v>24.9</v>
      </c>
      <c r="I31" s="20">
        <v>3.3</v>
      </c>
      <c r="J31" s="20">
        <v>1.1</v>
      </c>
      <c r="K31" s="20">
        <v>1.9</v>
      </c>
      <c r="L31" s="20">
        <v>1.7</v>
      </c>
      <c r="M31" s="20">
        <v>3064.0</v>
      </c>
    </row>
    <row r="32">
      <c r="A32" s="20" t="s">
        <v>162</v>
      </c>
      <c r="B32" s="20">
        <v>0.8</v>
      </c>
      <c r="C32" s="20">
        <v>28.8</v>
      </c>
      <c r="D32" s="20">
        <v>29.8</v>
      </c>
      <c r="E32" s="20">
        <v>6.9</v>
      </c>
      <c r="F32" s="20">
        <v>17.7</v>
      </c>
      <c r="G32" s="20">
        <v>1.5</v>
      </c>
      <c r="H32" s="20">
        <v>10.0</v>
      </c>
      <c r="I32" s="20">
        <v>0.7</v>
      </c>
      <c r="J32" s="20">
        <v>3.4</v>
      </c>
      <c r="K32" s="20">
        <v>0.4</v>
      </c>
      <c r="L32" s="20">
        <v>0.0</v>
      </c>
      <c r="M32" s="20">
        <v>5828.0</v>
      </c>
    </row>
    <row r="33">
      <c r="A33" s="20" t="s">
        <v>163</v>
      </c>
      <c r="B33" s="20">
        <v>0.5</v>
      </c>
      <c r="C33" s="20">
        <v>40.2</v>
      </c>
      <c r="D33" s="20">
        <v>23.8</v>
      </c>
      <c r="E33" s="20">
        <v>6.4</v>
      </c>
      <c r="F33" s="20">
        <v>11.1</v>
      </c>
      <c r="G33" s="20">
        <v>9.5</v>
      </c>
      <c r="H33" s="20">
        <v>3.7</v>
      </c>
      <c r="I33" s="20">
        <v>1.0</v>
      </c>
      <c r="J33" s="20">
        <v>2.0</v>
      </c>
      <c r="K33" s="20">
        <v>1.9</v>
      </c>
      <c r="L33" s="20">
        <v>0.0</v>
      </c>
      <c r="M33" s="20">
        <v>4571.0</v>
      </c>
    </row>
    <row r="34">
      <c r="A34" s="20" t="s">
        <v>164</v>
      </c>
      <c r="B34" s="20">
        <v>10.0</v>
      </c>
      <c r="C34" s="20">
        <v>29.9</v>
      </c>
      <c r="D34" s="20">
        <v>10.8</v>
      </c>
      <c r="E34" s="20">
        <v>1.8</v>
      </c>
      <c r="F34" s="20">
        <v>12.4</v>
      </c>
      <c r="G34" s="20">
        <v>1.0</v>
      </c>
      <c r="H34" s="20">
        <v>12.3</v>
      </c>
      <c r="I34" s="20">
        <v>3.6</v>
      </c>
      <c r="J34" s="20">
        <v>14.3</v>
      </c>
      <c r="K34" s="20">
        <v>3.4</v>
      </c>
      <c r="L34" s="20">
        <v>0.6</v>
      </c>
      <c r="M34" s="20">
        <v>3116.0</v>
      </c>
    </row>
    <row r="35">
      <c r="A35" s="20" t="s">
        <v>165</v>
      </c>
      <c r="B35" s="20">
        <v>7.4</v>
      </c>
      <c r="C35" s="20">
        <v>41.6</v>
      </c>
      <c r="D35" s="20">
        <v>4.9</v>
      </c>
      <c r="E35" s="20">
        <v>3.0</v>
      </c>
      <c r="F35" s="20">
        <v>8.5</v>
      </c>
      <c r="G35" s="20">
        <v>3.1</v>
      </c>
      <c r="H35" s="20">
        <v>7.5</v>
      </c>
      <c r="I35" s="20">
        <v>9.2</v>
      </c>
      <c r="J35" s="20">
        <v>10.8</v>
      </c>
      <c r="K35" s="20">
        <v>3.9</v>
      </c>
      <c r="L35" s="20">
        <v>0.0</v>
      </c>
      <c r="M35" s="20">
        <v>1977.0</v>
      </c>
    </row>
    <row r="36">
      <c r="A36" s="20" t="s">
        <v>166</v>
      </c>
      <c r="B36" s="20">
        <v>1.3</v>
      </c>
      <c r="C36" s="20">
        <v>57.5</v>
      </c>
      <c r="D36" s="20">
        <v>12.2</v>
      </c>
      <c r="E36" s="20">
        <v>3.7</v>
      </c>
      <c r="F36" s="20">
        <v>3.1</v>
      </c>
      <c r="G36" s="20">
        <v>0.8</v>
      </c>
      <c r="H36" s="20">
        <v>7.3</v>
      </c>
      <c r="I36" s="20">
        <v>3.5</v>
      </c>
      <c r="J36" s="20">
        <v>8.5</v>
      </c>
      <c r="K36" s="20">
        <v>2.1</v>
      </c>
      <c r="L36" s="20">
        <v>0.0</v>
      </c>
      <c r="M36" s="20">
        <v>4639.0</v>
      </c>
    </row>
    <row r="37">
      <c r="A37" s="20" t="s">
        <v>167</v>
      </c>
      <c r="B37" s="20">
        <v>3.9</v>
      </c>
      <c r="C37" s="20">
        <v>32.2</v>
      </c>
      <c r="D37" s="20">
        <v>0.9</v>
      </c>
      <c r="E37" s="20">
        <v>2.8</v>
      </c>
      <c r="F37" s="20">
        <v>7.5</v>
      </c>
      <c r="G37" s="20">
        <v>12.4</v>
      </c>
      <c r="H37" s="20">
        <v>0.6</v>
      </c>
      <c r="I37" s="20">
        <v>2.3</v>
      </c>
      <c r="J37" s="20">
        <v>34.2</v>
      </c>
      <c r="K37" s="20">
        <v>3.1</v>
      </c>
      <c r="L37" s="20">
        <v>0.0</v>
      </c>
      <c r="M37" s="20">
        <v>1394.0</v>
      </c>
    </row>
    <row r="38">
      <c r="A38" s="20" t="s">
        <v>168</v>
      </c>
      <c r="B38" s="20">
        <v>12.1</v>
      </c>
      <c r="C38" s="20">
        <v>38.6</v>
      </c>
      <c r="D38" s="20">
        <v>10.8</v>
      </c>
      <c r="E38" s="20">
        <v>11.8</v>
      </c>
      <c r="F38" s="20">
        <v>13.6</v>
      </c>
      <c r="G38" s="20">
        <v>1.4</v>
      </c>
      <c r="H38" s="20">
        <v>7.2</v>
      </c>
      <c r="I38" s="20">
        <v>1.3</v>
      </c>
      <c r="J38" s="20">
        <v>2.5</v>
      </c>
      <c r="K38" s="20">
        <v>0.5</v>
      </c>
      <c r="L38" s="20">
        <v>0.1</v>
      </c>
      <c r="M38" s="20">
        <v>273959.0</v>
      </c>
    </row>
  </sheetData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8.25"/>
    <col customWidth="1" min="3" max="3" width="23.88"/>
    <col customWidth="1" min="4" max="4" width="19.0"/>
    <col customWidth="1" min="5" max="5" width="16.75"/>
    <col customWidth="1" min="6" max="6" width="17.5"/>
    <col customWidth="1" min="7" max="7" width="15.75"/>
    <col customWidth="1" min="8" max="8" width="16.5"/>
    <col customWidth="1" min="9" max="9" width="5.13"/>
  </cols>
  <sheetData>
    <row r="1">
      <c r="A1" s="23" t="s">
        <v>120</v>
      </c>
      <c r="B1" s="23" t="s">
        <v>487</v>
      </c>
      <c r="C1" s="23" t="s">
        <v>488</v>
      </c>
      <c r="D1" s="23" t="s">
        <v>489</v>
      </c>
      <c r="E1" s="23" t="s">
        <v>490</v>
      </c>
      <c r="F1" s="23" t="s">
        <v>491</v>
      </c>
      <c r="G1" s="23" t="s">
        <v>492</v>
      </c>
      <c r="H1" s="23" t="s">
        <v>317</v>
      </c>
      <c r="I1" s="23" t="s">
        <v>232</v>
      </c>
    </row>
    <row r="2">
      <c r="A2" s="20" t="s">
        <v>132</v>
      </c>
      <c r="B2" s="20">
        <v>76.3</v>
      </c>
      <c r="C2" s="20">
        <v>19.7</v>
      </c>
      <c r="D2" s="20">
        <v>0.0</v>
      </c>
      <c r="E2" s="20">
        <v>0.1</v>
      </c>
      <c r="F2" s="20">
        <v>2.2</v>
      </c>
      <c r="G2" s="20">
        <v>0.4</v>
      </c>
      <c r="H2" s="20">
        <v>1.2</v>
      </c>
      <c r="I2" s="20">
        <v>876.0</v>
      </c>
    </row>
    <row r="3">
      <c r="A3" s="20" t="s">
        <v>133</v>
      </c>
      <c r="B3" s="20">
        <v>86.0</v>
      </c>
      <c r="C3" s="20">
        <v>8.2</v>
      </c>
      <c r="D3" s="20">
        <v>1.3</v>
      </c>
      <c r="E3" s="20">
        <v>3.5</v>
      </c>
      <c r="F3" s="20">
        <v>0.8</v>
      </c>
      <c r="G3" s="20">
        <v>0.1</v>
      </c>
      <c r="H3" s="20">
        <v>0.1</v>
      </c>
      <c r="I3" s="20">
        <v>3.216</v>
      </c>
    </row>
    <row r="4">
      <c r="A4" s="20" t="s">
        <v>134</v>
      </c>
      <c r="B4" s="20">
        <v>87.0</v>
      </c>
      <c r="C4" s="20">
        <v>11.7</v>
      </c>
      <c r="D4" s="20">
        <v>0.3</v>
      </c>
      <c r="E4" s="20">
        <v>0.8</v>
      </c>
      <c r="F4" s="20">
        <v>0.0</v>
      </c>
      <c r="G4" s="20">
        <v>0.0</v>
      </c>
      <c r="H4" s="20">
        <v>0.2</v>
      </c>
      <c r="I4" s="20">
        <v>1.922</v>
      </c>
    </row>
    <row r="5">
      <c r="A5" s="20" t="s">
        <v>135</v>
      </c>
      <c r="B5" s="20">
        <v>79.2</v>
      </c>
      <c r="C5" s="20">
        <v>1.5</v>
      </c>
      <c r="D5" s="20">
        <v>2.5</v>
      </c>
      <c r="E5" s="20">
        <v>11.5</v>
      </c>
      <c r="F5" s="20">
        <v>5.3</v>
      </c>
      <c r="G5" s="20">
        <v>0.0</v>
      </c>
      <c r="H5" s="20">
        <v>0.0</v>
      </c>
      <c r="I5" s="20">
        <v>50.0</v>
      </c>
    </row>
    <row r="6">
      <c r="A6" s="20" t="s">
        <v>136</v>
      </c>
      <c r="B6" s="20">
        <v>92.4</v>
      </c>
      <c r="C6" s="20">
        <v>3.7</v>
      </c>
      <c r="D6" s="20">
        <v>0.0</v>
      </c>
      <c r="E6" s="20">
        <v>3.8</v>
      </c>
      <c r="F6" s="20">
        <v>0.1</v>
      </c>
      <c r="G6" s="20">
        <v>0.0</v>
      </c>
      <c r="H6" s="20">
        <v>0.0</v>
      </c>
      <c r="I6" s="20">
        <v>707.0</v>
      </c>
    </row>
    <row r="7">
      <c r="A7" s="20" t="s">
        <v>137</v>
      </c>
      <c r="B7" s="20">
        <v>93.5</v>
      </c>
      <c r="C7" s="20">
        <v>6.2</v>
      </c>
      <c r="D7" s="20">
        <v>0.2</v>
      </c>
      <c r="E7" s="20">
        <v>0.1</v>
      </c>
      <c r="F7" s="20">
        <v>0.0</v>
      </c>
      <c r="G7" s="20">
        <v>0.0</v>
      </c>
      <c r="H7" s="20">
        <v>0.0</v>
      </c>
      <c r="I7" s="20">
        <v>1.315</v>
      </c>
    </row>
    <row r="8">
      <c r="A8" s="20" t="s">
        <v>138</v>
      </c>
      <c r="B8" s="20">
        <v>80.0</v>
      </c>
      <c r="C8" s="20">
        <v>17.7</v>
      </c>
      <c r="D8" s="20">
        <v>1.8</v>
      </c>
      <c r="E8" s="20">
        <v>0.3</v>
      </c>
      <c r="F8" s="20">
        <v>0.1</v>
      </c>
      <c r="G8" s="20">
        <v>0.0</v>
      </c>
      <c r="H8" s="20">
        <v>0.0</v>
      </c>
      <c r="I8" s="20">
        <v>921.0</v>
      </c>
    </row>
    <row r="9">
      <c r="A9" s="20" t="s">
        <v>139</v>
      </c>
      <c r="B9" s="20">
        <v>73.1</v>
      </c>
      <c r="C9" s="20">
        <v>19.3</v>
      </c>
      <c r="D9" s="20">
        <v>1.4</v>
      </c>
      <c r="E9" s="20">
        <v>6.1</v>
      </c>
      <c r="F9" s="20">
        <v>0.0</v>
      </c>
      <c r="G9" s="20">
        <v>0.0</v>
      </c>
      <c r="H9" s="20">
        <v>0.0</v>
      </c>
      <c r="I9" s="20">
        <v>421.0</v>
      </c>
    </row>
    <row r="10">
      <c r="A10" s="20" t="s">
        <v>140</v>
      </c>
      <c r="B10" s="20">
        <v>91.1</v>
      </c>
      <c r="C10" s="20">
        <v>1.2</v>
      </c>
      <c r="D10" s="20">
        <v>1.5</v>
      </c>
      <c r="E10" s="20">
        <v>6.3</v>
      </c>
      <c r="F10" s="20">
        <v>0.0</v>
      </c>
      <c r="G10" s="20">
        <v>0.0</v>
      </c>
      <c r="H10" s="20">
        <v>0.0</v>
      </c>
      <c r="I10" s="20">
        <v>37.0</v>
      </c>
    </row>
    <row r="11">
      <c r="A11" s="20" t="s">
        <v>141</v>
      </c>
      <c r="B11" s="20">
        <v>79.7</v>
      </c>
      <c r="C11" s="20">
        <v>19.8</v>
      </c>
      <c r="D11" s="20">
        <v>0.0</v>
      </c>
      <c r="E11" s="20">
        <v>0.5</v>
      </c>
      <c r="F11" s="20">
        <v>0.0</v>
      </c>
      <c r="G11" s="20">
        <v>0.0</v>
      </c>
      <c r="H11" s="20">
        <v>0.0</v>
      </c>
      <c r="I11" s="20">
        <v>230.0</v>
      </c>
    </row>
    <row r="12">
      <c r="A12" s="20" t="s">
        <v>142</v>
      </c>
      <c r="B12" s="20">
        <v>84.4</v>
      </c>
      <c r="C12" s="20">
        <v>0.6</v>
      </c>
      <c r="D12" s="20">
        <v>2.9</v>
      </c>
      <c r="E12" s="20">
        <v>1.0</v>
      </c>
      <c r="F12" s="20">
        <v>3.2</v>
      </c>
      <c r="G12" s="20">
        <v>6.4</v>
      </c>
      <c r="H12" s="20">
        <v>1.5</v>
      </c>
      <c r="I12" s="20">
        <v>194.0</v>
      </c>
    </row>
    <row r="13">
      <c r="A13" s="20" t="s">
        <v>143</v>
      </c>
      <c r="B13" s="20">
        <v>87.6</v>
      </c>
      <c r="C13" s="20">
        <v>9.2</v>
      </c>
      <c r="D13" s="20">
        <v>0.8</v>
      </c>
      <c r="E13" s="20">
        <v>1.0</v>
      </c>
      <c r="F13" s="20">
        <v>0.9</v>
      </c>
      <c r="G13" s="20">
        <v>0.3</v>
      </c>
      <c r="H13" s="20">
        <v>0.3</v>
      </c>
      <c r="I13" s="20">
        <v>1.029</v>
      </c>
    </row>
    <row r="14">
      <c r="A14" s="20" t="s">
        <v>144</v>
      </c>
      <c r="B14" s="20">
        <v>87.4</v>
      </c>
      <c r="C14" s="20">
        <v>5.2</v>
      </c>
      <c r="D14" s="20">
        <v>1.2</v>
      </c>
      <c r="E14" s="20">
        <v>0.9</v>
      </c>
      <c r="F14" s="20">
        <v>2.2</v>
      </c>
      <c r="G14" s="20">
        <v>3.1</v>
      </c>
      <c r="H14" s="20">
        <v>0.0</v>
      </c>
      <c r="I14" s="20">
        <v>5.27</v>
      </c>
    </row>
    <row r="15">
      <c r="A15" s="20" t="s">
        <v>145</v>
      </c>
      <c r="B15" s="20">
        <v>90.9</v>
      </c>
      <c r="C15" s="20">
        <v>1.7</v>
      </c>
      <c r="D15" s="20">
        <v>0.0</v>
      </c>
      <c r="E15" s="20">
        <v>0.2</v>
      </c>
      <c r="F15" s="20">
        <v>7.1</v>
      </c>
      <c r="G15" s="20">
        <v>0.0</v>
      </c>
      <c r="H15" s="20">
        <v>0.0</v>
      </c>
      <c r="I15" s="20">
        <v>526.0</v>
      </c>
    </row>
    <row r="16">
      <c r="A16" s="20" t="s">
        <v>146</v>
      </c>
      <c r="B16" s="20">
        <v>84.7</v>
      </c>
      <c r="C16" s="20">
        <v>10.1</v>
      </c>
      <c r="D16" s="20">
        <v>0.8</v>
      </c>
      <c r="E16" s="20">
        <v>0.8</v>
      </c>
      <c r="F16" s="20">
        <v>3.0</v>
      </c>
      <c r="G16" s="20">
        <v>0.5</v>
      </c>
      <c r="H16" s="20">
        <v>0.2</v>
      </c>
      <c r="I16" s="20">
        <v>2.474</v>
      </c>
    </row>
    <row r="17">
      <c r="A17" s="20" t="s">
        <v>147</v>
      </c>
      <c r="B17" s="20">
        <v>67.3</v>
      </c>
      <c r="C17" s="20">
        <v>18.3</v>
      </c>
      <c r="D17" s="20">
        <v>3.9</v>
      </c>
      <c r="E17" s="20">
        <v>1.7</v>
      </c>
      <c r="F17" s="20">
        <v>2.6</v>
      </c>
      <c r="G17" s="20">
        <v>0.2</v>
      </c>
      <c r="H17" s="20">
        <v>6.0</v>
      </c>
      <c r="I17" s="20">
        <v>123.0</v>
      </c>
    </row>
    <row r="18">
      <c r="A18" s="20" t="s">
        <v>148</v>
      </c>
      <c r="B18" s="20">
        <v>95.3</v>
      </c>
      <c r="C18" s="20">
        <v>2.0</v>
      </c>
      <c r="D18" s="20">
        <v>0.1</v>
      </c>
      <c r="E18" s="20">
        <v>0.1</v>
      </c>
      <c r="F18" s="20">
        <v>2.5</v>
      </c>
      <c r="G18" s="20">
        <v>0.0</v>
      </c>
      <c r="H18" s="20">
        <v>0.0</v>
      </c>
      <c r="I18" s="20">
        <v>1.019</v>
      </c>
    </row>
    <row r="19">
      <c r="A19" s="20" t="s">
        <v>149</v>
      </c>
      <c r="B19" s="20">
        <v>79.6</v>
      </c>
      <c r="C19" s="20">
        <v>15.2</v>
      </c>
      <c r="D19" s="20">
        <v>1.1</v>
      </c>
      <c r="E19" s="20">
        <v>1.9</v>
      </c>
      <c r="F19" s="20">
        <v>0.0</v>
      </c>
      <c r="G19" s="20">
        <v>2.2</v>
      </c>
      <c r="H19" s="20">
        <v>0.0</v>
      </c>
      <c r="I19" s="20">
        <v>853.0</v>
      </c>
    </row>
    <row r="20">
      <c r="A20" s="20" t="s">
        <v>150</v>
      </c>
      <c r="B20" s="20">
        <v>60.0</v>
      </c>
      <c r="C20" s="20">
        <v>25.5</v>
      </c>
      <c r="D20" s="20">
        <v>2.8</v>
      </c>
      <c r="E20" s="20">
        <v>10.6</v>
      </c>
      <c r="F20" s="20">
        <v>0.8</v>
      </c>
      <c r="G20" s="20">
        <v>0.2</v>
      </c>
      <c r="H20" s="20">
        <v>0.0</v>
      </c>
      <c r="I20" s="20">
        <v>3.036</v>
      </c>
    </row>
    <row r="21">
      <c r="A21" s="20" t="s">
        <v>151</v>
      </c>
      <c r="B21" s="20">
        <v>59.2</v>
      </c>
      <c r="C21" s="20">
        <v>37.3</v>
      </c>
      <c r="D21" s="20">
        <v>1.5</v>
      </c>
      <c r="E21" s="20">
        <v>0.9</v>
      </c>
      <c r="F21" s="20">
        <v>0.0</v>
      </c>
      <c r="G21" s="20">
        <v>0.0</v>
      </c>
      <c r="H21" s="20">
        <v>1.0</v>
      </c>
      <c r="I21" s="20">
        <v>679.0</v>
      </c>
    </row>
    <row r="22">
      <c r="A22" s="20" t="s">
        <v>152</v>
      </c>
      <c r="B22" s="20">
        <v>76.6</v>
      </c>
      <c r="C22" s="20">
        <v>8.9</v>
      </c>
      <c r="D22" s="20">
        <v>9.3</v>
      </c>
      <c r="E22" s="20">
        <v>3.1</v>
      </c>
      <c r="F22" s="20">
        <v>1.5</v>
      </c>
      <c r="G22" s="20">
        <v>0.5</v>
      </c>
      <c r="H22" s="20">
        <v>0.0</v>
      </c>
      <c r="I22" s="20">
        <v>224.0</v>
      </c>
    </row>
    <row r="23">
      <c r="A23" s="20" t="s">
        <v>153</v>
      </c>
      <c r="B23" s="20">
        <v>89.1</v>
      </c>
      <c r="C23" s="20">
        <v>6.5</v>
      </c>
      <c r="D23" s="20">
        <v>0.7</v>
      </c>
      <c r="E23" s="20">
        <v>0.4</v>
      </c>
      <c r="F23" s="20">
        <v>0.2</v>
      </c>
      <c r="G23" s="20">
        <v>2.9</v>
      </c>
      <c r="H23" s="20">
        <v>0.1</v>
      </c>
      <c r="I23" s="20">
        <v>1.324</v>
      </c>
    </row>
    <row r="24">
      <c r="A24" s="20" t="s">
        <v>154</v>
      </c>
      <c r="B24" s="20">
        <v>91.9</v>
      </c>
      <c r="C24" s="20">
        <v>1.7</v>
      </c>
      <c r="D24" s="20">
        <v>1.0</v>
      </c>
      <c r="E24" s="20">
        <v>4.6</v>
      </c>
      <c r="F24" s="20">
        <v>0.0</v>
      </c>
      <c r="G24" s="20">
        <v>0.1</v>
      </c>
      <c r="H24" s="20">
        <v>0.6</v>
      </c>
      <c r="I24" s="20">
        <v>219.0</v>
      </c>
    </row>
    <row r="25">
      <c r="A25" s="20" t="s">
        <v>155</v>
      </c>
      <c r="B25" s="20">
        <v>71.1</v>
      </c>
      <c r="C25" s="20">
        <v>28.9</v>
      </c>
      <c r="D25" s="20">
        <v>0.0</v>
      </c>
      <c r="E25" s="20">
        <v>0.0</v>
      </c>
      <c r="F25" s="20">
        <v>0.0</v>
      </c>
      <c r="G25" s="20">
        <v>0.0</v>
      </c>
      <c r="H25" s="20">
        <v>0.0</v>
      </c>
      <c r="I25" s="20">
        <v>52.0</v>
      </c>
    </row>
    <row r="26">
      <c r="A26" s="20" t="s">
        <v>156</v>
      </c>
      <c r="B26" s="20">
        <v>68.1</v>
      </c>
      <c r="C26" s="20">
        <v>26.6</v>
      </c>
      <c r="D26" s="20">
        <v>3.1</v>
      </c>
      <c r="E26" s="20">
        <v>1.3</v>
      </c>
      <c r="F26" s="20">
        <v>0.6</v>
      </c>
      <c r="G26" s="20">
        <v>0.3</v>
      </c>
      <c r="H26" s="20">
        <v>0.0</v>
      </c>
      <c r="I26" s="20">
        <v>876.0</v>
      </c>
    </row>
    <row r="27">
      <c r="A27" s="20" t="s">
        <v>157</v>
      </c>
      <c r="B27" s="20">
        <v>38.7</v>
      </c>
      <c r="C27" s="20">
        <v>54.6</v>
      </c>
      <c r="D27" s="20">
        <v>2.3</v>
      </c>
      <c r="E27" s="20">
        <v>3.4</v>
      </c>
      <c r="F27" s="20">
        <v>0.2</v>
      </c>
      <c r="G27" s="20">
        <v>0.4</v>
      </c>
      <c r="H27" s="20">
        <v>0.5</v>
      </c>
      <c r="I27" s="20">
        <v>3.216</v>
      </c>
    </row>
    <row r="28">
      <c r="A28" s="20" t="s">
        <v>158</v>
      </c>
      <c r="B28" s="20">
        <v>90.3</v>
      </c>
      <c r="C28" s="20">
        <v>5.8</v>
      </c>
      <c r="D28" s="20">
        <v>1.1</v>
      </c>
      <c r="E28" s="20">
        <v>1.0</v>
      </c>
      <c r="F28" s="20">
        <v>1.3</v>
      </c>
      <c r="G28" s="20">
        <v>0.1</v>
      </c>
      <c r="H28" s="20">
        <v>0.5</v>
      </c>
      <c r="I28" s="20">
        <v>1.922</v>
      </c>
    </row>
    <row r="29">
      <c r="A29" s="20" t="s">
        <v>159</v>
      </c>
      <c r="B29" s="20">
        <v>62.0</v>
      </c>
      <c r="C29" s="20">
        <v>33.7</v>
      </c>
      <c r="D29" s="20">
        <v>0.3</v>
      </c>
      <c r="E29" s="20">
        <v>0.5</v>
      </c>
      <c r="F29" s="20">
        <v>3.4</v>
      </c>
      <c r="G29" s="20">
        <v>0.2</v>
      </c>
      <c r="H29" s="20">
        <v>0.0</v>
      </c>
      <c r="I29" s="20">
        <v>50.0</v>
      </c>
    </row>
    <row r="30">
      <c r="A30" s="20" t="s">
        <v>160</v>
      </c>
      <c r="B30" s="20">
        <v>75.5</v>
      </c>
      <c r="C30" s="20">
        <v>20.9</v>
      </c>
      <c r="D30" s="20">
        <v>0.0</v>
      </c>
      <c r="E30" s="20">
        <v>0.0</v>
      </c>
      <c r="F30" s="20">
        <v>3.0</v>
      </c>
      <c r="G30" s="20">
        <v>0.5</v>
      </c>
      <c r="H30" s="20">
        <v>0.0</v>
      </c>
      <c r="I30" s="20">
        <v>707.0</v>
      </c>
    </row>
    <row r="31">
      <c r="A31" s="20" t="s">
        <v>161</v>
      </c>
      <c r="B31" s="20">
        <v>81.3</v>
      </c>
      <c r="C31" s="20">
        <v>14.4</v>
      </c>
      <c r="D31" s="20">
        <v>0.0</v>
      </c>
      <c r="E31" s="20">
        <v>2.7</v>
      </c>
      <c r="F31" s="20">
        <v>0.0</v>
      </c>
      <c r="G31" s="20">
        <v>1.7</v>
      </c>
      <c r="H31" s="20">
        <v>0.0</v>
      </c>
      <c r="I31" s="20">
        <v>1.315</v>
      </c>
    </row>
    <row r="32">
      <c r="A32" s="20" t="s">
        <v>162</v>
      </c>
      <c r="B32" s="20">
        <v>35.5</v>
      </c>
      <c r="C32" s="20">
        <v>33.6</v>
      </c>
      <c r="D32" s="20">
        <v>3.6</v>
      </c>
      <c r="E32" s="20">
        <v>25.3</v>
      </c>
      <c r="F32" s="20">
        <v>1.9</v>
      </c>
      <c r="G32" s="20">
        <v>0.0</v>
      </c>
      <c r="H32" s="20">
        <v>0.0</v>
      </c>
      <c r="I32" s="20">
        <v>921.0</v>
      </c>
    </row>
    <row r="33">
      <c r="A33" s="20" t="s">
        <v>163</v>
      </c>
      <c r="B33" s="20">
        <v>65.4</v>
      </c>
      <c r="C33" s="20">
        <v>33.1</v>
      </c>
      <c r="D33" s="20">
        <v>0.1</v>
      </c>
      <c r="E33" s="20">
        <v>1.3</v>
      </c>
      <c r="F33" s="20">
        <v>0.1</v>
      </c>
      <c r="G33" s="20">
        <v>0.0</v>
      </c>
      <c r="H33" s="20">
        <v>0.0</v>
      </c>
      <c r="I33" s="20">
        <v>421.0</v>
      </c>
    </row>
    <row r="34">
      <c r="A34" s="20" t="s">
        <v>164</v>
      </c>
      <c r="B34" s="20">
        <v>48.2</v>
      </c>
      <c r="C34" s="20">
        <v>33.0</v>
      </c>
      <c r="D34" s="20">
        <v>3.1</v>
      </c>
      <c r="E34" s="20">
        <v>14.1</v>
      </c>
      <c r="F34" s="20">
        <v>1.6</v>
      </c>
      <c r="G34" s="20">
        <v>0.0</v>
      </c>
      <c r="H34" s="20">
        <v>0.0</v>
      </c>
      <c r="I34" s="20">
        <v>37.0</v>
      </c>
    </row>
    <row r="35">
      <c r="A35" s="20" t="s">
        <v>165</v>
      </c>
      <c r="B35" s="20">
        <v>35.3</v>
      </c>
      <c r="C35" s="20">
        <v>38.4</v>
      </c>
      <c r="D35" s="20">
        <v>0.0</v>
      </c>
      <c r="E35" s="20">
        <v>22.4</v>
      </c>
      <c r="F35" s="20">
        <v>2.0</v>
      </c>
      <c r="G35" s="20">
        <v>2.0</v>
      </c>
      <c r="H35" s="20">
        <v>0.0</v>
      </c>
      <c r="I35" s="20">
        <v>230.0</v>
      </c>
    </row>
    <row r="36">
      <c r="A36" s="20" t="s">
        <v>166</v>
      </c>
      <c r="B36" s="20">
        <v>69.9</v>
      </c>
      <c r="C36" s="20">
        <v>29.0</v>
      </c>
      <c r="D36" s="20">
        <v>0.0</v>
      </c>
      <c r="E36" s="20">
        <v>1.1</v>
      </c>
      <c r="F36" s="20">
        <v>0.0</v>
      </c>
      <c r="G36" s="20">
        <v>0.0</v>
      </c>
      <c r="H36" s="20">
        <v>0.0</v>
      </c>
      <c r="I36" s="20">
        <v>194.0</v>
      </c>
    </row>
    <row r="37">
      <c r="A37" s="20" t="s">
        <v>167</v>
      </c>
      <c r="B37" s="20">
        <v>16.2</v>
      </c>
      <c r="C37" s="20">
        <v>27.9</v>
      </c>
      <c r="D37" s="20">
        <v>0.0</v>
      </c>
      <c r="E37" s="20">
        <v>16.1</v>
      </c>
      <c r="F37" s="20">
        <v>39.8</v>
      </c>
      <c r="G37" s="20">
        <v>0.0</v>
      </c>
      <c r="H37" s="20">
        <v>0.0</v>
      </c>
      <c r="I37" s="20">
        <v>1.029</v>
      </c>
    </row>
    <row r="38">
      <c r="A38" s="20" t="s">
        <v>168</v>
      </c>
      <c r="B38" s="20">
        <v>81.3</v>
      </c>
      <c r="C38" s="20">
        <v>12.0</v>
      </c>
      <c r="D38" s="20">
        <v>1.2</v>
      </c>
      <c r="E38" s="20">
        <v>2.6</v>
      </c>
      <c r="F38" s="20">
        <v>1.6</v>
      </c>
      <c r="G38" s="20">
        <v>1.1</v>
      </c>
      <c r="H38" s="20">
        <v>0.2</v>
      </c>
      <c r="I38" s="20">
        <v>5.27</v>
      </c>
    </row>
  </sheetData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3" t="s">
        <v>120</v>
      </c>
      <c r="B1" s="23" t="s">
        <v>493</v>
      </c>
      <c r="C1" s="23" t="s">
        <v>494</v>
      </c>
      <c r="D1" s="23" t="s">
        <v>495</v>
      </c>
      <c r="E1" s="23" t="s">
        <v>232</v>
      </c>
    </row>
    <row r="2">
      <c r="A2" s="20" t="s">
        <v>132</v>
      </c>
      <c r="B2" s="20">
        <v>15.2</v>
      </c>
      <c r="C2" s="20">
        <v>20.7</v>
      </c>
      <c r="D2" s="20">
        <v>64.1</v>
      </c>
      <c r="E2" s="20">
        <v>12465.0</v>
      </c>
    </row>
    <row r="3">
      <c r="A3" s="20" t="s">
        <v>133</v>
      </c>
      <c r="B3" s="20">
        <v>25.3</v>
      </c>
      <c r="C3" s="20">
        <v>17.1</v>
      </c>
      <c r="D3" s="20">
        <v>57.6</v>
      </c>
      <c r="E3" s="20">
        <v>16915.0</v>
      </c>
    </row>
    <row r="4">
      <c r="A4" s="20" t="s">
        <v>134</v>
      </c>
      <c r="B4" s="20">
        <v>16.7</v>
      </c>
      <c r="C4" s="20">
        <v>17.0</v>
      </c>
      <c r="D4" s="20">
        <v>66.2</v>
      </c>
      <c r="E4" s="20">
        <v>10692.0</v>
      </c>
    </row>
    <row r="5">
      <c r="A5" s="20" t="s">
        <v>135</v>
      </c>
      <c r="B5" s="20">
        <v>6.4</v>
      </c>
      <c r="C5" s="20">
        <v>17.4</v>
      </c>
      <c r="D5" s="20">
        <v>76.2</v>
      </c>
      <c r="E5" s="20">
        <v>6736.0</v>
      </c>
    </row>
    <row r="6">
      <c r="A6" s="20" t="s">
        <v>136</v>
      </c>
      <c r="B6" s="20">
        <v>20.5</v>
      </c>
      <c r="C6" s="20">
        <v>37.8</v>
      </c>
      <c r="D6" s="20">
        <v>41.7</v>
      </c>
      <c r="E6" s="20">
        <v>5514.0</v>
      </c>
    </row>
    <row r="7">
      <c r="A7" s="20" t="s">
        <v>137</v>
      </c>
      <c r="B7" s="20">
        <v>12.7</v>
      </c>
      <c r="C7" s="20">
        <v>41.9</v>
      </c>
      <c r="D7" s="20">
        <v>45.4</v>
      </c>
      <c r="E7" s="20">
        <v>10612.0</v>
      </c>
    </row>
    <row r="8">
      <c r="A8" s="20" t="s">
        <v>138</v>
      </c>
      <c r="B8" s="20">
        <v>25.3</v>
      </c>
      <c r="C8" s="20">
        <v>39.4</v>
      </c>
      <c r="D8" s="20">
        <v>35.3</v>
      </c>
      <c r="E8" s="20">
        <v>4965.0</v>
      </c>
    </row>
    <row r="9">
      <c r="A9" s="20" t="s">
        <v>139</v>
      </c>
      <c r="B9" s="20">
        <v>19.2</v>
      </c>
      <c r="C9" s="20">
        <v>34.8</v>
      </c>
      <c r="D9" s="20">
        <v>45.9</v>
      </c>
      <c r="E9" s="20">
        <v>8383.0</v>
      </c>
    </row>
    <row r="10">
      <c r="A10" s="20" t="s">
        <v>140</v>
      </c>
      <c r="B10" s="20">
        <v>3.6</v>
      </c>
      <c r="C10" s="20">
        <v>12.8</v>
      </c>
      <c r="D10" s="20">
        <v>83.6</v>
      </c>
      <c r="E10" s="20">
        <v>3533.0</v>
      </c>
    </row>
    <row r="11">
      <c r="A11" s="20" t="s">
        <v>141</v>
      </c>
      <c r="B11" s="20">
        <v>1.5</v>
      </c>
      <c r="C11" s="20">
        <v>7.7</v>
      </c>
      <c r="D11" s="20">
        <v>90.8</v>
      </c>
      <c r="E11" s="20">
        <v>3536.0</v>
      </c>
    </row>
    <row r="12">
      <c r="A12" s="20" t="s">
        <v>142</v>
      </c>
      <c r="B12" s="20">
        <v>6.8</v>
      </c>
      <c r="C12" s="20">
        <v>5.7</v>
      </c>
      <c r="D12" s="20">
        <v>87.5</v>
      </c>
      <c r="E12" s="20">
        <v>3211.0</v>
      </c>
    </row>
    <row r="13">
      <c r="A13" s="20" t="s">
        <v>143</v>
      </c>
      <c r="B13" s="20">
        <v>11.9</v>
      </c>
      <c r="C13" s="20">
        <v>13.4</v>
      </c>
      <c r="D13" s="20">
        <v>74.7</v>
      </c>
      <c r="E13" s="20">
        <v>17181.0</v>
      </c>
    </row>
    <row r="14">
      <c r="A14" s="20" t="s">
        <v>144</v>
      </c>
      <c r="B14" s="20">
        <v>16.4</v>
      </c>
      <c r="C14" s="20">
        <v>22.7</v>
      </c>
      <c r="D14" s="20">
        <v>60.9</v>
      </c>
      <c r="E14" s="20">
        <v>22400.0</v>
      </c>
    </row>
    <row r="15">
      <c r="A15" s="20" t="s">
        <v>145</v>
      </c>
      <c r="B15" s="20">
        <v>25.1</v>
      </c>
      <c r="C15" s="20">
        <v>30.4</v>
      </c>
      <c r="D15" s="20">
        <v>44.5</v>
      </c>
      <c r="E15" s="20">
        <v>2858.0</v>
      </c>
    </row>
    <row r="16">
      <c r="A16" s="20" t="s">
        <v>146</v>
      </c>
      <c r="B16" s="20">
        <v>13.6</v>
      </c>
      <c r="C16" s="20">
        <v>23.0</v>
      </c>
      <c r="D16" s="20">
        <v>63.4</v>
      </c>
      <c r="E16" s="20">
        <v>22952.0</v>
      </c>
    </row>
    <row r="17">
      <c r="A17" s="20" t="s">
        <v>147</v>
      </c>
      <c r="B17" s="20">
        <v>18.7</v>
      </c>
      <c r="C17" s="20">
        <v>13.2</v>
      </c>
      <c r="D17" s="20">
        <v>68.0</v>
      </c>
      <c r="E17" s="20">
        <v>4895.0</v>
      </c>
    </row>
    <row r="18">
      <c r="A18" s="20" t="s">
        <v>148</v>
      </c>
      <c r="B18" s="20">
        <v>5.9</v>
      </c>
      <c r="C18" s="20">
        <v>22.0</v>
      </c>
      <c r="D18" s="20">
        <v>72.1</v>
      </c>
      <c r="E18" s="20">
        <v>5180.0</v>
      </c>
    </row>
    <row r="19">
      <c r="A19" s="20" t="s">
        <v>149</v>
      </c>
      <c r="B19" s="20">
        <v>14.9</v>
      </c>
      <c r="C19" s="20">
        <v>28.4</v>
      </c>
      <c r="D19" s="20">
        <v>56.6</v>
      </c>
      <c r="E19" s="20">
        <v>6182.0</v>
      </c>
    </row>
    <row r="20">
      <c r="A20" s="20" t="s">
        <v>150</v>
      </c>
      <c r="B20" s="20">
        <v>7.0</v>
      </c>
      <c r="C20" s="20">
        <v>49.4</v>
      </c>
      <c r="D20" s="20">
        <v>43.7</v>
      </c>
      <c r="E20" s="20">
        <v>11488.0</v>
      </c>
    </row>
    <row r="21">
      <c r="A21" s="20" t="s">
        <v>151</v>
      </c>
      <c r="B21" s="20">
        <v>13.1</v>
      </c>
      <c r="C21" s="20">
        <v>37.5</v>
      </c>
      <c r="D21" s="20">
        <v>49.4</v>
      </c>
      <c r="E21" s="20">
        <v>7656.0</v>
      </c>
    </row>
    <row r="22">
      <c r="A22" s="20" t="s">
        <v>152</v>
      </c>
      <c r="B22" s="20">
        <v>5.1</v>
      </c>
      <c r="C22" s="20">
        <v>18.4</v>
      </c>
      <c r="D22" s="20">
        <v>76.5</v>
      </c>
      <c r="E22" s="20">
        <v>6110.0</v>
      </c>
    </row>
    <row r="23">
      <c r="A23" s="20" t="s">
        <v>153</v>
      </c>
      <c r="B23" s="20">
        <v>12.1</v>
      </c>
      <c r="C23" s="20">
        <v>20.2</v>
      </c>
      <c r="D23" s="20">
        <v>67.6</v>
      </c>
      <c r="E23" s="20">
        <v>6784.0</v>
      </c>
    </row>
    <row r="24">
      <c r="A24" s="20" t="s">
        <v>154</v>
      </c>
      <c r="B24" s="20">
        <v>4.5</v>
      </c>
      <c r="C24" s="20">
        <v>6.1</v>
      </c>
      <c r="D24" s="20">
        <v>89.4</v>
      </c>
      <c r="E24" s="20">
        <v>4698.0</v>
      </c>
    </row>
    <row r="25">
      <c r="A25" s="20" t="s">
        <v>155</v>
      </c>
      <c r="B25" s="20">
        <v>3.6</v>
      </c>
      <c r="C25" s="20">
        <v>5.2</v>
      </c>
      <c r="D25" s="20">
        <v>91.2</v>
      </c>
      <c r="E25" s="20">
        <v>1930.0</v>
      </c>
    </row>
    <row r="26">
      <c r="A26" s="20" t="s">
        <v>156</v>
      </c>
      <c r="B26" s="20">
        <v>11.3</v>
      </c>
      <c r="C26" s="20">
        <v>21.6</v>
      </c>
      <c r="D26" s="20">
        <v>67.1</v>
      </c>
      <c r="E26" s="20">
        <v>7579.0</v>
      </c>
    </row>
    <row r="27">
      <c r="A27" s="20" t="s">
        <v>157</v>
      </c>
      <c r="B27" s="20">
        <v>10.7</v>
      </c>
      <c r="C27" s="20">
        <v>15.4</v>
      </c>
      <c r="D27" s="20">
        <v>73.8</v>
      </c>
      <c r="E27" s="20">
        <v>6638.0</v>
      </c>
    </row>
    <row r="28">
      <c r="A28" s="20" t="s">
        <v>158</v>
      </c>
      <c r="B28" s="20">
        <v>7.2</v>
      </c>
      <c r="C28" s="20">
        <v>21.3</v>
      </c>
      <c r="D28" s="20">
        <v>71.5</v>
      </c>
      <c r="E28" s="20">
        <v>13511.0</v>
      </c>
    </row>
    <row r="29">
      <c r="A29" s="20" t="s">
        <v>159</v>
      </c>
      <c r="B29" s="20">
        <v>8.4</v>
      </c>
      <c r="C29" s="20">
        <v>25.4</v>
      </c>
      <c r="D29" s="20">
        <v>66.2</v>
      </c>
      <c r="E29" s="20">
        <v>8700.0</v>
      </c>
    </row>
    <row r="30">
      <c r="A30" s="20" t="s">
        <v>160</v>
      </c>
      <c r="B30" s="20">
        <v>2.5</v>
      </c>
      <c r="C30" s="20">
        <v>15.2</v>
      </c>
      <c r="D30" s="20">
        <v>82.3</v>
      </c>
      <c r="E30" s="20">
        <v>3075.0</v>
      </c>
    </row>
    <row r="31">
      <c r="A31" s="20" t="s">
        <v>161</v>
      </c>
      <c r="B31" s="20">
        <v>9.8</v>
      </c>
      <c r="C31" s="20">
        <v>16.4</v>
      </c>
      <c r="D31" s="20">
        <v>73.8</v>
      </c>
      <c r="E31" s="20">
        <v>3064.0</v>
      </c>
    </row>
    <row r="32">
      <c r="A32" s="20" t="s">
        <v>162</v>
      </c>
      <c r="B32" s="20">
        <v>16.5</v>
      </c>
      <c r="C32" s="20">
        <v>28.7</v>
      </c>
      <c r="D32" s="20">
        <v>54.8</v>
      </c>
      <c r="E32" s="20">
        <v>5828.0</v>
      </c>
    </row>
    <row r="33">
      <c r="A33" s="20" t="s">
        <v>163</v>
      </c>
      <c r="B33" s="20">
        <v>10.6</v>
      </c>
      <c r="C33" s="20">
        <v>33.3</v>
      </c>
      <c r="D33" s="20">
        <v>56.1</v>
      </c>
      <c r="E33" s="20">
        <v>4571.0</v>
      </c>
    </row>
    <row r="34">
      <c r="A34" s="20" t="s">
        <v>164</v>
      </c>
      <c r="B34" s="20">
        <v>13.0</v>
      </c>
      <c r="C34" s="20">
        <v>27.9</v>
      </c>
      <c r="D34" s="20">
        <v>59.2</v>
      </c>
      <c r="E34" s="20">
        <v>3116.0</v>
      </c>
    </row>
    <row r="35">
      <c r="A35" s="20" t="s">
        <v>165</v>
      </c>
      <c r="B35" s="20">
        <v>5.3</v>
      </c>
      <c r="C35" s="20">
        <v>17.7</v>
      </c>
      <c r="D35" s="20">
        <v>77.0</v>
      </c>
      <c r="E35" s="20">
        <v>1977.0</v>
      </c>
    </row>
    <row r="36">
      <c r="A36" s="20" t="s">
        <v>166</v>
      </c>
      <c r="B36" s="20">
        <v>10.3</v>
      </c>
      <c r="C36" s="20">
        <v>22.7</v>
      </c>
      <c r="D36" s="20">
        <v>67.0</v>
      </c>
      <c r="E36" s="20">
        <v>4639.0</v>
      </c>
    </row>
    <row r="37">
      <c r="A37" s="20" t="s">
        <v>167</v>
      </c>
      <c r="B37" s="20">
        <v>6.7</v>
      </c>
      <c r="C37" s="20">
        <v>33.4</v>
      </c>
      <c r="D37" s="20">
        <v>59.9</v>
      </c>
      <c r="E37" s="20">
        <v>1394.0</v>
      </c>
    </row>
    <row r="38">
      <c r="A38" s="20" t="s">
        <v>168</v>
      </c>
      <c r="B38" s="20">
        <v>13.7</v>
      </c>
      <c r="C38" s="20">
        <v>21.9</v>
      </c>
      <c r="D38" s="20">
        <v>64.4</v>
      </c>
      <c r="E38" s="20">
        <v>273959.0</v>
      </c>
    </row>
  </sheetData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0.38"/>
    <col customWidth="1" min="3" max="3" width="19.0"/>
    <col customWidth="1" min="4" max="4" width="6.5"/>
  </cols>
  <sheetData>
    <row r="1">
      <c r="A1" s="23" t="s">
        <v>120</v>
      </c>
      <c r="B1" s="23" t="s">
        <v>496</v>
      </c>
      <c r="C1" s="23" t="s">
        <v>497</v>
      </c>
      <c r="D1" s="23" t="s">
        <v>232</v>
      </c>
    </row>
    <row r="2">
      <c r="A2" s="20" t="s">
        <v>132</v>
      </c>
      <c r="B2" s="20">
        <v>91.3</v>
      </c>
      <c r="C2" s="20">
        <v>8.7</v>
      </c>
      <c r="D2" s="20">
        <v>8542.0</v>
      </c>
    </row>
    <row r="3">
      <c r="A3" s="20" t="s">
        <v>133</v>
      </c>
      <c r="B3" s="20">
        <v>86.5</v>
      </c>
      <c r="C3" s="20">
        <v>13.5</v>
      </c>
      <c r="D3" s="20">
        <v>8587.0</v>
      </c>
    </row>
    <row r="4">
      <c r="A4" s="20" t="s">
        <v>134</v>
      </c>
      <c r="B4" s="20">
        <v>94.0</v>
      </c>
      <c r="C4" s="20">
        <v>6.0</v>
      </c>
      <c r="D4" s="20">
        <v>7014.0</v>
      </c>
    </row>
    <row r="5">
      <c r="A5" s="20" t="s">
        <v>135</v>
      </c>
      <c r="B5" s="20">
        <v>93.4</v>
      </c>
      <c r="C5" s="20">
        <v>6.6</v>
      </c>
      <c r="D5" s="20">
        <v>4955.0</v>
      </c>
    </row>
    <row r="6">
      <c r="A6" s="20" t="s">
        <v>136</v>
      </c>
      <c r="B6" s="20">
        <v>92.0</v>
      </c>
      <c r="C6" s="20">
        <v>8.0</v>
      </c>
      <c r="D6" s="20">
        <v>2420.0</v>
      </c>
    </row>
    <row r="7">
      <c r="A7" s="20" t="s">
        <v>137</v>
      </c>
      <c r="B7" s="20">
        <v>95.5</v>
      </c>
      <c r="C7" s="20">
        <v>4.5</v>
      </c>
      <c r="D7" s="20">
        <v>4101.0</v>
      </c>
    </row>
    <row r="8">
      <c r="A8" s="20" t="s">
        <v>138</v>
      </c>
      <c r="B8" s="20">
        <v>89.2</v>
      </c>
      <c r="C8" s="20">
        <v>10.8</v>
      </c>
      <c r="D8" s="20">
        <v>1575.0</v>
      </c>
    </row>
    <row r="9">
      <c r="A9" s="20" t="s">
        <v>139</v>
      </c>
      <c r="B9" s="20">
        <v>83.9</v>
      </c>
      <c r="C9" s="20">
        <v>16.1</v>
      </c>
      <c r="D9" s="20">
        <v>3823.0</v>
      </c>
    </row>
    <row r="10">
      <c r="A10" s="20" t="s">
        <v>140</v>
      </c>
      <c r="B10" s="20">
        <v>96.8</v>
      </c>
      <c r="C10" s="20">
        <v>3.2</v>
      </c>
      <c r="D10" s="20">
        <v>2948.0</v>
      </c>
    </row>
    <row r="11">
      <c r="A11" s="20" t="s">
        <v>141</v>
      </c>
      <c r="B11" s="20">
        <v>91.1</v>
      </c>
      <c r="C11" s="20">
        <v>8.9</v>
      </c>
      <c r="D11" s="20">
        <v>3046.0</v>
      </c>
    </row>
    <row r="12">
      <c r="A12" s="20" t="s">
        <v>142</v>
      </c>
      <c r="B12" s="20">
        <v>98.3</v>
      </c>
      <c r="C12" s="20">
        <v>1.7</v>
      </c>
      <c r="D12" s="20">
        <v>2831.0</v>
      </c>
    </row>
    <row r="13">
      <c r="A13" s="20" t="s">
        <v>143</v>
      </c>
      <c r="B13" s="20">
        <v>95.1</v>
      </c>
      <c r="C13" s="20">
        <v>4.9</v>
      </c>
      <c r="D13" s="20">
        <v>12913.0</v>
      </c>
    </row>
    <row r="14">
      <c r="A14" s="20" t="s">
        <v>144</v>
      </c>
      <c r="B14" s="20">
        <v>97.0</v>
      </c>
      <c r="C14" s="20">
        <v>3.0</v>
      </c>
      <c r="D14" s="20">
        <v>13070.0</v>
      </c>
    </row>
    <row r="15">
      <c r="A15" s="20" t="s">
        <v>145</v>
      </c>
      <c r="B15" s="20">
        <v>98.1</v>
      </c>
      <c r="C15" s="20">
        <v>1.9</v>
      </c>
      <c r="D15" s="20">
        <v>1284.0</v>
      </c>
    </row>
    <row r="16">
      <c r="A16" s="20" t="s">
        <v>146</v>
      </c>
      <c r="B16" s="20">
        <v>95.5</v>
      </c>
      <c r="C16" s="20">
        <v>4.5</v>
      </c>
      <c r="D16" s="20">
        <v>14522.0</v>
      </c>
    </row>
    <row r="17">
      <c r="A17" s="20" t="s">
        <v>147</v>
      </c>
      <c r="B17" s="20">
        <v>98.2</v>
      </c>
      <c r="C17" s="20">
        <v>1.8</v>
      </c>
      <c r="D17" s="20">
        <v>3457.0</v>
      </c>
    </row>
    <row r="18">
      <c r="A18" s="20" t="s">
        <v>148</v>
      </c>
      <c r="B18" s="20">
        <v>96.3</v>
      </c>
      <c r="C18" s="20">
        <v>3.7</v>
      </c>
      <c r="D18" s="20">
        <v>3634.0</v>
      </c>
    </row>
    <row r="19">
      <c r="A19" s="20" t="s">
        <v>149</v>
      </c>
      <c r="B19" s="20">
        <v>96.5</v>
      </c>
      <c r="C19" s="20">
        <v>3.5</v>
      </c>
      <c r="D19" s="20">
        <v>3636.0</v>
      </c>
    </row>
    <row r="20">
      <c r="A20" s="20" t="s">
        <v>150</v>
      </c>
      <c r="B20" s="20">
        <v>57.8</v>
      </c>
      <c r="C20" s="20">
        <v>42.2</v>
      </c>
      <c r="D20" s="20">
        <v>5122.0</v>
      </c>
    </row>
    <row r="21">
      <c r="A21" s="20" t="s">
        <v>151</v>
      </c>
      <c r="B21" s="20">
        <v>89.6</v>
      </c>
      <c r="C21" s="20">
        <v>10.4</v>
      </c>
      <c r="D21" s="20">
        <v>3926.0</v>
      </c>
    </row>
    <row r="22">
      <c r="A22" s="20" t="s">
        <v>152</v>
      </c>
      <c r="B22" s="20">
        <v>86.5</v>
      </c>
      <c r="C22" s="20">
        <v>13.5</v>
      </c>
      <c r="D22" s="20">
        <v>4653.0</v>
      </c>
    </row>
    <row r="23">
      <c r="A23" s="20" t="s">
        <v>153</v>
      </c>
      <c r="B23" s="20">
        <v>91.8</v>
      </c>
      <c r="C23" s="20">
        <v>8.2</v>
      </c>
      <c r="D23" s="20">
        <v>4558.0</v>
      </c>
    </row>
    <row r="24">
      <c r="A24" s="20" t="s">
        <v>154</v>
      </c>
      <c r="B24" s="20">
        <v>94.4</v>
      </c>
      <c r="C24" s="20">
        <v>5.6</v>
      </c>
      <c r="D24" s="20">
        <v>4020.0</v>
      </c>
    </row>
    <row r="25">
      <c r="A25" s="20" t="s">
        <v>155</v>
      </c>
      <c r="B25" s="20">
        <v>91.7</v>
      </c>
      <c r="C25" s="20">
        <v>8.3</v>
      </c>
      <c r="D25" s="20">
        <v>1695.0</v>
      </c>
    </row>
    <row r="26">
      <c r="A26" s="20" t="s">
        <v>156</v>
      </c>
      <c r="B26" s="20">
        <v>88.3</v>
      </c>
      <c r="C26" s="20">
        <v>11.7</v>
      </c>
      <c r="D26" s="20">
        <v>4843.0</v>
      </c>
    </row>
    <row r="27">
      <c r="A27" s="20" t="s">
        <v>157</v>
      </c>
      <c r="B27" s="20">
        <v>84.0</v>
      </c>
      <c r="C27" s="20">
        <v>16.0</v>
      </c>
      <c r="D27" s="20">
        <v>4884.0</v>
      </c>
    </row>
    <row r="28">
      <c r="A28" s="20" t="s">
        <v>158</v>
      </c>
      <c r="B28" s="20">
        <v>90.4</v>
      </c>
      <c r="C28" s="20">
        <v>9.6</v>
      </c>
      <c r="D28" s="20">
        <v>9716.0</v>
      </c>
    </row>
    <row r="29">
      <c r="A29" s="20" t="s">
        <v>159</v>
      </c>
      <c r="B29" s="20">
        <v>79.1</v>
      </c>
      <c r="C29" s="20">
        <v>20.9</v>
      </c>
      <c r="D29" s="20">
        <v>5486.0</v>
      </c>
    </row>
    <row r="30">
      <c r="A30" s="20" t="s">
        <v>160</v>
      </c>
      <c r="B30" s="20">
        <v>85.5</v>
      </c>
      <c r="C30" s="20">
        <v>14.5</v>
      </c>
      <c r="D30" s="20">
        <v>2604.0</v>
      </c>
    </row>
    <row r="31">
      <c r="A31" s="20" t="s">
        <v>161</v>
      </c>
      <c r="B31" s="20">
        <v>81.5</v>
      </c>
      <c r="C31" s="20">
        <v>18.5</v>
      </c>
      <c r="D31" s="20">
        <v>2251.0</v>
      </c>
    </row>
    <row r="32">
      <c r="A32" s="20" t="s">
        <v>162</v>
      </c>
      <c r="B32" s="20">
        <v>74.1</v>
      </c>
      <c r="C32" s="20">
        <v>25.9</v>
      </c>
      <c r="D32" s="20">
        <v>3155.0</v>
      </c>
    </row>
    <row r="33">
      <c r="A33" s="20" t="s">
        <v>163</v>
      </c>
      <c r="B33" s="20">
        <v>75.6</v>
      </c>
      <c r="C33" s="20">
        <v>24.4</v>
      </c>
      <c r="D33" s="20">
        <v>2600.0</v>
      </c>
    </row>
    <row r="34">
      <c r="A34" s="20" t="s">
        <v>164</v>
      </c>
      <c r="B34" s="20">
        <v>82.6</v>
      </c>
      <c r="C34" s="20">
        <v>17.4</v>
      </c>
      <c r="D34" s="20">
        <v>1926.0</v>
      </c>
    </row>
    <row r="35">
      <c r="A35" s="20" t="s">
        <v>165</v>
      </c>
      <c r="B35" s="20">
        <v>78.0</v>
      </c>
      <c r="C35" s="20">
        <v>22.0</v>
      </c>
      <c r="D35" s="20">
        <v>1447.0</v>
      </c>
    </row>
    <row r="36">
      <c r="A36" s="20" t="s">
        <v>166</v>
      </c>
      <c r="B36" s="20">
        <v>75.5</v>
      </c>
      <c r="C36" s="20">
        <v>24.5</v>
      </c>
      <c r="D36" s="20">
        <v>2835.0</v>
      </c>
    </row>
    <row r="37">
      <c r="A37" s="20" t="s">
        <v>167</v>
      </c>
      <c r="B37" s="20">
        <v>66.0</v>
      </c>
      <c r="C37" s="20">
        <v>34.0</v>
      </c>
      <c r="D37" s="20">
        <v>845.0</v>
      </c>
    </row>
    <row r="38">
      <c r="A38" s="20" t="s">
        <v>303</v>
      </c>
      <c r="B38" s="20">
        <v>92.4</v>
      </c>
      <c r="C38" s="20">
        <v>7.6</v>
      </c>
      <c r="D38" s="20">
        <v>170225.0</v>
      </c>
    </row>
  </sheetData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1.63"/>
    <col customWidth="1" min="3" max="3" width="23.25"/>
    <col customWidth="1" min="4" max="4" width="25.75"/>
    <col customWidth="1" min="5" max="5" width="23.5"/>
    <col customWidth="1" min="6" max="6" width="6.5"/>
  </cols>
  <sheetData>
    <row r="1">
      <c r="A1" s="23" t="s">
        <v>120</v>
      </c>
      <c r="B1" s="23" t="s">
        <v>498</v>
      </c>
      <c r="C1" s="23" t="s">
        <v>499</v>
      </c>
      <c r="D1" s="23" t="s">
        <v>500</v>
      </c>
      <c r="E1" s="23" t="s">
        <v>501</v>
      </c>
      <c r="F1" s="23" t="s">
        <v>232</v>
      </c>
    </row>
    <row r="2">
      <c r="A2" s="20" t="s">
        <v>132</v>
      </c>
      <c r="B2" s="20">
        <v>0.7</v>
      </c>
      <c r="C2" s="20">
        <v>7.3</v>
      </c>
      <c r="D2" s="20">
        <v>1.2</v>
      </c>
      <c r="E2" s="20">
        <v>90.8</v>
      </c>
      <c r="F2" s="20">
        <v>12465.0</v>
      </c>
      <c r="G2" s="21">
        <f t="shared" ref="G2:G38" si="1">B2+C2</f>
        <v>8</v>
      </c>
    </row>
    <row r="3">
      <c r="A3" s="20" t="s">
        <v>133</v>
      </c>
      <c r="B3" s="20">
        <v>0.7</v>
      </c>
      <c r="C3" s="20">
        <v>6.5</v>
      </c>
      <c r="D3" s="20">
        <v>2.2</v>
      </c>
      <c r="E3" s="20">
        <v>90.6</v>
      </c>
      <c r="F3" s="20">
        <v>16915.0</v>
      </c>
      <c r="G3" s="21">
        <f t="shared" si="1"/>
        <v>7.2</v>
      </c>
    </row>
    <row r="4">
      <c r="A4" s="20" t="s">
        <v>134</v>
      </c>
      <c r="B4" s="20">
        <v>0.7</v>
      </c>
      <c r="C4" s="20">
        <v>8.9</v>
      </c>
      <c r="D4" s="20">
        <v>2.4</v>
      </c>
      <c r="E4" s="20">
        <v>88.1</v>
      </c>
      <c r="F4" s="20">
        <v>10692.0</v>
      </c>
      <c r="G4" s="21">
        <f t="shared" si="1"/>
        <v>9.6</v>
      </c>
    </row>
    <row r="5">
      <c r="A5" s="20" t="s">
        <v>135</v>
      </c>
      <c r="B5" s="20">
        <v>0.1</v>
      </c>
      <c r="C5" s="20">
        <v>5.8</v>
      </c>
      <c r="D5" s="20">
        <v>1.8</v>
      </c>
      <c r="E5" s="20">
        <v>92.4</v>
      </c>
      <c r="F5" s="20">
        <v>6736.0</v>
      </c>
      <c r="G5" s="21">
        <f t="shared" si="1"/>
        <v>5.9</v>
      </c>
    </row>
    <row r="6">
      <c r="A6" s="20" t="s">
        <v>136</v>
      </c>
      <c r="B6" s="20">
        <v>1.2</v>
      </c>
      <c r="C6" s="20">
        <v>6.1</v>
      </c>
      <c r="D6" s="20">
        <v>1.3</v>
      </c>
      <c r="E6" s="20">
        <v>91.4</v>
      </c>
      <c r="F6" s="20">
        <v>5514.0</v>
      </c>
      <c r="G6" s="21">
        <f t="shared" si="1"/>
        <v>7.3</v>
      </c>
    </row>
    <row r="7">
      <c r="A7" s="20" t="s">
        <v>137</v>
      </c>
      <c r="B7" s="20">
        <v>0.7</v>
      </c>
      <c r="C7" s="20">
        <v>7.8</v>
      </c>
      <c r="D7" s="20">
        <v>0.3</v>
      </c>
      <c r="E7" s="20">
        <v>91.2</v>
      </c>
      <c r="F7" s="20">
        <v>10612.0</v>
      </c>
      <c r="G7" s="21">
        <f t="shared" si="1"/>
        <v>8.5</v>
      </c>
    </row>
    <row r="8">
      <c r="A8" s="20" t="s">
        <v>138</v>
      </c>
      <c r="B8" s="20">
        <v>0.8</v>
      </c>
      <c r="C8" s="20">
        <v>9.0</v>
      </c>
      <c r="D8" s="20">
        <v>0.4</v>
      </c>
      <c r="E8" s="20">
        <v>89.8</v>
      </c>
      <c r="F8" s="20">
        <v>4965.0</v>
      </c>
      <c r="G8" s="21">
        <f t="shared" si="1"/>
        <v>9.8</v>
      </c>
    </row>
    <row r="9">
      <c r="A9" s="20" t="s">
        <v>139</v>
      </c>
      <c r="B9" s="20">
        <v>0.2</v>
      </c>
      <c r="C9" s="20">
        <v>5.8</v>
      </c>
      <c r="D9" s="20">
        <v>3.0</v>
      </c>
      <c r="E9" s="20">
        <v>90.9</v>
      </c>
      <c r="F9" s="20">
        <v>8383.0</v>
      </c>
      <c r="G9" s="21">
        <f t="shared" si="1"/>
        <v>6</v>
      </c>
    </row>
    <row r="10">
      <c r="A10" s="20" t="s">
        <v>225</v>
      </c>
      <c r="B10" s="20">
        <v>0.1</v>
      </c>
      <c r="C10" s="20">
        <v>17.4</v>
      </c>
      <c r="D10" s="20">
        <v>0.7</v>
      </c>
      <c r="E10" s="20">
        <v>81.7</v>
      </c>
      <c r="F10" s="20">
        <v>3533.0</v>
      </c>
      <c r="G10" s="21">
        <f t="shared" si="1"/>
        <v>17.5</v>
      </c>
    </row>
    <row r="11">
      <c r="A11" s="20" t="s">
        <v>141</v>
      </c>
      <c r="B11" s="20">
        <v>0.0</v>
      </c>
      <c r="C11" s="20">
        <v>2.9</v>
      </c>
      <c r="D11" s="20">
        <v>4.0</v>
      </c>
      <c r="E11" s="20">
        <v>93.0</v>
      </c>
      <c r="F11" s="20">
        <v>3536.0</v>
      </c>
      <c r="G11" s="21">
        <f t="shared" si="1"/>
        <v>2.9</v>
      </c>
    </row>
    <row r="12">
      <c r="A12" s="20" t="s">
        <v>142</v>
      </c>
      <c r="B12" s="20">
        <v>0.0</v>
      </c>
      <c r="C12" s="20">
        <v>0.5</v>
      </c>
      <c r="D12" s="20">
        <v>0.1</v>
      </c>
      <c r="E12" s="20">
        <v>99.4</v>
      </c>
      <c r="F12" s="20">
        <v>3211.0</v>
      </c>
      <c r="G12" s="21">
        <f t="shared" si="1"/>
        <v>0.5</v>
      </c>
    </row>
    <row r="13">
      <c r="A13" s="20" t="s">
        <v>143</v>
      </c>
      <c r="B13" s="20">
        <v>0.2</v>
      </c>
      <c r="C13" s="20">
        <v>3.9</v>
      </c>
      <c r="D13" s="20">
        <v>2.8</v>
      </c>
      <c r="E13" s="20">
        <v>93.2</v>
      </c>
      <c r="F13" s="20">
        <v>17181.0</v>
      </c>
      <c r="G13" s="21">
        <f t="shared" si="1"/>
        <v>4.1</v>
      </c>
    </row>
    <row r="14">
      <c r="A14" s="20" t="s">
        <v>144</v>
      </c>
      <c r="B14" s="20">
        <v>0.1</v>
      </c>
      <c r="C14" s="20">
        <v>5.0</v>
      </c>
      <c r="D14" s="20">
        <v>1.0</v>
      </c>
      <c r="E14" s="20">
        <v>93.9</v>
      </c>
      <c r="F14" s="20">
        <v>22400.0</v>
      </c>
      <c r="G14" s="21">
        <f t="shared" si="1"/>
        <v>5.1</v>
      </c>
    </row>
    <row r="15">
      <c r="A15" s="20" t="s">
        <v>145</v>
      </c>
      <c r="B15" s="20">
        <v>0.1</v>
      </c>
      <c r="C15" s="20">
        <v>4.3</v>
      </c>
      <c r="D15" s="20">
        <v>0.3</v>
      </c>
      <c r="E15" s="20">
        <v>95.4</v>
      </c>
      <c r="F15" s="20">
        <v>2858.0</v>
      </c>
      <c r="G15" s="21">
        <f t="shared" si="1"/>
        <v>4.4</v>
      </c>
    </row>
    <row r="16">
      <c r="A16" s="20" t="s">
        <v>146</v>
      </c>
      <c r="B16" s="20">
        <v>0.1</v>
      </c>
      <c r="C16" s="20">
        <v>1.9</v>
      </c>
      <c r="D16" s="20">
        <v>2.2</v>
      </c>
      <c r="E16" s="20">
        <v>95.7</v>
      </c>
      <c r="F16" s="20">
        <v>22952.0</v>
      </c>
      <c r="G16" s="21">
        <f t="shared" si="1"/>
        <v>2</v>
      </c>
    </row>
    <row r="17">
      <c r="A17" s="20" t="s">
        <v>147</v>
      </c>
      <c r="B17" s="20">
        <v>0.2</v>
      </c>
      <c r="C17" s="20">
        <v>2.8</v>
      </c>
      <c r="D17" s="20">
        <v>0.7</v>
      </c>
      <c r="E17" s="20">
        <v>96.3</v>
      </c>
      <c r="F17" s="20">
        <v>4895.0</v>
      </c>
      <c r="G17" s="21">
        <f t="shared" si="1"/>
        <v>3</v>
      </c>
    </row>
    <row r="18">
      <c r="A18" s="20" t="s">
        <v>148</v>
      </c>
      <c r="B18" s="20">
        <v>0.3</v>
      </c>
      <c r="C18" s="20">
        <v>1.3</v>
      </c>
      <c r="D18" s="20">
        <v>2.0</v>
      </c>
      <c r="E18" s="20">
        <v>96.4</v>
      </c>
      <c r="F18" s="20">
        <v>5180.0</v>
      </c>
      <c r="G18" s="21">
        <f t="shared" si="1"/>
        <v>1.6</v>
      </c>
    </row>
    <row r="19">
      <c r="A19" s="20" t="s">
        <v>149</v>
      </c>
      <c r="B19" s="20">
        <v>0.1</v>
      </c>
      <c r="C19" s="20">
        <v>3.9</v>
      </c>
      <c r="D19" s="20">
        <v>1.6</v>
      </c>
      <c r="E19" s="20">
        <v>94.3</v>
      </c>
      <c r="F19" s="20">
        <v>6182.0</v>
      </c>
      <c r="G19" s="21">
        <f t="shared" si="1"/>
        <v>4</v>
      </c>
    </row>
    <row r="20">
      <c r="A20" s="20" t="s">
        <v>150</v>
      </c>
      <c r="B20" s="20">
        <v>1.3</v>
      </c>
      <c r="C20" s="20">
        <v>13.6</v>
      </c>
      <c r="D20" s="20">
        <v>12.5</v>
      </c>
      <c r="E20" s="20">
        <v>72.6</v>
      </c>
      <c r="F20" s="20">
        <v>11488.0</v>
      </c>
      <c r="G20" s="21">
        <f t="shared" si="1"/>
        <v>14.9</v>
      </c>
    </row>
    <row r="21">
      <c r="A21" s="20" t="s">
        <v>151</v>
      </c>
      <c r="B21" s="20">
        <v>2.1</v>
      </c>
      <c r="C21" s="20">
        <v>11.6</v>
      </c>
      <c r="D21" s="20">
        <v>2.9</v>
      </c>
      <c r="E21" s="20">
        <v>83.4</v>
      </c>
      <c r="F21" s="20">
        <v>7656.0</v>
      </c>
      <c r="G21" s="21">
        <f t="shared" si="1"/>
        <v>13.7</v>
      </c>
    </row>
    <row r="22">
      <c r="A22" s="20" t="s">
        <v>152</v>
      </c>
      <c r="B22" s="20">
        <v>5.0</v>
      </c>
      <c r="C22" s="20">
        <v>11.1</v>
      </c>
      <c r="D22" s="20">
        <v>3.4</v>
      </c>
      <c r="E22" s="20">
        <v>80.5</v>
      </c>
      <c r="F22" s="20">
        <v>6110.0</v>
      </c>
      <c r="G22" s="21">
        <f t="shared" si="1"/>
        <v>16.1</v>
      </c>
    </row>
    <row r="23">
      <c r="A23" s="20" t="s">
        <v>153</v>
      </c>
      <c r="B23" s="20">
        <v>3.5</v>
      </c>
      <c r="C23" s="20">
        <v>12.0</v>
      </c>
      <c r="D23" s="20">
        <v>0.5</v>
      </c>
      <c r="E23" s="20">
        <v>84.0</v>
      </c>
      <c r="F23" s="20">
        <v>6784.0</v>
      </c>
      <c r="G23" s="21">
        <f t="shared" si="1"/>
        <v>15.5</v>
      </c>
    </row>
    <row r="24">
      <c r="A24" s="20" t="s">
        <v>154</v>
      </c>
      <c r="B24" s="20">
        <v>0.3</v>
      </c>
      <c r="C24" s="20">
        <v>9.2</v>
      </c>
      <c r="D24" s="20">
        <v>1.5</v>
      </c>
      <c r="E24" s="20">
        <v>88.9</v>
      </c>
      <c r="F24" s="20">
        <v>4698.0</v>
      </c>
      <c r="G24" s="21">
        <f t="shared" si="1"/>
        <v>9.5</v>
      </c>
    </row>
    <row r="25">
      <c r="A25" s="20" t="s">
        <v>155</v>
      </c>
      <c r="B25" s="20">
        <v>3.3</v>
      </c>
      <c r="C25" s="20">
        <v>8.1</v>
      </c>
      <c r="D25" s="20">
        <v>2.8</v>
      </c>
      <c r="E25" s="20">
        <v>85.8</v>
      </c>
      <c r="F25" s="20">
        <v>1930.0</v>
      </c>
      <c r="G25" s="21">
        <f t="shared" si="1"/>
        <v>11.4</v>
      </c>
    </row>
    <row r="26">
      <c r="A26" s="20" t="s">
        <v>156</v>
      </c>
      <c r="B26" s="20">
        <v>0.0</v>
      </c>
      <c r="C26" s="20">
        <v>5.8</v>
      </c>
      <c r="D26" s="20">
        <v>2.7</v>
      </c>
      <c r="E26" s="20">
        <v>91.4</v>
      </c>
      <c r="F26" s="20">
        <v>7579.0</v>
      </c>
      <c r="G26" s="21">
        <f t="shared" si="1"/>
        <v>5.8</v>
      </c>
    </row>
    <row r="27">
      <c r="A27" s="20" t="s">
        <v>157</v>
      </c>
      <c r="B27" s="20">
        <v>1.2</v>
      </c>
      <c r="C27" s="20">
        <v>3.8</v>
      </c>
      <c r="D27" s="20">
        <v>6.8</v>
      </c>
      <c r="E27" s="20">
        <v>88.2</v>
      </c>
      <c r="F27" s="20">
        <v>6638.0</v>
      </c>
      <c r="G27" s="21">
        <f t="shared" si="1"/>
        <v>5</v>
      </c>
    </row>
    <row r="28">
      <c r="A28" s="20" t="s">
        <v>158</v>
      </c>
      <c r="B28" s="20">
        <v>0.2</v>
      </c>
      <c r="C28" s="20">
        <v>5.5</v>
      </c>
      <c r="D28" s="20">
        <v>4.3</v>
      </c>
      <c r="E28" s="20">
        <v>90.0</v>
      </c>
      <c r="F28" s="20">
        <v>13511.0</v>
      </c>
      <c r="G28" s="21">
        <f t="shared" si="1"/>
        <v>5.7</v>
      </c>
    </row>
    <row r="29">
      <c r="A29" s="20" t="s">
        <v>159</v>
      </c>
      <c r="B29" s="20">
        <v>0.1</v>
      </c>
      <c r="C29" s="20">
        <v>6.7</v>
      </c>
      <c r="D29" s="20">
        <v>11.7</v>
      </c>
      <c r="E29" s="20">
        <v>81.5</v>
      </c>
      <c r="F29" s="20">
        <v>8700.0</v>
      </c>
      <c r="G29" s="21">
        <f t="shared" si="1"/>
        <v>6.8</v>
      </c>
    </row>
    <row r="30">
      <c r="A30" s="20" t="s">
        <v>160</v>
      </c>
      <c r="B30" s="20">
        <v>0.1</v>
      </c>
      <c r="C30" s="20">
        <v>10.8</v>
      </c>
      <c r="D30" s="20">
        <v>3.5</v>
      </c>
      <c r="E30" s="20">
        <v>85.6</v>
      </c>
      <c r="F30" s="20">
        <v>3075.0</v>
      </c>
      <c r="G30" s="21">
        <f t="shared" si="1"/>
        <v>10.9</v>
      </c>
    </row>
    <row r="31">
      <c r="A31" s="20" t="s">
        <v>161</v>
      </c>
      <c r="B31" s="20">
        <v>1.9</v>
      </c>
      <c r="C31" s="20">
        <v>10.9</v>
      </c>
      <c r="D31" s="20">
        <v>7.8</v>
      </c>
      <c r="E31" s="20">
        <v>79.4</v>
      </c>
      <c r="F31" s="20">
        <v>3064.0</v>
      </c>
      <c r="G31" s="21">
        <f t="shared" si="1"/>
        <v>12.8</v>
      </c>
    </row>
    <row r="32">
      <c r="A32" s="20" t="s">
        <v>162</v>
      </c>
      <c r="B32" s="20">
        <v>0.4</v>
      </c>
      <c r="C32" s="20">
        <v>3.3</v>
      </c>
      <c r="D32" s="20">
        <v>7.1</v>
      </c>
      <c r="E32" s="20">
        <v>89.2</v>
      </c>
      <c r="F32" s="20">
        <v>5828.0</v>
      </c>
      <c r="G32" s="21">
        <f t="shared" si="1"/>
        <v>3.7</v>
      </c>
    </row>
    <row r="33">
      <c r="A33" s="20" t="s">
        <v>163</v>
      </c>
      <c r="B33" s="20">
        <v>1.9</v>
      </c>
      <c r="C33" s="20">
        <v>16.9</v>
      </c>
      <c r="D33" s="20">
        <v>4.7</v>
      </c>
      <c r="E33" s="20">
        <v>76.5</v>
      </c>
      <c r="F33" s="20">
        <v>4571.0</v>
      </c>
      <c r="G33" s="21">
        <f t="shared" si="1"/>
        <v>18.8</v>
      </c>
    </row>
    <row r="34">
      <c r="A34" s="20" t="s">
        <v>164</v>
      </c>
      <c r="B34" s="20">
        <v>3.4</v>
      </c>
      <c r="C34" s="20">
        <v>8.5</v>
      </c>
      <c r="D34" s="20">
        <v>3.5</v>
      </c>
      <c r="E34" s="20">
        <v>84.6</v>
      </c>
      <c r="F34" s="20">
        <v>3116.0</v>
      </c>
      <c r="G34" s="21">
        <f t="shared" si="1"/>
        <v>11.9</v>
      </c>
    </row>
    <row r="35">
      <c r="A35" s="20" t="s">
        <v>165</v>
      </c>
      <c r="B35" s="20">
        <v>3.9</v>
      </c>
      <c r="C35" s="20">
        <v>21.6</v>
      </c>
      <c r="D35" s="20">
        <v>7.2</v>
      </c>
      <c r="E35" s="20">
        <v>67.4</v>
      </c>
      <c r="F35" s="20">
        <v>1977.0</v>
      </c>
      <c r="G35" s="21">
        <f t="shared" si="1"/>
        <v>25.5</v>
      </c>
    </row>
    <row r="36">
      <c r="A36" s="20" t="s">
        <v>166</v>
      </c>
      <c r="B36" s="20">
        <v>2.1</v>
      </c>
      <c r="C36" s="20">
        <v>6.4</v>
      </c>
      <c r="D36" s="20">
        <v>3.1</v>
      </c>
      <c r="E36" s="20">
        <v>88.4</v>
      </c>
      <c r="F36" s="20">
        <v>4639.0</v>
      </c>
      <c r="G36" s="21">
        <f t="shared" si="1"/>
        <v>8.5</v>
      </c>
    </row>
    <row r="37">
      <c r="A37" s="20" t="s">
        <v>167</v>
      </c>
      <c r="B37" s="20">
        <v>3.1</v>
      </c>
      <c r="C37" s="20">
        <v>23.7</v>
      </c>
      <c r="D37" s="20">
        <v>5.9</v>
      </c>
      <c r="E37" s="20">
        <v>67.2</v>
      </c>
      <c r="F37" s="20">
        <v>1394.0</v>
      </c>
      <c r="G37" s="21">
        <f t="shared" si="1"/>
        <v>26.8</v>
      </c>
    </row>
    <row r="38">
      <c r="A38" s="20" t="s">
        <v>168</v>
      </c>
      <c r="B38" s="20">
        <v>0.5</v>
      </c>
      <c r="C38" s="20">
        <v>5.5</v>
      </c>
      <c r="D38" s="20">
        <v>2.5</v>
      </c>
      <c r="E38" s="20">
        <v>91.4</v>
      </c>
      <c r="F38" s="20">
        <v>273959.0</v>
      </c>
      <c r="G38" s="21">
        <f t="shared" si="1"/>
        <v>6</v>
      </c>
    </row>
  </sheetData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2.5"/>
    <col customWidth="1" min="3" max="3" width="32.63"/>
    <col customWidth="1" min="4" max="4" width="21.13"/>
    <col customWidth="1" min="5" max="5" width="15.75"/>
    <col customWidth="1" min="6" max="6" width="6.5"/>
  </cols>
  <sheetData>
    <row r="1">
      <c r="A1" s="23" t="s">
        <v>120</v>
      </c>
      <c r="B1" s="23" t="s">
        <v>502</v>
      </c>
      <c r="C1" s="23" t="s">
        <v>503</v>
      </c>
      <c r="D1" s="23" t="s">
        <v>504</v>
      </c>
      <c r="E1" s="23" t="s">
        <v>492</v>
      </c>
      <c r="F1" s="23" t="s">
        <v>232</v>
      </c>
    </row>
    <row r="2">
      <c r="A2" s="20" t="s">
        <v>132</v>
      </c>
      <c r="B2" s="20">
        <v>90.0</v>
      </c>
      <c r="C2" s="20">
        <v>3.6</v>
      </c>
      <c r="D2" s="20">
        <v>0.1</v>
      </c>
      <c r="E2" s="20">
        <v>6.3</v>
      </c>
      <c r="F2" s="20">
        <v>12465.0</v>
      </c>
    </row>
    <row r="3">
      <c r="A3" s="20" t="s">
        <v>133</v>
      </c>
      <c r="B3" s="20">
        <v>93.3</v>
      </c>
      <c r="C3" s="20">
        <v>2.6</v>
      </c>
      <c r="D3" s="20">
        <v>0.0</v>
      </c>
      <c r="E3" s="20">
        <v>4.0</v>
      </c>
      <c r="F3" s="20">
        <v>16915.0</v>
      </c>
    </row>
    <row r="4">
      <c r="A4" s="20" t="s">
        <v>134</v>
      </c>
      <c r="B4" s="20">
        <v>84.7</v>
      </c>
      <c r="C4" s="20">
        <v>5.0</v>
      </c>
      <c r="D4" s="20">
        <v>0.3</v>
      </c>
      <c r="E4" s="20">
        <v>10.1</v>
      </c>
      <c r="F4" s="20">
        <v>10692.0</v>
      </c>
    </row>
    <row r="5">
      <c r="A5" s="20" t="s">
        <v>135</v>
      </c>
      <c r="B5" s="20">
        <v>95.0</v>
      </c>
      <c r="C5" s="20">
        <v>3.0</v>
      </c>
      <c r="D5" s="20">
        <v>0.0</v>
      </c>
      <c r="E5" s="20">
        <v>1.9</v>
      </c>
      <c r="F5" s="20">
        <v>6736.0</v>
      </c>
    </row>
    <row r="6">
      <c r="A6" s="20" t="s">
        <v>136</v>
      </c>
      <c r="B6" s="20">
        <v>94.5</v>
      </c>
      <c r="C6" s="20">
        <v>3.8</v>
      </c>
      <c r="D6" s="20">
        <v>0.1</v>
      </c>
      <c r="E6" s="20">
        <v>1.7</v>
      </c>
      <c r="F6" s="20">
        <v>5514.0</v>
      </c>
    </row>
    <row r="7">
      <c r="A7" s="20" t="s">
        <v>137</v>
      </c>
      <c r="B7" s="20">
        <v>93.4</v>
      </c>
      <c r="C7" s="20">
        <v>3.2</v>
      </c>
      <c r="D7" s="20">
        <v>0.1</v>
      </c>
      <c r="E7" s="20">
        <v>3.3</v>
      </c>
      <c r="F7" s="20">
        <v>10612.0</v>
      </c>
    </row>
    <row r="8">
      <c r="A8" s="20" t="s">
        <v>138</v>
      </c>
      <c r="B8" s="20">
        <v>94.4</v>
      </c>
      <c r="C8" s="20">
        <v>3.7</v>
      </c>
      <c r="D8" s="20">
        <v>0.0</v>
      </c>
      <c r="E8" s="20">
        <v>1.9</v>
      </c>
      <c r="F8" s="20">
        <v>4965.0</v>
      </c>
    </row>
    <row r="9">
      <c r="A9" s="20" t="s">
        <v>139</v>
      </c>
      <c r="B9" s="20">
        <v>96.3</v>
      </c>
      <c r="C9" s="20">
        <v>2.6</v>
      </c>
      <c r="D9" s="20">
        <v>0.0</v>
      </c>
      <c r="E9" s="20">
        <v>1.0</v>
      </c>
      <c r="F9" s="20">
        <v>8383.0</v>
      </c>
    </row>
    <row r="10">
      <c r="A10" s="20" t="s">
        <v>140</v>
      </c>
      <c r="B10" s="20">
        <v>95.4</v>
      </c>
      <c r="C10" s="20">
        <v>3.4</v>
      </c>
      <c r="D10" s="20">
        <v>0.0</v>
      </c>
      <c r="E10" s="20">
        <v>1.2</v>
      </c>
      <c r="F10" s="20">
        <v>3533.0</v>
      </c>
    </row>
    <row r="11">
      <c r="A11" s="20" t="s">
        <v>141</v>
      </c>
      <c r="B11" s="20">
        <v>98.9</v>
      </c>
      <c r="C11" s="20">
        <v>0.9</v>
      </c>
      <c r="D11" s="20">
        <v>0.0</v>
      </c>
      <c r="E11" s="20">
        <v>0.3</v>
      </c>
      <c r="F11" s="20">
        <v>3536.0</v>
      </c>
    </row>
    <row r="12">
      <c r="A12" s="20" t="s">
        <v>142</v>
      </c>
      <c r="B12" s="20">
        <v>87.9</v>
      </c>
      <c r="C12" s="20">
        <v>9.9</v>
      </c>
      <c r="D12" s="20">
        <v>0.1</v>
      </c>
      <c r="E12" s="20">
        <v>2.1</v>
      </c>
      <c r="F12" s="20">
        <v>3211.0</v>
      </c>
    </row>
    <row r="13">
      <c r="A13" s="20" t="s">
        <v>143</v>
      </c>
      <c r="B13" s="20">
        <v>90.1</v>
      </c>
      <c r="C13" s="20">
        <v>7.1</v>
      </c>
      <c r="D13" s="20">
        <v>0.1</v>
      </c>
      <c r="E13" s="20">
        <v>2.8</v>
      </c>
      <c r="F13" s="20">
        <v>17181.0</v>
      </c>
    </row>
    <row r="14">
      <c r="A14" s="20" t="s">
        <v>144</v>
      </c>
      <c r="B14" s="20">
        <v>92.1</v>
      </c>
      <c r="C14" s="20">
        <v>5.9</v>
      </c>
      <c r="D14" s="20">
        <v>0.1</v>
      </c>
      <c r="E14" s="20">
        <v>2.0</v>
      </c>
      <c r="F14" s="20">
        <v>22400.0</v>
      </c>
    </row>
    <row r="15">
      <c r="A15" s="20" t="s">
        <v>145</v>
      </c>
      <c r="B15" s="20">
        <v>94.3</v>
      </c>
      <c r="C15" s="20">
        <v>4.9</v>
      </c>
      <c r="D15" s="20">
        <v>0.0</v>
      </c>
      <c r="E15" s="20">
        <v>0.8</v>
      </c>
      <c r="F15" s="20">
        <v>2858.0</v>
      </c>
    </row>
    <row r="16">
      <c r="A16" s="20" t="s">
        <v>146</v>
      </c>
      <c r="B16" s="20">
        <v>92.9</v>
      </c>
      <c r="C16" s="20">
        <v>4.2</v>
      </c>
      <c r="D16" s="20">
        <v>0.1</v>
      </c>
      <c r="E16" s="20">
        <v>2.9</v>
      </c>
      <c r="F16" s="20">
        <v>22952.0</v>
      </c>
    </row>
    <row r="17">
      <c r="A17" s="20" t="s">
        <v>147</v>
      </c>
      <c r="B17" s="20">
        <v>93.5</v>
      </c>
      <c r="C17" s="20">
        <v>2.1</v>
      </c>
      <c r="D17" s="20">
        <v>0.0</v>
      </c>
      <c r="E17" s="20">
        <v>4.4</v>
      </c>
      <c r="F17" s="20">
        <v>4895.0</v>
      </c>
    </row>
    <row r="18">
      <c r="A18" s="20" t="s">
        <v>148</v>
      </c>
      <c r="B18" s="20">
        <v>92.7</v>
      </c>
      <c r="C18" s="20">
        <v>6.5</v>
      </c>
      <c r="D18" s="20">
        <v>0.0</v>
      </c>
      <c r="E18" s="20">
        <v>0.7</v>
      </c>
      <c r="F18" s="20">
        <v>5180.0</v>
      </c>
    </row>
    <row r="19">
      <c r="A19" s="20" t="s">
        <v>149</v>
      </c>
      <c r="B19" s="20">
        <v>86.7</v>
      </c>
      <c r="C19" s="20">
        <v>8.2</v>
      </c>
      <c r="D19" s="20">
        <v>0.1</v>
      </c>
      <c r="E19" s="20">
        <v>5.1</v>
      </c>
      <c r="F19" s="20">
        <v>6182.0</v>
      </c>
    </row>
    <row r="20">
      <c r="A20" s="20" t="s">
        <v>150</v>
      </c>
      <c r="B20" s="20">
        <v>86.9</v>
      </c>
      <c r="C20" s="20">
        <v>7.9</v>
      </c>
      <c r="D20" s="20">
        <v>0.1</v>
      </c>
      <c r="E20" s="20">
        <v>5.1</v>
      </c>
      <c r="F20" s="20">
        <v>11488.0</v>
      </c>
    </row>
    <row r="21">
      <c r="A21" s="20" t="s">
        <v>151</v>
      </c>
      <c r="B21" s="20">
        <v>90.4</v>
      </c>
      <c r="C21" s="20">
        <v>7.0</v>
      </c>
      <c r="D21" s="20">
        <v>0.1</v>
      </c>
      <c r="E21" s="20">
        <v>2.6</v>
      </c>
      <c r="F21" s="20">
        <v>7656.0</v>
      </c>
    </row>
    <row r="22">
      <c r="A22" s="20" t="s">
        <v>152</v>
      </c>
      <c r="B22" s="20">
        <v>92.4</v>
      </c>
      <c r="C22" s="20">
        <v>4.9</v>
      </c>
      <c r="D22" s="20">
        <v>0.1</v>
      </c>
      <c r="E22" s="20">
        <v>2.7</v>
      </c>
      <c r="F22" s="20">
        <v>6110.0</v>
      </c>
    </row>
    <row r="23">
      <c r="A23" s="20" t="s">
        <v>153</v>
      </c>
      <c r="B23" s="20">
        <v>93.9</v>
      </c>
      <c r="C23" s="20">
        <v>3.9</v>
      </c>
      <c r="D23" s="20">
        <v>0.0</v>
      </c>
      <c r="E23" s="20">
        <v>2.1</v>
      </c>
      <c r="F23" s="20">
        <v>6784.0</v>
      </c>
    </row>
    <row r="24">
      <c r="A24" s="20" t="s">
        <v>154</v>
      </c>
      <c r="B24" s="20">
        <v>97.5</v>
      </c>
      <c r="C24" s="20">
        <v>1.9</v>
      </c>
      <c r="D24" s="20">
        <v>0.0</v>
      </c>
      <c r="E24" s="20">
        <v>0.5</v>
      </c>
      <c r="F24" s="20">
        <v>4698.0</v>
      </c>
    </row>
    <row r="25">
      <c r="A25" s="20" t="s">
        <v>155</v>
      </c>
      <c r="B25" s="20">
        <v>98.2</v>
      </c>
      <c r="C25" s="20">
        <v>1.0</v>
      </c>
      <c r="D25" s="20">
        <v>0.0</v>
      </c>
      <c r="E25" s="20">
        <v>0.9</v>
      </c>
      <c r="F25" s="20">
        <v>1930.0</v>
      </c>
    </row>
    <row r="26">
      <c r="A26" s="20" t="s">
        <v>156</v>
      </c>
      <c r="B26" s="20">
        <v>93.9</v>
      </c>
      <c r="C26" s="20">
        <v>3.8</v>
      </c>
      <c r="D26" s="20">
        <v>0.0</v>
      </c>
      <c r="E26" s="20">
        <v>2.3</v>
      </c>
      <c r="F26" s="20">
        <v>7579.0</v>
      </c>
    </row>
    <row r="27">
      <c r="A27" s="20" t="s">
        <v>157</v>
      </c>
      <c r="B27" s="20">
        <v>86.2</v>
      </c>
      <c r="C27" s="20">
        <v>3.0</v>
      </c>
      <c r="D27" s="20">
        <v>0.1</v>
      </c>
      <c r="E27" s="20">
        <v>10.8</v>
      </c>
      <c r="F27" s="20">
        <v>6638.0</v>
      </c>
    </row>
    <row r="28">
      <c r="A28" s="20" t="s">
        <v>158</v>
      </c>
      <c r="B28" s="20">
        <v>92.5</v>
      </c>
      <c r="C28" s="20">
        <v>5.2</v>
      </c>
      <c r="D28" s="20">
        <v>0.1</v>
      </c>
      <c r="E28" s="20">
        <v>2.3</v>
      </c>
      <c r="F28" s="20">
        <v>13511.0</v>
      </c>
    </row>
    <row r="29">
      <c r="A29" s="20" t="s">
        <v>159</v>
      </c>
      <c r="B29" s="20">
        <v>92.0</v>
      </c>
      <c r="C29" s="20">
        <v>4.4</v>
      </c>
      <c r="D29" s="20">
        <v>0.0</v>
      </c>
      <c r="E29" s="20">
        <v>3.6</v>
      </c>
      <c r="F29" s="20">
        <v>8700.0</v>
      </c>
    </row>
    <row r="30">
      <c r="A30" s="20" t="s">
        <v>160</v>
      </c>
      <c r="B30" s="20">
        <v>77.2</v>
      </c>
      <c r="C30" s="20">
        <v>9.1</v>
      </c>
      <c r="D30" s="20">
        <v>0.0</v>
      </c>
      <c r="E30" s="20">
        <v>13.7</v>
      </c>
      <c r="F30" s="20">
        <v>3075.0</v>
      </c>
    </row>
    <row r="31">
      <c r="A31" s="20" t="s">
        <v>161</v>
      </c>
      <c r="B31" s="20">
        <v>80.8</v>
      </c>
      <c r="C31" s="20">
        <v>7.4</v>
      </c>
      <c r="D31" s="20">
        <v>0.3</v>
      </c>
      <c r="E31" s="20">
        <v>11.5</v>
      </c>
      <c r="F31" s="20">
        <v>3064.0</v>
      </c>
    </row>
    <row r="32">
      <c r="A32" s="20" t="s">
        <v>162</v>
      </c>
      <c r="B32" s="20">
        <v>88.3</v>
      </c>
      <c r="C32" s="20">
        <v>4.9</v>
      </c>
      <c r="D32" s="20">
        <v>0.2</v>
      </c>
      <c r="E32" s="20">
        <v>6.6</v>
      </c>
      <c r="F32" s="20">
        <v>5828.0</v>
      </c>
    </row>
    <row r="33">
      <c r="A33" s="20" t="s">
        <v>163</v>
      </c>
      <c r="B33" s="20">
        <v>78.9</v>
      </c>
      <c r="C33" s="20">
        <v>11.3</v>
      </c>
      <c r="D33" s="20">
        <v>0.1</v>
      </c>
      <c r="E33" s="20">
        <v>9.8</v>
      </c>
      <c r="F33" s="20">
        <v>4571.0</v>
      </c>
    </row>
    <row r="34">
      <c r="A34" s="20" t="s">
        <v>164</v>
      </c>
      <c r="B34" s="20">
        <v>87.4</v>
      </c>
      <c r="C34" s="20">
        <v>8.7</v>
      </c>
      <c r="D34" s="20">
        <v>0.3</v>
      </c>
      <c r="E34" s="20">
        <v>3.6</v>
      </c>
      <c r="F34" s="20">
        <v>3116.0</v>
      </c>
    </row>
    <row r="35">
      <c r="A35" s="20" t="s">
        <v>165</v>
      </c>
      <c r="B35" s="20">
        <v>72.4</v>
      </c>
      <c r="C35" s="20">
        <v>19.0</v>
      </c>
      <c r="D35" s="20">
        <v>0.2</v>
      </c>
      <c r="E35" s="20">
        <v>8.3</v>
      </c>
      <c r="F35" s="20">
        <v>1977.0</v>
      </c>
    </row>
    <row r="36">
      <c r="A36" s="20" t="s">
        <v>166</v>
      </c>
      <c r="B36" s="20">
        <v>90.8</v>
      </c>
      <c r="C36" s="20">
        <v>5.9</v>
      </c>
      <c r="D36" s="20">
        <v>0.2</v>
      </c>
      <c r="E36" s="20">
        <v>3.2</v>
      </c>
      <c r="F36" s="20">
        <v>4639.0</v>
      </c>
    </row>
    <row r="37">
      <c r="A37" s="20" t="s">
        <v>167</v>
      </c>
      <c r="B37" s="20">
        <v>76.4</v>
      </c>
      <c r="C37" s="20">
        <v>8.5</v>
      </c>
      <c r="D37" s="20">
        <v>0.0</v>
      </c>
      <c r="E37" s="20">
        <v>15.1</v>
      </c>
      <c r="F37" s="20">
        <v>1394.0</v>
      </c>
    </row>
    <row r="38">
      <c r="A38" s="20" t="s">
        <v>168</v>
      </c>
      <c r="B38" s="20">
        <v>91.2</v>
      </c>
      <c r="C38" s="20">
        <v>5.2</v>
      </c>
      <c r="D38" s="20">
        <v>0.1</v>
      </c>
      <c r="E38" s="20">
        <v>3.5</v>
      </c>
      <c r="F38" s="20">
        <v>273959.0</v>
      </c>
    </row>
  </sheetData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18.0"/>
    <col customWidth="1" min="3" max="3" width="22.13"/>
    <col customWidth="1" min="4" max="4" width="6.5"/>
  </cols>
  <sheetData>
    <row r="1">
      <c r="A1" s="23" t="s">
        <v>120</v>
      </c>
      <c r="B1" s="23" t="s">
        <v>505</v>
      </c>
      <c r="C1" s="23" t="s">
        <v>506</v>
      </c>
      <c r="D1" s="23" t="s">
        <v>232</v>
      </c>
    </row>
    <row r="2">
      <c r="A2" s="20" t="s">
        <v>132</v>
      </c>
      <c r="B2" s="20">
        <v>94.0</v>
      </c>
      <c r="C2" s="20">
        <v>6.0</v>
      </c>
      <c r="D2" s="20">
        <v>12465.0</v>
      </c>
    </row>
    <row r="3">
      <c r="A3" s="20" t="s">
        <v>133</v>
      </c>
      <c r="B3" s="20">
        <v>94.8</v>
      </c>
      <c r="C3" s="20">
        <v>5.2</v>
      </c>
      <c r="D3" s="20">
        <v>16915.0</v>
      </c>
    </row>
    <row r="4">
      <c r="A4" s="20" t="s">
        <v>134</v>
      </c>
      <c r="B4" s="20">
        <v>90.6</v>
      </c>
      <c r="C4" s="20">
        <v>9.4</v>
      </c>
      <c r="D4" s="20">
        <v>10692.0</v>
      </c>
    </row>
    <row r="5">
      <c r="A5" s="20" t="s">
        <v>135</v>
      </c>
      <c r="B5" s="20">
        <v>93.5</v>
      </c>
      <c r="C5" s="20">
        <v>6.5</v>
      </c>
      <c r="D5" s="20">
        <v>6736.0</v>
      </c>
    </row>
    <row r="6">
      <c r="A6" s="20" t="s">
        <v>136</v>
      </c>
      <c r="B6" s="20">
        <v>94.6</v>
      </c>
      <c r="C6" s="20">
        <v>5.4</v>
      </c>
      <c r="D6" s="20">
        <v>5514.0</v>
      </c>
    </row>
    <row r="7">
      <c r="A7" s="20" t="s">
        <v>137</v>
      </c>
      <c r="B7" s="20">
        <v>95.7</v>
      </c>
      <c r="C7" s="20">
        <v>4.3</v>
      </c>
      <c r="D7" s="20">
        <v>10612.0</v>
      </c>
    </row>
    <row r="8">
      <c r="A8" s="20" t="s">
        <v>138</v>
      </c>
      <c r="B8" s="20">
        <v>98.0</v>
      </c>
      <c r="C8" s="20">
        <v>2.0</v>
      </c>
      <c r="D8" s="20">
        <v>4965.0</v>
      </c>
    </row>
    <row r="9">
      <c r="A9" s="20" t="s">
        <v>139</v>
      </c>
      <c r="B9" s="20">
        <v>98.4</v>
      </c>
      <c r="C9" s="20">
        <v>1.6</v>
      </c>
      <c r="D9" s="20">
        <v>8383.0</v>
      </c>
    </row>
    <row r="10">
      <c r="A10" s="20" t="s">
        <v>140</v>
      </c>
      <c r="B10" s="20">
        <v>99.1</v>
      </c>
      <c r="C10" s="20">
        <v>0.9</v>
      </c>
      <c r="D10" s="20">
        <v>3533.0</v>
      </c>
    </row>
    <row r="11">
      <c r="A11" s="20" t="s">
        <v>141</v>
      </c>
      <c r="B11" s="20">
        <v>96.9</v>
      </c>
      <c r="C11" s="20">
        <v>3.1</v>
      </c>
      <c r="D11" s="20">
        <v>3536.0</v>
      </c>
    </row>
    <row r="12">
      <c r="A12" s="20" t="s">
        <v>142</v>
      </c>
      <c r="B12" s="20">
        <v>99.4</v>
      </c>
      <c r="C12" s="20">
        <v>0.6</v>
      </c>
      <c r="D12" s="20">
        <v>3211.0</v>
      </c>
    </row>
    <row r="13">
      <c r="A13" s="20" t="s">
        <v>143</v>
      </c>
      <c r="B13" s="20">
        <v>96.7</v>
      </c>
      <c r="C13" s="20">
        <v>3.3</v>
      </c>
      <c r="D13" s="20">
        <v>17181.0</v>
      </c>
    </row>
    <row r="14">
      <c r="A14" s="20" t="s">
        <v>144</v>
      </c>
      <c r="B14" s="20">
        <v>98.5</v>
      </c>
      <c r="C14" s="20">
        <v>1.5</v>
      </c>
      <c r="D14" s="20">
        <v>22400.0</v>
      </c>
    </row>
    <row r="15">
      <c r="A15" s="20" t="s">
        <v>145</v>
      </c>
      <c r="B15" s="20">
        <v>99.6</v>
      </c>
      <c r="C15" s="20">
        <v>0.4</v>
      </c>
      <c r="D15" s="20">
        <v>2858.0</v>
      </c>
    </row>
    <row r="16">
      <c r="A16" s="20" t="s">
        <v>146</v>
      </c>
      <c r="B16" s="20">
        <v>96.3</v>
      </c>
      <c r="C16" s="20">
        <v>3.7</v>
      </c>
      <c r="D16" s="20">
        <v>22952.0</v>
      </c>
    </row>
    <row r="17">
      <c r="A17" s="20" t="s">
        <v>147</v>
      </c>
      <c r="B17" s="20">
        <v>96.9</v>
      </c>
      <c r="C17" s="20">
        <v>3.1</v>
      </c>
      <c r="D17" s="20">
        <v>4895.0</v>
      </c>
    </row>
    <row r="18">
      <c r="A18" s="20" t="s">
        <v>148</v>
      </c>
      <c r="B18" s="20">
        <v>98.2</v>
      </c>
      <c r="C18" s="20">
        <v>1.8</v>
      </c>
      <c r="D18" s="20">
        <v>5180.0</v>
      </c>
    </row>
    <row r="19">
      <c r="A19" s="20" t="s">
        <v>149</v>
      </c>
      <c r="B19" s="20">
        <v>97.4</v>
      </c>
      <c r="C19" s="20">
        <v>2.6</v>
      </c>
      <c r="D19" s="20">
        <v>6182.0</v>
      </c>
    </row>
    <row r="20">
      <c r="A20" s="20" t="s">
        <v>150</v>
      </c>
      <c r="B20" s="20">
        <v>82.7</v>
      </c>
      <c r="C20" s="20">
        <v>17.3</v>
      </c>
      <c r="D20" s="20">
        <v>11488.0</v>
      </c>
    </row>
    <row r="21">
      <c r="A21" s="20" t="s">
        <v>151</v>
      </c>
      <c r="B21" s="20">
        <v>94.8</v>
      </c>
      <c r="C21" s="20">
        <v>5.2</v>
      </c>
      <c r="D21" s="20">
        <v>7656.0</v>
      </c>
    </row>
    <row r="22">
      <c r="A22" s="20" t="s">
        <v>152</v>
      </c>
      <c r="B22" s="20">
        <v>87.4</v>
      </c>
      <c r="C22" s="20">
        <v>12.6</v>
      </c>
      <c r="D22" s="20">
        <v>6110.0</v>
      </c>
    </row>
    <row r="23">
      <c r="A23" s="20" t="s">
        <v>153</v>
      </c>
      <c r="B23" s="20">
        <v>92.3</v>
      </c>
      <c r="C23" s="20">
        <v>7.7</v>
      </c>
      <c r="D23" s="20">
        <v>6784.0</v>
      </c>
    </row>
    <row r="24">
      <c r="A24" s="20" t="s">
        <v>154</v>
      </c>
      <c r="B24" s="20">
        <v>96.3</v>
      </c>
      <c r="C24" s="20">
        <v>3.7</v>
      </c>
      <c r="D24" s="20">
        <v>4698.0</v>
      </c>
    </row>
    <row r="25">
      <c r="A25" s="20" t="s">
        <v>155</v>
      </c>
      <c r="B25" s="20">
        <v>90.5</v>
      </c>
      <c r="C25" s="20">
        <v>9.5</v>
      </c>
      <c r="D25" s="20">
        <v>1930.0</v>
      </c>
    </row>
    <row r="26">
      <c r="A26" s="20" t="s">
        <v>156</v>
      </c>
      <c r="B26" s="20">
        <v>97.7</v>
      </c>
      <c r="C26" s="20">
        <v>2.3</v>
      </c>
      <c r="D26" s="20">
        <v>7579.0</v>
      </c>
    </row>
    <row r="27">
      <c r="A27" s="20" t="s">
        <v>157</v>
      </c>
      <c r="B27" s="20">
        <v>94.6</v>
      </c>
      <c r="C27" s="20">
        <v>5.4</v>
      </c>
      <c r="D27" s="20">
        <v>6638.0</v>
      </c>
    </row>
    <row r="28">
      <c r="A28" s="20" t="s">
        <v>158</v>
      </c>
      <c r="B28" s="20">
        <v>96.6</v>
      </c>
      <c r="C28" s="20">
        <v>3.4</v>
      </c>
      <c r="D28" s="20">
        <v>13511.0</v>
      </c>
    </row>
    <row r="29">
      <c r="A29" s="20" t="s">
        <v>159</v>
      </c>
      <c r="B29" s="20">
        <v>95.8</v>
      </c>
      <c r="C29" s="20">
        <v>4.2</v>
      </c>
      <c r="D29" s="20">
        <v>8700.0</v>
      </c>
    </row>
    <row r="30">
      <c r="A30" s="20" t="s">
        <v>160</v>
      </c>
      <c r="B30" s="20">
        <v>95.3</v>
      </c>
      <c r="C30" s="20">
        <v>4.7</v>
      </c>
      <c r="D30" s="20">
        <v>3075.0</v>
      </c>
    </row>
    <row r="31">
      <c r="A31" s="20" t="s">
        <v>161</v>
      </c>
      <c r="B31" s="20">
        <v>95.0</v>
      </c>
      <c r="C31" s="20">
        <v>5.0</v>
      </c>
      <c r="D31" s="20">
        <v>3064.0</v>
      </c>
    </row>
    <row r="32">
      <c r="A32" s="20" t="s">
        <v>162</v>
      </c>
      <c r="B32" s="20">
        <v>94.5</v>
      </c>
      <c r="C32" s="20">
        <v>5.5</v>
      </c>
      <c r="D32" s="20">
        <v>5828.0</v>
      </c>
    </row>
    <row r="33">
      <c r="A33" s="20" t="s">
        <v>163</v>
      </c>
      <c r="B33" s="20">
        <v>95.8</v>
      </c>
      <c r="C33" s="20">
        <v>4.2</v>
      </c>
      <c r="D33" s="20">
        <v>4571.0</v>
      </c>
    </row>
    <row r="34">
      <c r="A34" s="20" t="s">
        <v>164</v>
      </c>
      <c r="B34" s="20">
        <v>96.5</v>
      </c>
      <c r="C34" s="20">
        <v>3.5</v>
      </c>
      <c r="D34" s="20">
        <v>3116.0</v>
      </c>
    </row>
    <row r="35">
      <c r="A35" s="20" t="s">
        <v>165</v>
      </c>
      <c r="B35" s="20">
        <v>92.0</v>
      </c>
      <c r="C35" s="20">
        <v>8.0</v>
      </c>
      <c r="D35" s="20">
        <v>1977.0</v>
      </c>
    </row>
    <row r="36">
      <c r="A36" s="20" t="s">
        <v>166</v>
      </c>
      <c r="B36" s="20">
        <v>92.9</v>
      </c>
      <c r="C36" s="20">
        <v>7.1</v>
      </c>
      <c r="D36" s="20">
        <v>4639.0</v>
      </c>
    </row>
    <row r="37">
      <c r="A37" s="20" t="s">
        <v>167</v>
      </c>
      <c r="B37" s="20">
        <v>71.5</v>
      </c>
      <c r="C37" s="20">
        <v>28.5</v>
      </c>
      <c r="D37" s="20">
        <v>1394.0</v>
      </c>
    </row>
    <row r="38">
      <c r="A38" s="20" t="s">
        <v>168</v>
      </c>
      <c r="B38" s="20">
        <v>95.3</v>
      </c>
      <c r="C38" s="20">
        <v>4.7</v>
      </c>
      <c r="D38" s="20">
        <v>273959.0</v>
      </c>
    </row>
  </sheetData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1.13"/>
    <col customWidth="1" min="3" max="3" width="17.13"/>
    <col customWidth="1" min="4" max="4" width="13.0"/>
    <col customWidth="1" min="5" max="5" width="26.63"/>
    <col customWidth="1" min="6" max="6" width="30.38"/>
    <col customWidth="1" min="7" max="7" width="29.38"/>
    <col customWidth="1" min="8" max="8" width="31.38"/>
    <col customWidth="1" min="9" max="9" width="13.63"/>
    <col customWidth="1" min="10" max="10" width="6.5"/>
  </cols>
  <sheetData>
    <row r="1">
      <c r="A1" s="23" t="s">
        <v>120</v>
      </c>
      <c r="B1" s="23" t="s">
        <v>507</v>
      </c>
      <c r="C1" s="23" t="s">
        <v>508</v>
      </c>
      <c r="D1" s="23" t="s">
        <v>509</v>
      </c>
      <c r="E1" s="23" t="s">
        <v>510</v>
      </c>
      <c r="F1" s="23" t="s">
        <v>511</v>
      </c>
      <c r="G1" s="23" t="s">
        <v>512</v>
      </c>
      <c r="H1" s="23" t="s">
        <v>513</v>
      </c>
      <c r="I1" s="23" t="s">
        <v>327</v>
      </c>
      <c r="J1" s="23" t="s">
        <v>232</v>
      </c>
    </row>
    <row r="2">
      <c r="A2" s="20" t="s">
        <v>132</v>
      </c>
      <c r="B2" s="20">
        <v>0.5</v>
      </c>
      <c r="C2" s="20">
        <v>93.0</v>
      </c>
      <c r="D2" s="20">
        <v>2.0</v>
      </c>
      <c r="E2" s="20">
        <v>1.3</v>
      </c>
      <c r="F2" s="20">
        <v>0.3</v>
      </c>
      <c r="G2" s="20">
        <v>2.2</v>
      </c>
      <c r="H2" s="20">
        <v>0.2</v>
      </c>
      <c r="I2" s="20">
        <v>0.4</v>
      </c>
      <c r="J2" s="20">
        <v>12134.0</v>
      </c>
    </row>
    <row r="3">
      <c r="A3" s="20" t="s">
        <v>133</v>
      </c>
      <c r="B3" s="20">
        <v>0.1</v>
      </c>
      <c r="C3" s="20">
        <v>88.0</v>
      </c>
      <c r="D3" s="20">
        <v>1.2</v>
      </c>
      <c r="E3" s="20">
        <v>3.4</v>
      </c>
      <c r="F3" s="20">
        <v>0.8</v>
      </c>
      <c r="G3" s="20">
        <v>5.1</v>
      </c>
      <c r="H3" s="20">
        <v>0.7</v>
      </c>
      <c r="I3" s="20">
        <v>0.7</v>
      </c>
      <c r="J3" s="20">
        <v>16373.0</v>
      </c>
    </row>
    <row r="4">
      <c r="A4" s="20" t="s">
        <v>134</v>
      </c>
      <c r="B4" s="20">
        <v>0.2</v>
      </c>
      <c r="C4" s="20">
        <v>77.3</v>
      </c>
      <c r="D4" s="20">
        <v>4.3</v>
      </c>
      <c r="E4" s="20">
        <v>2.2</v>
      </c>
      <c r="F4" s="20">
        <v>0.4</v>
      </c>
      <c r="G4" s="20">
        <v>14.1</v>
      </c>
      <c r="H4" s="20">
        <v>0.7</v>
      </c>
      <c r="I4" s="20">
        <v>0.7</v>
      </c>
      <c r="J4" s="20">
        <v>10041.0</v>
      </c>
    </row>
    <row r="5">
      <c r="A5" s="20" t="s">
        <v>135</v>
      </c>
      <c r="B5" s="20">
        <v>0.3</v>
      </c>
      <c r="C5" s="20">
        <v>86.2</v>
      </c>
      <c r="D5" s="20">
        <v>1.1</v>
      </c>
      <c r="E5" s="20">
        <v>5.8</v>
      </c>
      <c r="F5" s="20">
        <v>1.0</v>
      </c>
      <c r="G5" s="20">
        <v>5.1</v>
      </c>
      <c r="H5" s="20">
        <v>0.2</v>
      </c>
      <c r="I5" s="20">
        <v>0.3</v>
      </c>
      <c r="J5" s="20">
        <v>6651.0</v>
      </c>
    </row>
    <row r="6">
      <c r="A6" s="20" t="s">
        <v>136</v>
      </c>
      <c r="B6" s="20">
        <v>1.0</v>
      </c>
      <c r="C6" s="20">
        <v>87.2</v>
      </c>
      <c r="D6" s="20">
        <v>2.9</v>
      </c>
      <c r="E6" s="20">
        <v>5.1</v>
      </c>
      <c r="F6" s="20">
        <v>0.2</v>
      </c>
      <c r="G6" s="20">
        <v>3.1</v>
      </c>
      <c r="H6" s="20">
        <v>0.4</v>
      </c>
      <c r="I6" s="20">
        <v>0.1</v>
      </c>
      <c r="J6" s="20">
        <v>5453.0</v>
      </c>
    </row>
    <row r="7">
      <c r="A7" s="20" t="s">
        <v>137</v>
      </c>
      <c r="B7" s="20">
        <v>0.0</v>
      </c>
      <c r="C7" s="20">
        <v>92.6</v>
      </c>
      <c r="D7" s="20">
        <v>1.1</v>
      </c>
      <c r="E7" s="20">
        <v>2.4</v>
      </c>
      <c r="F7" s="20">
        <v>0.2</v>
      </c>
      <c r="G7" s="20">
        <v>3.4</v>
      </c>
      <c r="H7" s="20">
        <v>0.3</v>
      </c>
      <c r="I7" s="20">
        <v>0.0</v>
      </c>
      <c r="J7" s="20">
        <v>10361.0</v>
      </c>
    </row>
    <row r="8">
      <c r="A8" s="20" t="s">
        <v>138</v>
      </c>
      <c r="B8" s="20">
        <v>0.0</v>
      </c>
      <c r="C8" s="20">
        <v>87.3</v>
      </c>
      <c r="D8" s="20">
        <v>3.6</v>
      </c>
      <c r="E8" s="20">
        <v>7.1</v>
      </c>
      <c r="F8" s="20">
        <v>0.1</v>
      </c>
      <c r="G8" s="20">
        <v>1.9</v>
      </c>
      <c r="H8" s="20">
        <v>0.0</v>
      </c>
      <c r="I8" s="20">
        <v>0.0</v>
      </c>
      <c r="J8" s="20">
        <v>4884.0</v>
      </c>
    </row>
    <row r="9">
      <c r="A9" s="20" t="s">
        <v>139</v>
      </c>
      <c r="B9" s="20">
        <v>0.7</v>
      </c>
      <c r="C9" s="20">
        <v>94.8</v>
      </c>
      <c r="D9" s="20">
        <v>2.1</v>
      </c>
      <c r="E9" s="20">
        <v>0.3</v>
      </c>
      <c r="F9" s="20">
        <v>0.2</v>
      </c>
      <c r="G9" s="20">
        <v>1.8</v>
      </c>
      <c r="H9" s="20">
        <v>0.0</v>
      </c>
      <c r="I9" s="20">
        <v>0.0</v>
      </c>
      <c r="J9" s="20">
        <v>8330.0</v>
      </c>
    </row>
    <row r="10">
      <c r="A10" s="20" t="s">
        <v>140</v>
      </c>
      <c r="B10" s="20">
        <v>0.0</v>
      </c>
      <c r="C10" s="20">
        <v>97.4</v>
      </c>
      <c r="D10" s="20">
        <v>1.2</v>
      </c>
      <c r="E10" s="20">
        <v>0.6</v>
      </c>
      <c r="F10" s="20">
        <v>0.0</v>
      </c>
      <c r="G10" s="20">
        <v>0.6</v>
      </c>
      <c r="H10" s="20">
        <v>0.0</v>
      </c>
      <c r="I10" s="20">
        <v>0.1</v>
      </c>
      <c r="J10" s="20">
        <v>3515.0</v>
      </c>
    </row>
    <row r="11">
      <c r="A11" s="20" t="s">
        <v>141</v>
      </c>
      <c r="B11" s="20">
        <v>0.0</v>
      </c>
      <c r="C11" s="20">
        <v>94.1</v>
      </c>
      <c r="D11" s="20">
        <v>0.3</v>
      </c>
      <c r="E11" s="20">
        <v>0.2</v>
      </c>
      <c r="F11" s="20">
        <v>0.0</v>
      </c>
      <c r="G11" s="20">
        <v>5.2</v>
      </c>
      <c r="H11" s="20">
        <v>0.0</v>
      </c>
      <c r="I11" s="20">
        <v>0.2</v>
      </c>
      <c r="J11" s="20">
        <v>3530.0</v>
      </c>
    </row>
    <row r="12">
      <c r="A12" s="20" t="s">
        <v>142</v>
      </c>
      <c r="B12" s="20">
        <v>0.9</v>
      </c>
      <c r="C12" s="20">
        <v>88.2</v>
      </c>
      <c r="D12" s="20">
        <v>0.4</v>
      </c>
      <c r="E12" s="20">
        <v>0.1</v>
      </c>
      <c r="F12" s="20">
        <v>0.1</v>
      </c>
      <c r="G12" s="20">
        <v>9.6</v>
      </c>
      <c r="H12" s="20">
        <v>0.1</v>
      </c>
      <c r="I12" s="20">
        <v>0.5</v>
      </c>
      <c r="J12" s="20">
        <v>3209.0</v>
      </c>
    </row>
    <row r="13">
      <c r="A13" s="20" t="s">
        <v>143</v>
      </c>
      <c r="B13" s="20">
        <v>0.5</v>
      </c>
      <c r="C13" s="20">
        <v>79.3</v>
      </c>
      <c r="D13" s="20">
        <v>3.0</v>
      </c>
      <c r="E13" s="20">
        <v>1.7</v>
      </c>
      <c r="F13" s="20">
        <v>0.1</v>
      </c>
      <c r="G13" s="20">
        <v>14.4</v>
      </c>
      <c r="H13" s="20">
        <v>0.3</v>
      </c>
      <c r="I13" s="20">
        <v>0.8</v>
      </c>
      <c r="J13" s="20">
        <v>17092.0</v>
      </c>
    </row>
    <row r="14">
      <c r="A14" s="20" t="s">
        <v>144</v>
      </c>
      <c r="B14" s="20">
        <v>0.5</v>
      </c>
      <c r="C14" s="20">
        <v>88.4</v>
      </c>
      <c r="D14" s="20">
        <v>3.1</v>
      </c>
      <c r="E14" s="20">
        <v>2.1</v>
      </c>
      <c r="F14" s="20">
        <v>0.2</v>
      </c>
      <c r="G14" s="20">
        <v>5.6</v>
      </c>
      <c r="H14" s="20">
        <v>0.1</v>
      </c>
      <c r="I14" s="20">
        <v>0.1</v>
      </c>
      <c r="J14" s="20">
        <v>22332.0</v>
      </c>
    </row>
    <row r="15">
      <c r="A15" s="20" t="s">
        <v>145</v>
      </c>
      <c r="B15" s="20">
        <v>4.0</v>
      </c>
      <c r="C15" s="20">
        <v>92.8</v>
      </c>
      <c r="D15" s="20">
        <v>0.5</v>
      </c>
      <c r="E15" s="20">
        <v>0.5</v>
      </c>
      <c r="F15" s="20">
        <v>0.1</v>
      </c>
      <c r="G15" s="20">
        <v>2.0</v>
      </c>
      <c r="H15" s="20">
        <v>0.0</v>
      </c>
      <c r="I15" s="20">
        <v>0.1</v>
      </c>
      <c r="J15" s="20">
        <v>2857.0</v>
      </c>
    </row>
    <row r="16">
      <c r="A16" s="20" t="s">
        <v>146</v>
      </c>
      <c r="B16" s="20">
        <v>0.3</v>
      </c>
      <c r="C16" s="20">
        <v>90.4</v>
      </c>
      <c r="D16" s="20">
        <v>2.5</v>
      </c>
      <c r="E16" s="20">
        <v>3.5</v>
      </c>
      <c r="F16" s="20">
        <v>0.2</v>
      </c>
      <c r="G16" s="20">
        <v>2.8</v>
      </c>
      <c r="H16" s="20">
        <v>0.1</v>
      </c>
      <c r="I16" s="20">
        <v>0.1</v>
      </c>
      <c r="J16" s="20">
        <v>22704.0</v>
      </c>
    </row>
    <row r="17">
      <c r="A17" s="20" t="s">
        <v>147</v>
      </c>
      <c r="B17" s="20">
        <v>0.1</v>
      </c>
      <c r="C17" s="20">
        <v>92.6</v>
      </c>
      <c r="D17" s="20">
        <v>1.6</v>
      </c>
      <c r="E17" s="20">
        <v>0.4</v>
      </c>
      <c r="F17" s="20">
        <v>0.7</v>
      </c>
      <c r="G17" s="20">
        <v>4.1</v>
      </c>
      <c r="H17" s="20">
        <v>0.3</v>
      </c>
      <c r="I17" s="20">
        <v>0.1</v>
      </c>
      <c r="J17" s="20">
        <v>4796.0</v>
      </c>
    </row>
    <row r="18">
      <c r="A18" s="20" t="s">
        <v>148</v>
      </c>
      <c r="B18" s="20">
        <v>0.2</v>
      </c>
      <c r="C18" s="20">
        <v>96.8</v>
      </c>
      <c r="D18" s="20">
        <v>2.6</v>
      </c>
      <c r="E18" s="20">
        <v>0.1</v>
      </c>
      <c r="F18" s="20">
        <v>0.0</v>
      </c>
      <c r="G18" s="20">
        <v>0.2</v>
      </c>
      <c r="H18" s="20">
        <v>0.0</v>
      </c>
      <c r="I18" s="20">
        <v>0.0</v>
      </c>
      <c r="J18" s="20">
        <v>5157.0</v>
      </c>
    </row>
    <row r="19">
      <c r="A19" s="20" t="s">
        <v>149</v>
      </c>
      <c r="B19" s="20">
        <v>0.2</v>
      </c>
      <c r="C19" s="20">
        <v>85.4</v>
      </c>
      <c r="D19" s="20">
        <v>6.5</v>
      </c>
      <c r="E19" s="20">
        <v>4.5</v>
      </c>
      <c r="F19" s="20">
        <v>0.1</v>
      </c>
      <c r="G19" s="20">
        <v>3.3</v>
      </c>
      <c r="H19" s="20">
        <v>0.0</v>
      </c>
      <c r="I19" s="20">
        <v>0.0</v>
      </c>
      <c r="J19" s="20">
        <v>6091.0</v>
      </c>
    </row>
    <row r="20">
      <c r="A20" s="20" t="s">
        <v>150</v>
      </c>
      <c r="B20" s="20">
        <v>1.1</v>
      </c>
      <c r="C20" s="20">
        <v>59.0</v>
      </c>
      <c r="D20" s="20">
        <v>8.8</v>
      </c>
      <c r="E20" s="20">
        <v>28.2</v>
      </c>
      <c r="F20" s="20">
        <v>1.9</v>
      </c>
      <c r="G20" s="20">
        <v>0.2</v>
      </c>
      <c r="H20" s="20">
        <v>0.7</v>
      </c>
      <c r="I20" s="20">
        <v>0.1</v>
      </c>
      <c r="J20" s="20">
        <v>11136.0</v>
      </c>
    </row>
    <row r="21">
      <c r="A21" s="20" t="s">
        <v>151</v>
      </c>
      <c r="B21" s="20">
        <v>0.3</v>
      </c>
      <c r="C21" s="20">
        <v>76.6</v>
      </c>
      <c r="D21" s="20">
        <v>9.7</v>
      </c>
      <c r="E21" s="20">
        <v>9.1</v>
      </c>
      <c r="F21" s="20">
        <v>0.5</v>
      </c>
      <c r="G21" s="20">
        <v>2.7</v>
      </c>
      <c r="H21" s="20">
        <v>0.2</v>
      </c>
      <c r="I21" s="20">
        <v>1.0</v>
      </c>
      <c r="J21" s="20">
        <v>7567.0</v>
      </c>
    </row>
    <row r="22">
      <c r="A22" s="20" t="s">
        <v>152</v>
      </c>
      <c r="B22" s="20">
        <v>0.2</v>
      </c>
      <c r="C22" s="20">
        <v>85.1</v>
      </c>
      <c r="D22" s="20">
        <v>2.4</v>
      </c>
      <c r="E22" s="20">
        <v>2.4</v>
      </c>
      <c r="F22" s="20">
        <v>0.1</v>
      </c>
      <c r="G22" s="20">
        <v>9.3</v>
      </c>
      <c r="H22" s="20">
        <v>0.1</v>
      </c>
      <c r="I22" s="20">
        <v>0.3</v>
      </c>
      <c r="J22" s="20">
        <v>5998.0</v>
      </c>
    </row>
    <row r="23">
      <c r="A23" s="20" t="s">
        <v>153</v>
      </c>
      <c r="B23" s="20">
        <v>1.9</v>
      </c>
      <c r="C23" s="20">
        <v>81.1</v>
      </c>
      <c r="D23" s="20">
        <v>4.4</v>
      </c>
      <c r="E23" s="20">
        <v>3.7</v>
      </c>
      <c r="F23" s="20">
        <v>0.6</v>
      </c>
      <c r="G23" s="20">
        <v>8.2</v>
      </c>
      <c r="H23" s="20">
        <v>0.1</v>
      </c>
      <c r="I23" s="20">
        <v>0.0</v>
      </c>
      <c r="J23" s="20">
        <v>6752.0</v>
      </c>
    </row>
    <row r="24">
      <c r="A24" s="20" t="s">
        <v>154</v>
      </c>
      <c r="B24" s="20">
        <v>4.5</v>
      </c>
      <c r="C24" s="20">
        <v>88.0</v>
      </c>
      <c r="D24" s="20">
        <v>0.8</v>
      </c>
      <c r="E24" s="20">
        <v>1.5</v>
      </c>
      <c r="F24" s="20">
        <v>0.1</v>
      </c>
      <c r="G24" s="20">
        <v>4.3</v>
      </c>
      <c r="H24" s="20">
        <v>0.4</v>
      </c>
      <c r="I24" s="20">
        <v>0.5</v>
      </c>
      <c r="J24" s="20">
        <v>4692.0</v>
      </c>
    </row>
    <row r="25">
      <c r="A25" s="20" t="s">
        <v>155</v>
      </c>
      <c r="B25" s="20">
        <v>0.0</v>
      </c>
      <c r="C25" s="20">
        <v>89.5</v>
      </c>
      <c r="D25" s="20">
        <v>1.6</v>
      </c>
      <c r="E25" s="20">
        <v>0.1</v>
      </c>
      <c r="F25" s="20">
        <v>0.0</v>
      </c>
      <c r="G25" s="20">
        <v>8.7</v>
      </c>
      <c r="H25" s="20">
        <v>0.0</v>
      </c>
      <c r="I25" s="20">
        <v>0.0</v>
      </c>
      <c r="J25" s="20">
        <v>1919.0</v>
      </c>
    </row>
    <row r="26">
      <c r="A26" s="20" t="s">
        <v>156</v>
      </c>
      <c r="B26" s="20">
        <v>0.1</v>
      </c>
      <c r="C26" s="20">
        <v>94.7</v>
      </c>
      <c r="D26" s="20">
        <v>1.5</v>
      </c>
      <c r="E26" s="20">
        <v>2.8</v>
      </c>
      <c r="F26" s="20">
        <v>0.1</v>
      </c>
      <c r="G26" s="20">
        <v>0.7</v>
      </c>
      <c r="H26" s="20">
        <v>0.1</v>
      </c>
      <c r="I26" s="20">
        <v>0.1</v>
      </c>
      <c r="J26" s="20">
        <v>7491.0</v>
      </c>
    </row>
    <row r="27">
      <c r="A27" s="20" t="s">
        <v>157</v>
      </c>
      <c r="B27" s="20">
        <v>0.4</v>
      </c>
      <c r="C27" s="20">
        <v>93.0</v>
      </c>
      <c r="D27" s="20">
        <v>1.7</v>
      </c>
      <c r="E27" s="20">
        <v>1.2</v>
      </c>
      <c r="F27" s="20">
        <v>0.1</v>
      </c>
      <c r="G27" s="20">
        <v>3.3</v>
      </c>
      <c r="H27" s="20">
        <v>0.2</v>
      </c>
      <c r="I27" s="20">
        <v>0.2</v>
      </c>
      <c r="J27" s="20">
        <v>6378.0</v>
      </c>
    </row>
    <row r="28">
      <c r="A28" s="20" t="s">
        <v>158</v>
      </c>
      <c r="B28" s="20">
        <v>0.0</v>
      </c>
      <c r="C28" s="20">
        <v>92.9</v>
      </c>
      <c r="D28" s="20">
        <v>2.8</v>
      </c>
      <c r="E28" s="20">
        <v>3.4</v>
      </c>
      <c r="F28" s="20">
        <v>0.1</v>
      </c>
      <c r="G28" s="20">
        <v>0.5</v>
      </c>
      <c r="H28" s="20">
        <v>0.0</v>
      </c>
      <c r="I28" s="20">
        <v>0.2</v>
      </c>
      <c r="J28" s="20">
        <v>13431.0</v>
      </c>
    </row>
    <row r="29">
      <c r="A29" s="20" t="s">
        <v>159</v>
      </c>
      <c r="B29" s="20">
        <v>0.1</v>
      </c>
      <c r="C29" s="20">
        <v>81.0</v>
      </c>
      <c r="D29" s="20">
        <v>8.7</v>
      </c>
      <c r="E29" s="20">
        <v>8.0</v>
      </c>
      <c r="F29" s="20">
        <v>0.3</v>
      </c>
      <c r="G29" s="20">
        <v>1.8</v>
      </c>
      <c r="H29" s="20">
        <v>0.1</v>
      </c>
      <c r="I29" s="20">
        <v>0.0</v>
      </c>
      <c r="J29" s="20">
        <v>8538.0</v>
      </c>
    </row>
    <row r="30">
      <c r="A30" s="20" t="s">
        <v>160</v>
      </c>
      <c r="B30" s="20">
        <v>0.0</v>
      </c>
      <c r="C30" s="20">
        <v>98.9</v>
      </c>
      <c r="D30" s="20">
        <v>0.1</v>
      </c>
      <c r="E30" s="20">
        <v>0.0</v>
      </c>
      <c r="F30" s="20">
        <v>0.0</v>
      </c>
      <c r="G30" s="20">
        <v>1.0</v>
      </c>
      <c r="H30" s="20">
        <v>0.1</v>
      </c>
      <c r="I30" s="20">
        <v>0.0</v>
      </c>
      <c r="J30" s="20">
        <v>2983.0</v>
      </c>
    </row>
    <row r="31">
      <c r="A31" s="20" t="s">
        <v>161</v>
      </c>
      <c r="B31" s="20">
        <v>0.0</v>
      </c>
      <c r="C31" s="20">
        <v>91.3</v>
      </c>
      <c r="D31" s="20">
        <v>4.5</v>
      </c>
      <c r="E31" s="20">
        <v>3.1</v>
      </c>
      <c r="F31" s="20">
        <v>0.3</v>
      </c>
      <c r="G31" s="20">
        <v>0.6</v>
      </c>
      <c r="H31" s="20">
        <v>0.0</v>
      </c>
      <c r="I31" s="20">
        <v>0.1</v>
      </c>
      <c r="J31" s="20">
        <v>2969.0</v>
      </c>
    </row>
    <row r="32">
      <c r="A32" s="20" t="s">
        <v>162</v>
      </c>
      <c r="B32" s="20">
        <v>0.0</v>
      </c>
      <c r="C32" s="20">
        <v>94.3</v>
      </c>
      <c r="D32" s="20">
        <v>3.0</v>
      </c>
      <c r="E32" s="20">
        <v>0.2</v>
      </c>
      <c r="F32" s="20">
        <v>0.0</v>
      </c>
      <c r="G32" s="20">
        <v>2.3</v>
      </c>
      <c r="H32" s="20">
        <v>0.0</v>
      </c>
      <c r="I32" s="20">
        <v>0.1</v>
      </c>
      <c r="J32" s="20">
        <v>5647.0</v>
      </c>
    </row>
    <row r="33">
      <c r="A33" s="20" t="s">
        <v>163</v>
      </c>
      <c r="B33" s="20">
        <v>0.0</v>
      </c>
      <c r="C33" s="20">
        <v>92.1</v>
      </c>
      <c r="D33" s="20">
        <v>2.3</v>
      </c>
      <c r="E33" s="20">
        <v>3.3</v>
      </c>
      <c r="F33" s="20">
        <v>1.0</v>
      </c>
      <c r="G33" s="20">
        <v>1.1</v>
      </c>
      <c r="H33" s="20">
        <v>0.1</v>
      </c>
      <c r="I33" s="20">
        <v>0.1</v>
      </c>
      <c r="J33" s="20">
        <v>4512.0</v>
      </c>
    </row>
    <row r="34">
      <c r="A34" s="20" t="s">
        <v>164</v>
      </c>
      <c r="B34" s="20">
        <v>0.0</v>
      </c>
      <c r="C34" s="20">
        <v>90.1</v>
      </c>
      <c r="D34" s="20">
        <v>0.6</v>
      </c>
      <c r="E34" s="20">
        <v>4.0</v>
      </c>
      <c r="F34" s="20">
        <v>0.5</v>
      </c>
      <c r="G34" s="20">
        <v>4.5</v>
      </c>
      <c r="H34" s="20">
        <v>0.1</v>
      </c>
      <c r="I34" s="20">
        <v>0.2</v>
      </c>
      <c r="J34" s="20">
        <v>3038.0</v>
      </c>
    </row>
    <row r="35">
      <c r="A35" s="20" t="s">
        <v>165</v>
      </c>
      <c r="B35" s="20">
        <v>0.0</v>
      </c>
      <c r="C35" s="20">
        <v>86.0</v>
      </c>
      <c r="D35" s="20">
        <v>6.1</v>
      </c>
      <c r="E35" s="20">
        <v>1.9</v>
      </c>
      <c r="F35" s="20">
        <v>0.2</v>
      </c>
      <c r="G35" s="20">
        <v>5.7</v>
      </c>
      <c r="H35" s="20">
        <v>0.0</v>
      </c>
      <c r="I35" s="20">
        <v>0.0</v>
      </c>
      <c r="J35" s="20">
        <v>1948.0</v>
      </c>
    </row>
    <row r="36">
      <c r="A36" s="20" t="s">
        <v>166</v>
      </c>
      <c r="B36" s="20">
        <v>0.0</v>
      </c>
      <c r="C36" s="20">
        <v>89.1</v>
      </c>
      <c r="D36" s="20">
        <v>2.3</v>
      </c>
      <c r="E36" s="20">
        <v>2.2</v>
      </c>
      <c r="F36" s="20">
        <v>0.1</v>
      </c>
      <c r="G36" s="20">
        <v>6.2</v>
      </c>
      <c r="H36" s="20">
        <v>0.0</v>
      </c>
      <c r="I36" s="20">
        <v>0.0</v>
      </c>
      <c r="J36" s="20">
        <v>4435.0</v>
      </c>
    </row>
    <row r="37">
      <c r="A37" s="20" t="s">
        <v>167</v>
      </c>
      <c r="B37" s="20">
        <v>0.0</v>
      </c>
      <c r="C37" s="20">
        <v>71.4</v>
      </c>
      <c r="D37" s="20">
        <v>5.7</v>
      </c>
      <c r="E37" s="20">
        <v>8.8</v>
      </c>
      <c r="F37" s="20">
        <v>9.4</v>
      </c>
      <c r="G37" s="20">
        <v>4.3</v>
      </c>
      <c r="H37" s="20">
        <v>0.4</v>
      </c>
      <c r="I37" s="20">
        <v>0.2</v>
      </c>
      <c r="J37" s="20">
        <v>1158.0</v>
      </c>
    </row>
    <row r="38">
      <c r="A38" s="20" t="s">
        <v>168</v>
      </c>
      <c r="B38" s="20">
        <v>0.5</v>
      </c>
      <c r="C38" s="20">
        <v>86.2</v>
      </c>
      <c r="D38" s="20">
        <v>2.9</v>
      </c>
      <c r="E38" s="20">
        <v>3.5</v>
      </c>
      <c r="F38" s="20">
        <v>0.4</v>
      </c>
      <c r="G38" s="20">
        <v>5.9</v>
      </c>
      <c r="H38" s="20">
        <v>0.2</v>
      </c>
      <c r="I38" s="20">
        <v>0.3</v>
      </c>
      <c r="J38" s="20">
        <v>268336.0</v>
      </c>
    </row>
  </sheetData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27.38"/>
    <col customWidth="1" min="3" max="3" width="26.0"/>
    <col customWidth="1" min="4" max="4" width="18.25"/>
    <col customWidth="1" min="5" max="5" width="16.5"/>
    <col customWidth="1" min="6" max="6" width="6.5"/>
  </cols>
  <sheetData>
    <row r="1">
      <c r="A1" s="23" t="s">
        <v>120</v>
      </c>
      <c r="B1" s="23" t="s">
        <v>514</v>
      </c>
      <c r="C1" s="23" t="s">
        <v>515</v>
      </c>
      <c r="D1" s="23" t="s">
        <v>516</v>
      </c>
      <c r="E1" s="23" t="s">
        <v>317</v>
      </c>
      <c r="F1" s="23" t="s">
        <v>232</v>
      </c>
    </row>
    <row r="2">
      <c r="A2" s="20" t="s">
        <v>132</v>
      </c>
      <c r="B2" s="20">
        <v>10.0</v>
      </c>
      <c r="C2" s="20">
        <v>16.0</v>
      </c>
      <c r="D2" s="20">
        <v>53.2</v>
      </c>
      <c r="E2" s="20">
        <v>20.7</v>
      </c>
      <c r="F2" s="20">
        <v>11658.0</v>
      </c>
    </row>
    <row r="3">
      <c r="A3" s="20" t="s">
        <v>133</v>
      </c>
      <c r="B3" s="20">
        <v>6.8</v>
      </c>
      <c r="C3" s="20">
        <v>6.2</v>
      </c>
      <c r="D3" s="20">
        <v>67.4</v>
      </c>
      <c r="E3" s="20">
        <v>19.6</v>
      </c>
      <c r="F3" s="20">
        <v>14770.0</v>
      </c>
    </row>
    <row r="4">
      <c r="A4" s="20" t="s">
        <v>134</v>
      </c>
      <c r="B4" s="20">
        <v>9.4</v>
      </c>
      <c r="C4" s="20">
        <v>3.4</v>
      </c>
      <c r="D4" s="20">
        <v>76.9</v>
      </c>
      <c r="E4" s="20">
        <v>10.3</v>
      </c>
      <c r="F4" s="20">
        <v>8668.0</v>
      </c>
    </row>
    <row r="5">
      <c r="A5" s="20" t="s">
        <v>135</v>
      </c>
      <c r="B5" s="20">
        <v>10.6</v>
      </c>
      <c r="C5" s="20">
        <v>8.5</v>
      </c>
      <c r="D5" s="20">
        <v>64.6</v>
      </c>
      <c r="E5" s="20">
        <v>16.3</v>
      </c>
      <c r="F5" s="20">
        <v>6283.0</v>
      </c>
    </row>
    <row r="6">
      <c r="A6" s="20" t="s">
        <v>136</v>
      </c>
      <c r="B6" s="20">
        <v>5.5</v>
      </c>
      <c r="C6" s="20">
        <v>11.4</v>
      </c>
      <c r="D6" s="20">
        <v>56.7</v>
      </c>
      <c r="E6" s="20">
        <v>26.4</v>
      </c>
      <c r="F6" s="20">
        <v>5155.0</v>
      </c>
    </row>
    <row r="7">
      <c r="A7" s="20" t="s">
        <v>137</v>
      </c>
      <c r="B7" s="20">
        <v>5.5</v>
      </c>
      <c r="C7" s="20">
        <v>3.6</v>
      </c>
      <c r="D7" s="20">
        <v>73.5</v>
      </c>
      <c r="E7" s="20">
        <v>17.4</v>
      </c>
      <c r="F7" s="20">
        <v>9941.0</v>
      </c>
    </row>
    <row r="8">
      <c r="A8" s="20" t="s">
        <v>138</v>
      </c>
      <c r="B8" s="20">
        <v>5.2</v>
      </c>
      <c r="C8" s="20">
        <v>4.9</v>
      </c>
      <c r="D8" s="20">
        <v>81.8</v>
      </c>
      <c r="E8" s="20">
        <v>8.1</v>
      </c>
      <c r="F8" s="20">
        <v>4797.0</v>
      </c>
    </row>
    <row r="9">
      <c r="A9" s="20" t="s">
        <v>139</v>
      </c>
      <c r="B9" s="20">
        <v>2.9</v>
      </c>
      <c r="C9" s="20">
        <v>2.8</v>
      </c>
      <c r="D9" s="20">
        <v>78.7</v>
      </c>
      <c r="E9" s="20">
        <v>15.6</v>
      </c>
      <c r="F9" s="20">
        <v>8118.0</v>
      </c>
    </row>
    <row r="10">
      <c r="A10" s="20" t="s">
        <v>140</v>
      </c>
      <c r="B10" s="20">
        <v>4.8</v>
      </c>
      <c r="C10" s="20">
        <v>2.3</v>
      </c>
      <c r="D10" s="20">
        <v>85.7</v>
      </c>
      <c r="E10" s="20">
        <v>7.1</v>
      </c>
      <c r="F10" s="20">
        <v>3488.0</v>
      </c>
    </row>
    <row r="11">
      <c r="A11" s="20" t="s">
        <v>141</v>
      </c>
      <c r="B11" s="20">
        <v>9.1</v>
      </c>
      <c r="C11" s="20">
        <v>10.4</v>
      </c>
      <c r="D11" s="20">
        <v>61.7</v>
      </c>
      <c r="E11" s="20">
        <v>18.7</v>
      </c>
      <c r="F11" s="20">
        <v>2801.0</v>
      </c>
    </row>
    <row r="12">
      <c r="A12" s="20" t="s">
        <v>142</v>
      </c>
      <c r="B12" s="20">
        <v>23.6</v>
      </c>
      <c r="C12" s="20">
        <v>12.5</v>
      </c>
      <c r="D12" s="20">
        <v>39.4</v>
      </c>
      <c r="E12" s="20">
        <v>24.5</v>
      </c>
      <c r="F12" s="20">
        <v>2814.0</v>
      </c>
    </row>
    <row r="13">
      <c r="A13" s="20" t="s">
        <v>143</v>
      </c>
      <c r="B13" s="20">
        <v>14.3</v>
      </c>
      <c r="C13" s="20">
        <v>4.5</v>
      </c>
      <c r="D13" s="20">
        <v>71.2</v>
      </c>
      <c r="E13" s="20">
        <v>10.0</v>
      </c>
      <c r="F13" s="20">
        <v>14398.0</v>
      </c>
    </row>
    <row r="14">
      <c r="A14" s="20" t="s">
        <v>144</v>
      </c>
      <c r="B14" s="20">
        <v>18.1</v>
      </c>
      <c r="C14" s="20">
        <v>6.2</v>
      </c>
      <c r="D14" s="20">
        <v>71.6</v>
      </c>
      <c r="E14" s="20">
        <v>4.1</v>
      </c>
      <c r="F14" s="20">
        <v>20892.0</v>
      </c>
    </row>
    <row r="15">
      <c r="A15" s="20" t="s">
        <v>145</v>
      </c>
      <c r="B15" s="20">
        <v>19.1</v>
      </c>
      <c r="C15" s="20">
        <v>7.4</v>
      </c>
      <c r="D15" s="20">
        <v>65.3</v>
      </c>
      <c r="E15" s="20">
        <v>8.2</v>
      </c>
      <c r="F15" s="20">
        <v>2645.0</v>
      </c>
    </row>
    <row r="16">
      <c r="A16" s="20" t="s">
        <v>146</v>
      </c>
      <c r="B16" s="20">
        <v>12.1</v>
      </c>
      <c r="C16" s="20">
        <v>6.8</v>
      </c>
      <c r="D16" s="20">
        <v>69.2</v>
      </c>
      <c r="E16" s="20">
        <v>11.9</v>
      </c>
      <c r="F16" s="20">
        <v>21881.0</v>
      </c>
    </row>
    <row r="17">
      <c r="A17" s="20" t="s">
        <v>147</v>
      </c>
      <c r="B17" s="20">
        <v>16.4</v>
      </c>
      <c r="C17" s="20">
        <v>5.4</v>
      </c>
      <c r="D17" s="20">
        <v>65.4</v>
      </c>
      <c r="E17" s="20">
        <v>12.8</v>
      </c>
      <c r="F17" s="20">
        <v>4575.0</v>
      </c>
    </row>
    <row r="18">
      <c r="A18" s="20" t="s">
        <v>148</v>
      </c>
      <c r="B18" s="20">
        <v>12.7</v>
      </c>
      <c r="C18" s="20">
        <v>13.9</v>
      </c>
      <c r="D18" s="20">
        <v>62.4</v>
      </c>
      <c r="E18" s="20">
        <v>11.0</v>
      </c>
      <c r="F18" s="20">
        <v>5127.0</v>
      </c>
    </row>
    <row r="19">
      <c r="A19" s="20" t="s">
        <v>149</v>
      </c>
      <c r="B19" s="20">
        <v>4.9</v>
      </c>
      <c r="C19" s="20">
        <v>3.0</v>
      </c>
      <c r="D19" s="20">
        <v>86.2</v>
      </c>
      <c r="E19" s="20">
        <v>5.9</v>
      </c>
      <c r="F19" s="20">
        <v>5904.0</v>
      </c>
    </row>
    <row r="20">
      <c r="A20" s="20" t="s">
        <v>150</v>
      </c>
      <c r="B20" s="20">
        <v>0.6</v>
      </c>
      <c r="C20" s="20">
        <v>1.3</v>
      </c>
      <c r="D20" s="20">
        <v>85.5</v>
      </c>
      <c r="E20" s="20">
        <v>12.6</v>
      </c>
      <c r="F20" s="20">
        <v>10880.0</v>
      </c>
    </row>
    <row r="21">
      <c r="A21" s="20" t="s">
        <v>151</v>
      </c>
      <c r="B21" s="20">
        <v>6.9</v>
      </c>
      <c r="C21" s="20">
        <v>8.1</v>
      </c>
      <c r="D21" s="20">
        <v>59.7</v>
      </c>
      <c r="E21" s="20">
        <v>25.3</v>
      </c>
      <c r="F21" s="20">
        <v>7254.0</v>
      </c>
    </row>
    <row r="22">
      <c r="A22" s="20" t="s">
        <v>152</v>
      </c>
      <c r="B22" s="20">
        <v>4.5</v>
      </c>
      <c r="C22" s="20">
        <v>5.2</v>
      </c>
      <c r="D22" s="20">
        <v>69.5</v>
      </c>
      <c r="E22" s="20">
        <v>20.9</v>
      </c>
      <c r="F22" s="20">
        <v>5443.0</v>
      </c>
    </row>
    <row r="23">
      <c r="A23" s="20" t="s">
        <v>153</v>
      </c>
      <c r="B23" s="20">
        <v>2.2</v>
      </c>
      <c r="C23" s="20">
        <v>2.8</v>
      </c>
      <c r="D23" s="20">
        <v>82.5</v>
      </c>
      <c r="E23" s="20">
        <v>12.6</v>
      </c>
      <c r="F23" s="20">
        <v>6052.0</v>
      </c>
    </row>
    <row r="24">
      <c r="A24" s="20" t="s">
        <v>154</v>
      </c>
      <c r="B24" s="20">
        <v>4.2</v>
      </c>
      <c r="C24" s="20">
        <v>3.4</v>
      </c>
      <c r="D24" s="20">
        <v>63.5</v>
      </c>
      <c r="E24" s="20">
        <v>28.9</v>
      </c>
      <c r="F24" s="20">
        <v>4340.0</v>
      </c>
    </row>
    <row r="25">
      <c r="A25" s="20" t="s">
        <v>155</v>
      </c>
      <c r="B25" s="20">
        <v>1.7</v>
      </c>
      <c r="C25" s="20">
        <v>3.8</v>
      </c>
      <c r="D25" s="20">
        <v>61.7</v>
      </c>
      <c r="E25" s="20">
        <v>32.8</v>
      </c>
      <c r="F25" s="20">
        <v>1785.0</v>
      </c>
    </row>
    <row r="26">
      <c r="A26" s="20" t="s">
        <v>156</v>
      </c>
      <c r="B26" s="20">
        <v>9.5</v>
      </c>
      <c r="C26" s="20">
        <v>10.0</v>
      </c>
      <c r="D26" s="20">
        <v>60.2</v>
      </c>
      <c r="E26" s="20">
        <v>20.3</v>
      </c>
      <c r="F26" s="20">
        <v>7411.0</v>
      </c>
    </row>
    <row r="27">
      <c r="A27" s="20" t="s">
        <v>157</v>
      </c>
      <c r="B27" s="20">
        <v>3.8</v>
      </c>
      <c r="C27" s="20">
        <v>3.2</v>
      </c>
      <c r="D27" s="20">
        <v>74.6</v>
      </c>
      <c r="E27" s="20">
        <v>18.4</v>
      </c>
      <c r="F27" s="20">
        <v>6081.0</v>
      </c>
    </row>
    <row r="28">
      <c r="A28" s="20" t="s">
        <v>158</v>
      </c>
      <c r="B28" s="20">
        <v>4.9</v>
      </c>
      <c r="C28" s="20">
        <v>4.5</v>
      </c>
      <c r="D28" s="20">
        <v>84.2</v>
      </c>
      <c r="E28" s="20">
        <v>6.4</v>
      </c>
      <c r="F28" s="20">
        <v>13313.0</v>
      </c>
    </row>
    <row r="29">
      <c r="A29" s="20" t="s">
        <v>159</v>
      </c>
      <c r="B29" s="20">
        <v>1.4</v>
      </c>
      <c r="C29" s="20">
        <v>2.8</v>
      </c>
      <c r="D29" s="20">
        <v>79.8</v>
      </c>
      <c r="E29" s="20">
        <v>16.0</v>
      </c>
      <c r="F29" s="20">
        <v>8345.0</v>
      </c>
    </row>
    <row r="30">
      <c r="A30" s="20" t="s">
        <v>160</v>
      </c>
      <c r="B30" s="20">
        <v>1.6</v>
      </c>
      <c r="C30" s="20">
        <v>1.7</v>
      </c>
      <c r="D30" s="20">
        <v>78.0</v>
      </c>
      <c r="E30" s="20">
        <v>18.7</v>
      </c>
      <c r="F30" s="20">
        <v>2954.0</v>
      </c>
    </row>
    <row r="31">
      <c r="A31" s="20" t="s">
        <v>161</v>
      </c>
      <c r="B31" s="20">
        <v>1.5</v>
      </c>
      <c r="C31" s="20">
        <v>0.7</v>
      </c>
      <c r="D31" s="20">
        <v>90.2</v>
      </c>
      <c r="E31" s="20">
        <v>7.5</v>
      </c>
      <c r="F31" s="20">
        <v>2947.0</v>
      </c>
    </row>
    <row r="32">
      <c r="A32" s="20" t="s">
        <v>162</v>
      </c>
      <c r="B32" s="20">
        <v>1.8</v>
      </c>
      <c r="C32" s="20">
        <v>5.9</v>
      </c>
      <c r="D32" s="20">
        <v>74.2</v>
      </c>
      <c r="E32" s="20">
        <v>18.1</v>
      </c>
      <c r="F32" s="20">
        <v>5455.0</v>
      </c>
    </row>
    <row r="33">
      <c r="A33" s="20" t="s">
        <v>163</v>
      </c>
      <c r="B33" s="20">
        <v>1.1</v>
      </c>
      <c r="C33" s="20">
        <v>1.5</v>
      </c>
      <c r="D33" s="20">
        <v>84.7</v>
      </c>
      <c r="E33" s="20">
        <v>12.8</v>
      </c>
      <c r="F33" s="20">
        <v>4426.0</v>
      </c>
    </row>
    <row r="34">
      <c r="A34" s="20" t="s">
        <v>164</v>
      </c>
      <c r="B34" s="20">
        <v>5.0</v>
      </c>
      <c r="C34" s="20">
        <v>3.3</v>
      </c>
      <c r="D34" s="20">
        <v>65.2</v>
      </c>
      <c r="E34" s="20">
        <v>26.5</v>
      </c>
      <c r="F34" s="20">
        <v>2900.0</v>
      </c>
    </row>
    <row r="35">
      <c r="A35" s="20" t="s">
        <v>165</v>
      </c>
      <c r="B35" s="20">
        <v>3.4</v>
      </c>
      <c r="C35" s="20">
        <v>3.0</v>
      </c>
      <c r="D35" s="20">
        <v>76.7</v>
      </c>
      <c r="E35" s="20">
        <v>16.9</v>
      </c>
      <c r="F35" s="20">
        <v>1880.0</v>
      </c>
    </row>
    <row r="36">
      <c r="A36" s="20" t="s">
        <v>166</v>
      </c>
      <c r="B36" s="20">
        <v>6.6</v>
      </c>
      <c r="C36" s="20">
        <v>8.1</v>
      </c>
      <c r="D36" s="20">
        <v>55.6</v>
      </c>
      <c r="E36" s="20">
        <v>29.7</v>
      </c>
      <c r="F36" s="20">
        <v>4214.0</v>
      </c>
    </row>
    <row r="37">
      <c r="A37" s="20" t="s">
        <v>167</v>
      </c>
      <c r="B37" s="20">
        <v>1.6</v>
      </c>
      <c r="C37" s="20">
        <v>1.0</v>
      </c>
      <c r="D37" s="20">
        <v>68.6</v>
      </c>
      <c r="E37" s="20">
        <v>28.7</v>
      </c>
      <c r="F37" s="20">
        <v>1113.0</v>
      </c>
    </row>
    <row r="38">
      <c r="A38" s="20" t="s">
        <v>168</v>
      </c>
      <c r="B38" s="20">
        <v>10.7</v>
      </c>
      <c r="C38" s="20">
        <v>5.8</v>
      </c>
      <c r="D38" s="20">
        <v>70.1</v>
      </c>
      <c r="E38" s="20">
        <v>13.3</v>
      </c>
      <c r="F38" s="20">
        <v>252810.0</v>
      </c>
    </row>
  </sheetData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9.38"/>
    <col customWidth="1" min="3" max="3" width="19.63"/>
    <col customWidth="1" min="4" max="4" width="24.0"/>
    <col customWidth="1" min="5" max="5" width="25.88"/>
    <col customWidth="1" min="6" max="6" width="24.5"/>
    <col customWidth="1" min="7" max="7" width="17.88"/>
    <col customWidth="1" min="8" max="8" width="6.5"/>
  </cols>
  <sheetData>
    <row r="1">
      <c r="A1" s="23" t="s">
        <v>120</v>
      </c>
      <c r="B1" s="23" t="s">
        <v>517</v>
      </c>
      <c r="C1" s="23" t="s">
        <v>518</v>
      </c>
      <c r="D1" s="23" t="s">
        <v>519</v>
      </c>
      <c r="E1" s="23" t="s">
        <v>520</v>
      </c>
      <c r="F1" s="23" t="s">
        <v>521</v>
      </c>
      <c r="G1" s="23" t="s">
        <v>522</v>
      </c>
      <c r="H1" s="23" t="s">
        <v>232</v>
      </c>
    </row>
    <row r="2">
      <c r="A2" s="20" t="s">
        <v>132</v>
      </c>
      <c r="B2" s="20">
        <v>3.7</v>
      </c>
      <c r="C2" s="20">
        <v>2.5</v>
      </c>
      <c r="D2" s="20">
        <v>5.2</v>
      </c>
      <c r="E2" s="20">
        <v>3.0</v>
      </c>
      <c r="F2" s="20">
        <v>76.4</v>
      </c>
      <c r="G2" s="20">
        <v>9.2</v>
      </c>
      <c r="H2" s="20">
        <v>12465.0</v>
      </c>
      <c r="I2" s="21">
        <f t="shared" ref="I2:I38" si="1">B2+C2+D2</f>
        <v>11.4</v>
      </c>
    </row>
    <row r="3">
      <c r="A3" s="20" t="s">
        <v>133</v>
      </c>
      <c r="B3" s="20">
        <v>2.4</v>
      </c>
      <c r="C3" s="20">
        <v>5.8</v>
      </c>
      <c r="D3" s="20">
        <v>4.1</v>
      </c>
      <c r="E3" s="20">
        <v>2.3</v>
      </c>
      <c r="F3" s="20">
        <v>79.5</v>
      </c>
      <c r="G3" s="20">
        <v>5.8</v>
      </c>
      <c r="H3" s="20">
        <v>16915.0</v>
      </c>
      <c r="I3" s="21">
        <f t="shared" si="1"/>
        <v>12.3</v>
      </c>
    </row>
    <row r="4">
      <c r="A4" s="20" t="s">
        <v>134</v>
      </c>
      <c r="B4" s="20">
        <v>6.8</v>
      </c>
      <c r="C4" s="20">
        <v>13.7</v>
      </c>
      <c r="D4" s="20">
        <v>6.0</v>
      </c>
      <c r="E4" s="20">
        <v>3.3</v>
      </c>
      <c r="F4" s="20">
        <v>63.9</v>
      </c>
      <c r="G4" s="20">
        <v>6.3</v>
      </c>
      <c r="H4" s="20">
        <v>10692.0</v>
      </c>
      <c r="I4" s="21">
        <f t="shared" si="1"/>
        <v>26.5</v>
      </c>
    </row>
    <row r="5">
      <c r="A5" s="20" t="s">
        <v>135</v>
      </c>
      <c r="B5" s="20">
        <v>1.0</v>
      </c>
      <c r="C5" s="20">
        <v>5.4</v>
      </c>
      <c r="D5" s="20">
        <v>6.4</v>
      </c>
      <c r="E5" s="20">
        <v>2.4</v>
      </c>
      <c r="F5" s="20">
        <v>75.3</v>
      </c>
      <c r="G5" s="20">
        <v>9.5</v>
      </c>
      <c r="H5" s="20">
        <v>6736.0</v>
      </c>
      <c r="I5" s="21">
        <f t="shared" si="1"/>
        <v>12.8</v>
      </c>
    </row>
    <row r="6">
      <c r="A6" s="20" t="s">
        <v>136</v>
      </c>
      <c r="B6" s="20">
        <v>1.3</v>
      </c>
      <c r="C6" s="20">
        <v>3.6</v>
      </c>
      <c r="D6" s="20">
        <v>4.3</v>
      </c>
      <c r="E6" s="20">
        <v>3.1</v>
      </c>
      <c r="F6" s="20">
        <v>82.1</v>
      </c>
      <c r="G6" s="20">
        <v>5.7</v>
      </c>
      <c r="H6" s="20">
        <v>5514.0</v>
      </c>
      <c r="I6" s="21">
        <f t="shared" si="1"/>
        <v>9.2</v>
      </c>
    </row>
    <row r="7">
      <c r="A7" s="20" t="s">
        <v>137</v>
      </c>
      <c r="B7" s="20">
        <v>1.9</v>
      </c>
      <c r="C7" s="20">
        <v>3.3</v>
      </c>
      <c r="D7" s="20">
        <v>2.6</v>
      </c>
      <c r="E7" s="20">
        <v>2.9</v>
      </c>
      <c r="F7" s="20">
        <v>84.1</v>
      </c>
      <c r="G7" s="20">
        <v>5.1</v>
      </c>
      <c r="H7" s="20">
        <v>10612.0</v>
      </c>
      <c r="I7" s="21">
        <f t="shared" si="1"/>
        <v>7.8</v>
      </c>
    </row>
    <row r="8">
      <c r="A8" s="20" t="s">
        <v>138</v>
      </c>
      <c r="B8" s="20">
        <v>1.4</v>
      </c>
      <c r="C8" s="20">
        <v>1.9</v>
      </c>
      <c r="D8" s="20">
        <v>3.0</v>
      </c>
      <c r="E8" s="20">
        <v>3.3</v>
      </c>
      <c r="F8" s="20">
        <v>85.5</v>
      </c>
      <c r="G8" s="20">
        <v>4.9</v>
      </c>
      <c r="H8" s="20">
        <v>4965.0</v>
      </c>
      <c r="I8" s="21">
        <f t="shared" si="1"/>
        <v>6.3</v>
      </c>
    </row>
    <row r="9">
      <c r="A9" s="20" t="s">
        <v>139</v>
      </c>
      <c r="B9" s="20">
        <v>0.7</v>
      </c>
      <c r="C9" s="20">
        <v>1.9</v>
      </c>
      <c r="D9" s="20">
        <v>1.4</v>
      </c>
      <c r="E9" s="20">
        <v>2.5</v>
      </c>
      <c r="F9" s="20">
        <v>90.1</v>
      </c>
      <c r="G9" s="20">
        <v>3.4</v>
      </c>
      <c r="H9" s="20">
        <v>8383.0</v>
      </c>
      <c r="I9" s="21">
        <f t="shared" si="1"/>
        <v>4</v>
      </c>
    </row>
    <row r="10">
      <c r="A10" s="20" t="s">
        <v>225</v>
      </c>
      <c r="B10" s="20">
        <v>0.5</v>
      </c>
      <c r="C10" s="20">
        <v>0.7</v>
      </c>
      <c r="D10" s="20">
        <v>1.9</v>
      </c>
      <c r="E10" s="20">
        <v>3.3</v>
      </c>
      <c r="F10" s="20">
        <v>89.1</v>
      </c>
      <c r="G10" s="20">
        <v>4.4</v>
      </c>
      <c r="H10" s="20">
        <v>3533.0</v>
      </c>
      <c r="I10" s="21">
        <f t="shared" si="1"/>
        <v>3.1</v>
      </c>
    </row>
    <row r="11">
      <c r="A11" s="20" t="s">
        <v>141</v>
      </c>
      <c r="B11" s="20">
        <v>0.1</v>
      </c>
      <c r="C11" s="20">
        <v>5.4</v>
      </c>
      <c r="D11" s="20">
        <v>0.5</v>
      </c>
      <c r="E11" s="20">
        <v>0.5</v>
      </c>
      <c r="F11" s="20">
        <v>85.2</v>
      </c>
      <c r="G11" s="20">
        <v>8.4</v>
      </c>
      <c r="H11" s="20">
        <v>3536.0</v>
      </c>
      <c r="I11" s="21">
        <f t="shared" si="1"/>
        <v>6</v>
      </c>
    </row>
    <row r="12">
      <c r="A12" s="20" t="s">
        <v>142</v>
      </c>
      <c r="B12" s="20">
        <v>0.0</v>
      </c>
      <c r="C12" s="20">
        <v>9.2</v>
      </c>
      <c r="D12" s="20">
        <v>3.1</v>
      </c>
      <c r="E12" s="20">
        <v>8.7</v>
      </c>
      <c r="F12" s="20">
        <v>60.0</v>
      </c>
      <c r="G12" s="20">
        <v>19.0</v>
      </c>
      <c r="H12" s="20">
        <v>3211.0</v>
      </c>
      <c r="I12" s="21">
        <f t="shared" si="1"/>
        <v>12.3</v>
      </c>
    </row>
    <row r="13">
      <c r="A13" s="20" t="s">
        <v>143</v>
      </c>
      <c r="B13" s="20">
        <v>0.7</v>
      </c>
      <c r="C13" s="20">
        <v>14.3</v>
      </c>
      <c r="D13" s="20">
        <v>5.0</v>
      </c>
      <c r="E13" s="20">
        <v>5.1</v>
      </c>
      <c r="F13" s="20">
        <v>63.9</v>
      </c>
      <c r="G13" s="20">
        <v>11.0</v>
      </c>
      <c r="H13" s="20">
        <v>17181.0</v>
      </c>
      <c r="I13" s="21">
        <f t="shared" si="1"/>
        <v>20</v>
      </c>
    </row>
    <row r="14">
      <c r="A14" s="20" t="s">
        <v>144</v>
      </c>
      <c r="B14" s="20">
        <v>0.4</v>
      </c>
      <c r="C14" s="20">
        <v>5.6</v>
      </c>
      <c r="D14" s="20">
        <v>4.3</v>
      </c>
      <c r="E14" s="20">
        <v>5.4</v>
      </c>
      <c r="F14" s="20">
        <v>69.0</v>
      </c>
      <c r="G14" s="20">
        <v>15.3</v>
      </c>
      <c r="H14" s="20">
        <v>22400.0</v>
      </c>
      <c r="I14" s="21">
        <f t="shared" si="1"/>
        <v>10.3</v>
      </c>
    </row>
    <row r="15">
      <c r="A15" s="20" t="s">
        <v>145</v>
      </c>
      <c r="B15" s="20">
        <v>0.1</v>
      </c>
      <c r="C15" s="20">
        <v>2.1</v>
      </c>
      <c r="D15" s="20">
        <v>1.6</v>
      </c>
      <c r="E15" s="20">
        <v>4.6</v>
      </c>
      <c r="F15" s="20">
        <v>71.3</v>
      </c>
      <c r="G15" s="20">
        <v>20.4</v>
      </c>
      <c r="H15" s="20">
        <v>2858.0</v>
      </c>
      <c r="I15" s="21">
        <f t="shared" si="1"/>
        <v>3.8</v>
      </c>
    </row>
    <row r="16">
      <c r="A16" s="20" t="s">
        <v>146</v>
      </c>
      <c r="B16" s="20">
        <v>1.9</v>
      </c>
      <c r="C16" s="20">
        <v>2.9</v>
      </c>
      <c r="D16" s="20">
        <v>4.2</v>
      </c>
      <c r="E16" s="20">
        <v>3.7</v>
      </c>
      <c r="F16" s="20">
        <v>76.4</v>
      </c>
      <c r="G16" s="20">
        <v>10.9</v>
      </c>
      <c r="H16" s="20">
        <v>22952.0</v>
      </c>
      <c r="I16" s="21">
        <f t="shared" si="1"/>
        <v>9</v>
      </c>
    </row>
    <row r="17">
      <c r="A17" s="20" t="s">
        <v>147</v>
      </c>
      <c r="B17" s="20">
        <v>2.1</v>
      </c>
      <c r="C17" s="20">
        <v>4.3</v>
      </c>
      <c r="D17" s="20">
        <v>3.9</v>
      </c>
      <c r="E17" s="20">
        <v>1.8</v>
      </c>
      <c r="F17" s="20">
        <v>72.8</v>
      </c>
      <c r="G17" s="20">
        <v>15.0</v>
      </c>
      <c r="H17" s="20">
        <v>4895.0</v>
      </c>
      <c r="I17" s="21">
        <f t="shared" si="1"/>
        <v>10.3</v>
      </c>
    </row>
    <row r="18">
      <c r="A18" s="20" t="s">
        <v>148</v>
      </c>
      <c r="B18" s="20">
        <v>0.3</v>
      </c>
      <c r="C18" s="20">
        <v>0.3</v>
      </c>
      <c r="D18" s="20">
        <v>2.6</v>
      </c>
      <c r="E18" s="20">
        <v>6.0</v>
      </c>
      <c r="F18" s="20">
        <v>79.0</v>
      </c>
      <c r="G18" s="20">
        <v>11.8</v>
      </c>
      <c r="H18" s="20">
        <v>5180.0</v>
      </c>
      <c r="I18" s="21">
        <f t="shared" si="1"/>
        <v>3.2</v>
      </c>
    </row>
    <row r="19">
      <c r="A19" s="20" t="s">
        <v>149</v>
      </c>
      <c r="B19" s="20">
        <v>2.0</v>
      </c>
      <c r="C19" s="20">
        <v>3.2</v>
      </c>
      <c r="D19" s="20">
        <v>7.9</v>
      </c>
      <c r="E19" s="20">
        <v>6.8</v>
      </c>
      <c r="F19" s="20">
        <v>76.3</v>
      </c>
      <c r="G19" s="20">
        <v>3.8</v>
      </c>
      <c r="H19" s="20">
        <v>6182.0</v>
      </c>
      <c r="I19" s="21">
        <f t="shared" si="1"/>
        <v>13.1</v>
      </c>
    </row>
    <row r="20">
      <c r="A20" s="20" t="s">
        <v>150</v>
      </c>
      <c r="B20" s="20">
        <v>2.9</v>
      </c>
      <c r="C20" s="20">
        <v>0.9</v>
      </c>
      <c r="D20" s="20">
        <v>27.9</v>
      </c>
      <c r="E20" s="20">
        <v>5.1</v>
      </c>
      <c r="F20" s="20">
        <v>62.0</v>
      </c>
      <c r="G20" s="20">
        <v>1.1</v>
      </c>
      <c r="H20" s="20">
        <v>11488.0</v>
      </c>
      <c r="I20" s="21">
        <f t="shared" si="1"/>
        <v>31.7</v>
      </c>
    </row>
    <row r="21">
      <c r="A21" s="20" t="s">
        <v>151</v>
      </c>
      <c r="B21" s="20">
        <v>1.2</v>
      </c>
      <c r="C21" s="20">
        <v>3.4</v>
      </c>
      <c r="D21" s="20">
        <v>8.1</v>
      </c>
      <c r="E21" s="20">
        <v>5.6</v>
      </c>
      <c r="F21" s="20">
        <v>75.6</v>
      </c>
      <c r="G21" s="20">
        <v>6.1</v>
      </c>
      <c r="H21" s="20">
        <v>7656.0</v>
      </c>
      <c r="I21" s="21">
        <f t="shared" si="1"/>
        <v>12.7</v>
      </c>
    </row>
    <row r="22">
      <c r="A22" s="20" t="s">
        <v>152</v>
      </c>
      <c r="B22" s="20">
        <v>1.6</v>
      </c>
      <c r="C22" s="20">
        <v>9.0</v>
      </c>
      <c r="D22" s="20">
        <v>4.9</v>
      </c>
      <c r="E22" s="20">
        <v>2.6</v>
      </c>
      <c r="F22" s="20">
        <v>77.9</v>
      </c>
      <c r="G22" s="20">
        <v>4.0</v>
      </c>
      <c r="H22" s="20">
        <v>6110.0</v>
      </c>
      <c r="I22" s="21">
        <f t="shared" si="1"/>
        <v>15.5</v>
      </c>
    </row>
    <row r="23">
      <c r="A23" s="20" t="s">
        <v>153</v>
      </c>
      <c r="B23" s="20">
        <v>0.5</v>
      </c>
      <c r="C23" s="20">
        <v>7.5</v>
      </c>
      <c r="D23" s="20">
        <v>6.5</v>
      </c>
      <c r="E23" s="20">
        <v>2.6</v>
      </c>
      <c r="F23" s="20">
        <v>79.3</v>
      </c>
      <c r="G23" s="20">
        <v>3.6</v>
      </c>
      <c r="H23" s="20">
        <v>6784.0</v>
      </c>
      <c r="I23" s="21">
        <f t="shared" si="1"/>
        <v>14.5</v>
      </c>
    </row>
    <row r="24">
      <c r="A24" s="20" t="s">
        <v>154</v>
      </c>
      <c r="B24" s="20">
        <v>0.2</v>
      </c>
      <c r="C24" s="20">
        <v>5.0</v>
      </c>
      <c r="D24" s="20">
        <v>1.0</v>
      </c>
      <c r="E24" s="20">
        <v>1.5</v>
      </c>
      <c r="F24" s="20">
        <v>84.2</v>
      </c>
      <c r="G24" s="20">
        <v>8.0</v>
      </c>
      <c r="H24" s="20">
        <v>4698.0</v>
      </c>
      <c r="I24" s="21">
        <f t="shared" si="1"/>
        <v>6.2</v>
      </c>
    </row>
    <row r="25">
      <c r="A25" s="20" t="s">
        <v>155</v>
      </c>
      <c r="B25" s="20">
        <v>0.5</v>
      </c>
      <c r="C25" s="20">
        <v>8.8</v>
      </c>
      <c r="D25" s="20">
        <v>2.2</v>
      </c>
      <c r="E25" s="20">
        <v>0.5</v>
      </c>
      <c r="F25" s="20">
        <v>86.5</v>
      </c>
      <c r="G25" s="20">
        <v>1.5</v>
      </c>
      <c r="H25" s="20">
        <v>1930.0</v>
      </c>
      <c r="I25" s="21">
        <f t="shared" si="1"/>
        <v>11.5</v>
      </c>
    </row>
    <row r="26">
      <c r="A26" s="20" t="s">
        <v>156</v>
      </c>
      <c r="B26" s="20">
        <v>1.1</v>
      </c>
      <c r="C26" s="20">
        <v>0.8</v>
      </c>
      <c r="D26" s="20">
        <v>4.1</v>
      </c>
      <c r="E26" s="20">
        <v>3.5</v>
      </c>
      <c r="F26" s="20">
        <v>81.9</v>
      </c>
      <c r="G26" s="20">
        <v>8.6</v>
      </c>
      <c r="H26" s="20">
        <v>7579.0</v>
      </c>
      <c r="I26" s="21">
        <f t="shared" si="1"/>
        <v>6</v>
      </c>
    </row>
    <row r="27">
      <c r="A27" s="20" t="s">
        <v>157</v>
      </c>
      <c r="B27" s="20">
        <v>3.5</v>
      </c>
      <c r="C27" s="20">
        <v>2.9</v>
      </c>
      <c r="D27" s="20">
        <v>8.3</v>
      </c>
      <c r="E27" s="20">
        <v>2.4</v>
      </c>
      <c r="F27" s="20">
        <v>79.3</v>
      </c>
      <c r="G27" s="20">
        <v>3.5</v>
      </c>
      <c r="H27" s="20">
        <v>6638.0</v>
      </c>
      <c r="I27" s="21">
        <f t="shared" si="1"/>
        <v>14.7</v>
      </c>
    </row>
    <row r="28">
      <c r="A28" s="20" t="s">
        <v>158</v>
      </c>
      <c r="B28" s="20">
        <v>0.6</v>
      </c>
      <c r="C28" s="20">
        <v>0.7</v>
      </c>
      <c r="D28" s="20">
        <v>6.3</v>
      </c>
      <c r="E28" s="20">
        <v>4.9</v>
      </c>
      <c r="F28" s="20">
        <v>83.2</v>
      </c>
      <c r="G28" s="20">
        <v>4.4</v>
      </c>
      <c r="H28" s="20">
        <v>13511.0</v>
      </c>
      <c r="I28" s="21">
        <f t="shared" si="1"/>
        <v>7.6</v>
      </c>
    </row>
    <row r="29">
      <c r="A29" s="20" t="s">
        <v>159</v>
      </c>
      <c r="B29" s="20">
        <v>2.1</v>
      </c>
      <c r="C29" s="20">
        <v>1.8</v>
      </c>
      <c r="D29" s="20">
        <v>10.9</v>
      </c>
      <c r="E29" s="20">
        <v>3.8</v>
      </c>
      <c r="F29" s="20">
        <v>80.1</v>
      </c>
      <c r="G29" s="20">
        <v>1.3</v>
      </c>
      <c r="H29" s="20">
        <v>8700.0</v>
      </c>
      <c r="I29" s="21">
        <f t="shared" si="1"/>
        <v>14.8</v>
      </c>
    </row>
    <row r="30">
      <c r="A30" s="20" t="s">
        <v>160</v>
      </c>
      <c r="B30" s="20">
        <v>3.7</v>
      </c>
      <c r="C30" s="20">
        <v>0.9</v>
      </c>
      <c r="D30" s="20">
        <v>10.4</v>
      </c>
      <c r="E30" s="20">
        <v>9.1</v>
      </c>
      <c r="F30" s="20">
        <v>74.5</v>
      </c>
      <c r="G30" s="20">
        <v>1.4</v>
      </c>
      <c r="H30" s="20">
        <v>3075.0</v>
      </c>
      <c r="I30" s="21">
        <f t="shared" si="1"/>
        <v>15</v>
      </c>
    </row>
    <row r="31">
      <c r="A31" s="20" t="s">
        <v>161</v>
      </c>
      <c r="B31" s="20">
        <v>3.7</v>
      </c>
      <c r="C31" s="20">
        <v>0.7</v>
      </c>
      <c r="D31" s="20">
        <v>10.2</v>
      </c>
      <c r="E31" s="20">
        <v>7.1</v>
      </c>
      <c r="F31" s="20">
        <v>77.0</v>
      </c>
      <c r="G31" s="20">
        <v>1.3</v>
      </c>
      <c r="H31" s="20">
        <v>3064.0</v>
      </c>
      <c r="I31" s="21">
        <f t="shared" si="1"/>
        <v>14.6</v>
      </c>
    </row>
    <row r="32">
      <c r="A32" s="20" t="s">
        <v>162</v>
      </c>
      <c r="B32" s="20">
        <v>2.6</v>
      </c>
      <c r="C32" s="20">
        <v>1.6</v>
      </c>
      <c r="D32" s="20">
        <v>6.6</v>
      </c>
      <c r="E32" s="20">
        <v>4.5</v>
      </c>
      <c r="F32" s="20">
        <v>83.0</v>
      </c>
      <c r="G32" s="20">
        <v>1.7</v>
      </c>
      <c r="H32" s="20">
        <v>5828.0</v>
      </c>
      <c r="I32" s="21">
        <f t="shared" si="1"/>
        <v>10.8</v>
      </c>
    </row>
    <row r="33">
      <c r="A33" s="20" t="s">
        <v>163</v>
      </c>
      <c r="B33" s="20">
        <v>1.0</v>
      </c>
      <c r="C33" s="20">
        <v>1.1</v>
      </c>
      <c r="D33" s="20">
        <v>12.4</v>
      </c>
      <c r="E33" s="20">
        <v>9.8</v>
      </c>
      <c r="F33" s="20">
        <v>74.9</v>
      </c>
      <c r="G33" s="20">
        <v>0.8</v>
      </c>
      <c r="H33" s="20">
        <v>4571.0</v>
      </c>
      <c r="I33" s="21">
        <f t="shared" si="1"/>
        <v>14.5</v>
      </c>
    </row>
    <row r="34">
      <c r="A34" s="20" t="s">
        <v>164</v>
      </c>
      <c r="B34" s="20">
        <v>1.2</v>
      </c>
      <c r="C34" s="20">
        <v>4.7</v>
      </c>
      <c r="D34" s="20">
        <v>5.3</v>
      </c>
      <c r="E34" s="20">
        <v>8.4</v>
      </c>
      <c r="F34" s="20">
        <v>76.1</v>
      </c>
      <c r="G34" s="20">
        <v>4.4</v>
      </c>
      <c r="H34" s="20">
        <v>3116.0</v>
      </c>
      <c r="I34" s="21">
        <f t="shared" si="1"/>
        <v>11.2</v>
      </c>
    </row>
    <row r="35">
      <c r="A35" s="20" t="s">
        <v>165</v>
      </c>
      <c r="B35" s="20">
        <v>1.4</v>
      </c>
      <c r="C35" s="20">
        <v>5.7</v>
      </c>
      <c r="D35" s="20">
        <v>10.2</v>
      </c>
      <c r="E35" s="20">
        <v>15.7</v>
      </c>
      <c r="F35" s="20">
        <v>65.0</v>
      </c>
      <c r="G35" s="20">
        <v>2.1</v>
      </c>
      <c r="H35" s="20">
        <v>1977.0</v>
      </c>
      <c r="I35" s="21">
        <f t="shared" si="1"/>
        <v>17.3</v>
      </c>
    </row>
    <row r="36">
      <c r="A36" s="20" t="s">
        <v>166</v>
      </c>
      <c r="B36" s="20">
        <v>2.3</v>
      </c>
      <c r="C36" s="20">
        <v>6.1</v>
      </c>
      <c r="D36" s="20">
        <v>3.8</v>
      </c>
      <c r="E36" s="20">
        <v>5.0</v>
      </c>
      <c r="F36" s="20">
        <v>77.2</v>
      </c>
      <c r="G36" s="20">
        <v>5.7</v>
      </c>
      <c r="H36" s="20">
        <v>4639.0</v>
      </c>
      <c r="I36" s="21">
        <f t="shared" si="1"/>
        <v>12.2</v>
      </c>
    </row>
    <row r="37">
      <c r="A37" s="20" t="s">
        <v>167</v>
      </c>
      <c r="B37" s="20">
        <v>12.1</v>
      </c>
      <c r="C37" s="20">
        <v>3.7</v>
      </c>
      <c r="D37" s="20">
        <v>15.2</v>
      </c>
      <c r="E37" s="20">
        <v>5.8</v>
      </c>
      <c r="F37" s="20">
        <v>62.2</v>
      </c>
      <c r="G37" s="20">
        <v>1.0</v>
      </c>
      <c r="H37" s="20">
        <v>1394.0</v>
      </c>
      <c r="I37" s="21">
        <f t="shared" si="1"/>
        <v>31</v>
      </c>
    </row>
    <row r="38">
      <c r="A38" s="20" t="s">
        <v>168</v>
      </c>
      <c r="B38" s="20">
        <v>1.7</v>
      </c>
      <c r="C38" s="20">
        <v>6.0</v>
      </c>
      <c r="D38" s="20">
        <v>5.6</v>
      </c>
      <c r="E38" s="20">
        <v>4.2</v>
      </c>
      <c r="F38" s="20">
        <v>73.2</v>
      </c>
      <c r="G38" s="20">
        <v>9.3</v>
      </c>
      <c r="H38" s="20">
        <v>273959.0</v>
      </c>
      <c r="I38" s="21">
        <f t="shared" si="1"/>
        <v>13.3</v>
      </c>
    </row>
  </sheetData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6.38"/>
    <col customWidth="1" min="3" max="3" width="26.13"/>
    <col customWidth="1" min="4" max="4" width="24.63"/>
    <col customWidth="1" min="5" max="5" width="18.25"/>
    <col customWidth="1" min="6" max="6" width="5.63"/>
  </cols>
  <sheetData>
    <row r="1">
      <c r="A1" s="23" t="s">
        <v>120</v>
      </c>
      <c r="B1" s="23" t="s">
        <v>523</v>
      </c>
      <c r="C1" s="23" t="s">
        <v>524</v>
      </c>
      <c r="D1" s="23" t="s">
        <v>525</v>
      </c>
      <c r="E1" s="23" t="s">
        <v>526</v>
      </c>
      <c r="F1" s="23" t="s">
        <v>232</v>
      </c>
    </row>
    <row r="2">
      <c r="A2" s="20" t="s">
        <v>132</v>
      </c>
      <c r="B2" s="20">
        <v>18.5</v>
      </c>
      <c r="C2" s="20">
        <v>7.6</v>
      </c>
      <c r="D2" s="20">
        <v>141.0</v>
      </c>
      <c r="E2" s="20">
        <v>59.8</v>
      </c>
      <c r="F2" s="20">
        <v>12465.0</v>
      </c>
    </row>
    <row r="3">
      <c r="A3" s="20" t="s">
        <v>133</v>
      </c>
      <c r="B3" s="20">
        <v>19.5</v>
      </c>
      <c r="C3" s="20">
        <v>11.4</v>
      </c>
      <c r="D3" s="20">
        <v>115.0</v>
      </c>
      <c r="E3" s="20">
        <v>57.6</v>
      </c>
      <c r="F3" s="20">
        <v>16915.0</v>
      </c>
    </row>
    <row r="4">
      <c r="A4" s="20" t="s">
        <v>134</v>
      </c>
      <c r="B4" s="20">
        <v>17.1</v>
      </c>
      <c r="C4" s="20">
        <v>8.7</v>
      </c>
      <c r="D4" s="20">
        <v>135.0</v>
      </c>
      <c r="E4" s="20">
        <v>60.7</v>
      </c>
      <c r="F4" s="20">
        <v>10692.0</v>
      </c>
    </row>
    <row r="5">
      <c r="A5" s="20" t="s">
        <v>135</v>
      </c>
      <c r="B5" s="20">
        <v>11.4</v>
      </c>
      <c r="C5" s="20">
        <v>13.1</v>
      </c>
      <c r="D5" s="20">
        <v>148.0</v>
      </c>
      <c r="E5" s="20">
        <v>60.7</v>
      </c>
      <c r="F5" s="20">
        <v>6736.0</v>
      </c>
    </row>
    <row r="6">
      <c r="A6" s="20" t="s">
        <v>136</v>
      </c>
      <c r="B6" s="20">
        <v>30.4</v>
      </c>
      <c r="C6" s="20">
        <v>14.6</v>
      </c>
      <c r="D6" s="20">
        <v>129.0</v>
      </c>
      <c r="E6" s="20">
        <v>42.1</v>
      </c>
      <c r="F6" s="20">
        <v>5514.0</v>
      </c>
    </row>
    <row r="7">
      <c r="A7" s="20" t="s">
        <v>137</v>
      </c>
      <c r="B7" s="20">
        <v>11.2</v>
      </c>
      <c r="C7" s="20">
        <v>8.6</v>
      </c>
      <c r="D7" s="20">
        <v>148.0</v>
      </c>
      <c r="E7" s="20">
        <v>65.5</v>
      </c>
      <c r="F7" s="20">
        <v>10612.0</v>
      </c>
    </row>
    <row r="8">
      <c r="A8" s="20" t="s">
        <v>138</v>
      </c>
      <c r="B8" s="20">
        <v>17.7</v>
      </c>
      <c r="C8" s="20">
        <v>12.5</v>
      </c>
      <c r="D8" s="20">
        <v>215.0</v>
      </c>
      <c r="E8" s="20">
        <v>48.3</v>
      </c>
      <c r="F8" s="20">
        <v>4965.0</v>
      </c>
    </row>
    <row r="9">
      <c r="A9" s="20" t="s">
        <v>139</v>
      </c>
      <c r="B9" s="20">
        <v>10.0</v>
      </c>
      <c r="C9" s="20">
        <v>20.8</v>
      </c>
      <c r="D9" s="20">
        <v>158.0</v>
      </c>
      <c r="E9" s="20">
        <v>53.4</v>
      </c>
      <c r="F9" s="20">
        <v>8383.0</v>
      </c>
    </row>
    <row r="10">
      <c r="A10" s="20" t="s">
        <v>140</v>
      </c>
      <c r="B10" s="20">
        <v>23.4</v>
      </c>
      <c r="C10" s="20">
        <v>8.5</v>
      </c>
      <c r="D10" s="20">
        <v>291.0</v>
      </c>
      <c r="E10" s="20">
        <v>39.0</v>
      </c>
      <c r="F10" s="20">
        <v>3533.0</v>
      </c>
    </row>
    <row r="11">
      <c r="A11" s="20" t="s">
        <v>141</v>
      </c>
      <c r="B11" s="20">
        <v>9.1</v>
      </c>
      <c r="C11" s="20">
        <v>5.1</v>
      </c>
      <c r="D11" s="20">
        <v>81.0</v>
      </c>
      <c r="E11" s="20">
        <v>77.8</v>
      </c>
      <c r="F11" s="20">
        <v>3536.0</v>
      </c>
    </row>
    <row r="12">
      <c r="A12" s="20" t="s">
        <v>142</v>
      </c>
      <c r="B12" s="20">
        <v>3.9</v>
      </c>
      <c r="C12" s="20">
        <v>0.2</v>
      </c>
      <c r="D12" s="20">
        <v>0.0</v>
      </c>
      <c r="E12" s="20">
        <v>95.8</v>
      </c>
      <c r="F12" s="20">
        <v>3211.0</v>
      </c>
    </row>
    <row r="13">
      <c r="A13" s="20" t="s">
        <v>143</v>
      </c>
      <c r="B13" s="20">
        <v>16.6</v>
      </c>
      <c r="C13" s="20">
        <v>5.1</v>
      </c>
      <c r="D13" s="20">
        <v>33.0</v>
      </c>
      <c r="E13" s="20">
        <v>75.0</v>
      </c>
      <c r="F13" s="20">
        <v>17181.0</v>
      </c>
    </row>
    <row r="14">
      <c r="A14" s="20" t="s">
        <v>144</v>
      </c>
      <c r="B14" s="20">
        <v>19.0</v>
      </c>
      <c r="C14" s="20">
        <v>4.5</v>
      </c>
      <c r="D14" s="20">
        <v>126.0</v>
      </c>
      <c r="E14" s="20">
        <v>63.9</v>
      </c>
      <c r="F14" s="20">
        <v>22400.0</v>
      </c>
    </row>
    <row r="15">
      <c r="A15" s="20" t="s">
        <v>145</v>
      </c>
      <c r="B15" s="20">
        <v>58.1</v>
      </c>
      <c r="C15" s="20">
        <v>3.8</v>
      </c>
      <c r="D15" s="20">
        <v>171.0</v>
      </c>
      <c r="E15" s="20">
        <v>21.0</v>
      </c>
      <c r="F15" s="20">
        <v>2858.0</v>
      </c>
    </row>
    <row r="16">
      <c r="A16" s="20" t="s">
        <v>146</v>
      </c>
      <c r="B16" s="20">
        <v>22.5</v>
      </c>
      <c r="C16" s="20">
        <v>5.1</v>
      </c>
      <c r="D16" s="20">
        <v>153.0</v>
      </c>
      <c r="E16" s="20">
        <v>57.1</v>
      </c>
      <c r="F16" s="20">
        <v>22952.0</v>
      </c>
    </row>
    <row r="17">
      <c r="A17" s="20" t="s">
        <v>147</v>
      </c>
      <c r="B17" s="20">
        <v>6.5</v>
      </c>
      <c r="C17" s="20">
        <v>4.9</v>
      </c>
      <c r="D17" s="20">
        <v>60.0</v>
      </c>
      <c r="E17" s="20">
        <v>82.5</v>
      </c>
      <c r="F17" s="20">
        <v>4895.0</v>
      </c>
    </row>
    <row r="18">
      <c r="A18" s="20" t="s">
        <v>148</v>
      </c>
      <c r="B18" s="20">
        <v>41.7</v>
      </c>
      <c r="C18" s="20">
        <v>1.7</v>
      </c>
      <c r="D18" s="20">
        <v>160.0</v>
      </c>
      <c r="E18" s="20">
        <v>40.5</v>
      </c>
      <c r="F18" s="20">
        <v>5180.0</v>
      </c>
    </row>
    <row r="19">
      <c r="A19" s="20" t="s">
        <v>149</v>
      </c>
      <c r="B19" s="20">
        <v>17.7</v>
      </c>
      <c r="C19" s="20">
        <v>1.6</v>
      </c>
      <c r="D19" s="20">
        <v>167.0</v>
      </c>
      <c r="E19" s="20">
        <v>64.0</v>
      </c>
      <c r="F19" s="20">
        <v>6182.0</v>
      </c>
    </row>
    <row r="20">
      <c r="A20" s="20" t="s">
        <v>150</v>
      </c>
      <c r="B20" s="20">
        <v>12.3</v>
      </c>
      <c r="C20" s="20">
        <v>16.1</v>
      </c>
      <c r="D20" s="20">
        <v>647.0</v>
      </c>
      <c r="E20" s="20">
        <v>6.9</v>
      </c>
      <c r="F20" s="20">
        <v>11488.0</v>
      </c>
    </row>
    <row r="21">
      <c r="A21" s="20" t="s">
        <v>151</v>
      </c>
      <c r="B21" s="20">
        <v>16.0</v>
      </c>
      <c r="C21" s="20">
        <v>15.0</v>
      </c>
      <c r="D21" s="20">
        <v>319.0</v>
      </c>
      <c r="E21" s="20">
        <v>37.1</v>
      </c>
      <c r="F21" s="20">
        <v>7656.0</v>
      </c>
    </row>
    <row r="22">
      <c r="A22" s="20" t="s">
        <v>152</v>
      </c>
      <c r="B22" s="20">
        <v>12.7</v>
      </c>
      <c r="C22" s="20">
        <v>10.7</v>
      </c>
      <c r="D22" s="20">
        <v>402.0</v>
      </c>
      <c r="E22" s="20">
        <v>36.4</v>
      </c>
      <c r="F22" s="20">
        <v>6110.0</v>
      </c>
    </row>
    <row r="23">
      <c r="A23" s="20" t="s">
        <v>153</v>
      </c>
      <c r="B23" s="20">
        <v>10.3</v>
      </c>
      <c r="C23" s="20">
        <v>6.5</v>
      </c>
      <c r="D23" s="20">
        <v>500.0</v>
      </c>
      <c r="E23" s="20">
        <v>33.3</v>
      </c>
      <c r="F23" s="20">
        <v>6784.0</v>
      </c>
    </row>
    <row r="24">
      <c r="A24" s="20" t="s">
        <v>154</v>
      </c>
      <c r="B24" s="20">
        <v>6.4</v>
      </c>
      <c r="C24" s="20">
        <v>3.3</v>
      </c>
      <c r="D24" s="20">
        <v>222.0</v>
      </c>
      <c r="E24" s="20">
        <v>68.2</v>
      </c>
      <c r="F24" s="20">
        <v>4698.0</v>
      </c>
    </row>
    <row r="25">
      <c r="A25" s="20" t="s">
        <v>155</v>
      </c>
      <c r="B25" s="20">
        <v>12.0</v>
      </c>
      <c r="C25" s="20">
        <v>4.5</v>
      </c>
      <c r="D25" s="20">
        <v>280.0</v>
      </c>
      <c r="E25" s="20">
        <v>55.6</v>
      </c>
      <c r="F25" s="20">
        <v>1930.0</v>
      </c>
    </row>
    <row r="26">
      <c r="A26" s="20" t="s">
        <v>156</v>
      </c>
      <c r="B26" s="20">
        <v>9.1</v>
      </c>
      <c r="C26" s="20">
        <v>2.9</v>
      </c>
      <c r="D26" s="20">
        <v>131.0</v>
      </c>
      <c r="E26" s="20">
        <v>74.9</v>
      </c>
      <c r="F26" s="20">
        <v>7579.0</v>
      </c>
    </row>
    <row r="27">
      <c r="A27" s="20" t="s">
        <v>157</v>
      </c>
      <c r="B27" s="20">
        <v>8.2</v>
      </c>
      <c r="C27" s="20">
        <v>6.3</v>
      </c>
      <c r="D27" s="20">
        <v>304.0</v>
      </c>
      <c r="E27" s="20">
        <v>55.1</v>
      </c>
      <c r="F27" s="20">
        <v>6638.0</v>
      </c>
    </row>
    <row r="28">
      <c r="A28" s="20" t="s">
        <v>158</v>
      </c>
      <c r="B28" s="20">
        <v>6.5</v>
      </c>
      <c r="C28" s="20">
        <v>5.0</v>
      </c>
      <c r="D28" s="20">
        <v>306.0</v>
      </c>
      <c r="E28" s="20">
        <v>57.9</v>
      </c>
      <c r="F28" s="20">
        <v>13511.0</v>
      </c>
    </row>
    <row r="29">
      <c r="A29" s="20" t="s">
        <v>159</v>
      </c>
      <c r="B29" s="20">
        <v>20.0</v>
      </c>
      <c r="C29" s="20">
        <v>18.3</v>
      </c>
      <c r="D29" s="20">
        <v>253.0</v>
      </c>
      <c r="E29" s="20">
        <v>36.3</v>
      </c>
      <c r="F29" s="20">
        <v>8700.0</v>
      </c>
    </row>
    <row r="30">
      <c r="A30" s="20" t="s">
        <v>160</v>
      </c>
      <c r="B30" s="20">
        <v>15.4</v>
      </c>
      <c r="C30" s="20">
        <v>12.5</v>
      </c>
      <c r="D30" s="20">
        <v>296.0</v>
      </c>
      <c r="E30" s="20">
        <v>42.5</v>
      </c>
      <c r="F30" s="20">
        <v>3075.0</v>
      </c>
    </row>
    <row r="31">
      <c r="A31" s="20" t="s">
        <v>161</v>
      </c>
      <c r="B31" s="20">
        <v>9.6</v>
      </c>
      <c r="C31" s="20">
        <v>7.1</v>
      </c>
      <c r="D31" s="20">
        <v>407.0</v>
      </c>
      <c r="E31" s="20">
        <v>42.7</v>
      </c>
      <c r="F31" s="20">
        <v>3064.0</v>
      </c>
    </row>
    <row r="32">
      <c r="A32" s="20" t="s">
        <v>162</v>
      </c>
      <c r="B32" s="20">
        <v>21.0</v>
      </c>
      <c r="C32" s="20">
        <v>16.1</v>
      </c>
      <c r="D32" s="20">
        <v>286.0</v>
      </c>
      <c r="E32" s="20">
        <v>34.3</v>
      </c>
      <c r="F32" s="20">
        <v>5828.0</v>
      </c>
    </row>
    <row r="33">
      <c r="A33" s="20" t="s">
        <v>163</v>
      </c>
      <c r="B33" s="20">
        <v>10.8</v>
      </c>
      <c r="C33" s="20">
        <v>11.9</v>
      </c>
      <c r="D33" s="20">
        <v>397.0</v>
      </c>
      <c r="E33" s="20">
        <v>37.6</v>
      </c>
      <c r="F33" s="20">
        <v>4571.0</v>
      </c>
    </row>
    <row r="34">
      <c r="A34" s="20" t="s">
        <v>164</v>
      </c>
      <c r="B34" s="20">
        <v>14.3</v>
      </c>
      <c r="C34" s="20">
        <v>9.3</v>
      </c>
      <c r="D34" s="20">
        <v>401.0</v>
      </c>
      <c r="E34" s="20">
        <v>36.2</v>
      </c>
      <c r="F34" s="20">
        <v>3116.0</v>
      </c>
    </row>
    <row r="35">
      <c r="A35" s="20" t="s">
        <v>165</v>
      </c>
      <c r="B35" s="20">
        <v>2.0</v>
      </c>
      <c r="C35" s="20">
        <v>6.6</v>
      </c>
      <c r="D35" s="20">
        <v>291.0</v>
      </c>
      <c r="E35" s="20">
        <v>62.3</v>
      </c>
      <c r="F35" s="20">
        <v>1977.0</v>
      </c>
    </row>
    <row r="36">
      <c r="A36" s="20" t="s">
        <v>166</v>
      </c>
      <c r="B36" s="20">
        <v>8.1</v>
      </c>
      <c r="C36" s="20">
        <v>9.3</v>
      </c>
      <c r="D36" s="20">
        <v>191.0</v>
      </c>
      <c r="E36" s="20">
        <v>63.5</v>
      </c>
      <c r="F36" s="20">
        <v>4639.0</v>
      </c>
    </row>
    <row r="37">
      <c r="A37" s="20" t="s">
        <v>167</v>
      </c>
      <c r="B37" s="20">
        <v>3.9</v>
      </c>
      <c r="C37" s="20">
        <v>3.3</v>
      </c>
      <c r="D37" s="20">
        <v>620.0</v>
      </c>
      <c r="E37" s="20">
        <v>30.8</v>
      </c>
      <c r="F37" s="20">
        <v>1394.0</v>
      </c>
    </row>
    <row r="38">
      <c r="A38" s="20" t="s">
        <v>168</v>
      </c>
      <c r="B38" s="20">
        <v>16.2</v>
      </c>
      <c r="C38" s="20">
        <v>7.3</v>
      </c>
      <c r="D38" s="20">
        <v>163.0</v>
      </c>
      <c r="E38" s="20">
        <v>60.1</v>
      </c>
      <c r="F38" s="20">
        <v>12465.0</v>
      </c>
    </row>
  </sheetData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6.38"/>
    <col customWidth="1" min="3" max="3" width="26.13"/>
    <col customWidth="1" min="4" max="4" width="24.63"/>
    <col customWidth="1" min="5" max="5" width="18.25"/>
    <col customWidth="1" min="6" max="6" width="6.5"/>
  </cols>
  <sheetData>
    <row r="1">
      <c r="A1" s="23" t="s">
        <v>120</v>
      </c>
      <c r="B1" s="23" t="s">
        <v>523</v>
      </c>
      <c r="C1" s="23" t="s">
        <v>524</v>
      </c>
      <c r="D1" s="23" t="s">
        <v>525</v>
      </c>
      <c r="E1" s="23" t="s">
        <v>526</v>
      </c>
      <c r="F1" s="23" t="s">
        <v>232</v>
      </c>
    </row>
    <row r="2">
      <c r="A2" s="20" t="s">
        <v>132</v>
      </c>
      <c r="B2" s="20">
        <v>15.0</v>
      </c>
      <c r="C2" s="20">
        <v>8.6</v>
      </c>
      <c r="D2" s="20">
        <v>152.0</v>
      </c>
      <c r="E2" s="20">
        <v>61.2</v>
      </c>
      <c r="F2" s="20">
        <v>12465.0</v>
      </c>
    </row>
    <row r="3">
      <c r="A3" s="20" t="s">
        <v>133</v>
      </c>
      <c r="B3" s="20">
        <v>17.4</v>
      </c>
      <c r="C3" s="20">
        <v>12.2</v>
      </c>
      <c r="D3" s="20">
        <v>130.0</v>
      </c>
      <c r="E3" s="20">
        <v>57.3</v>
      </c>
      <c r="F3" s="20">
        <v>16915.0</v>
      </c>
    </row>
    <row r="4">
      <c r="A4" s="20" t="s">
        <v>134</v>
      </c>
      <c r="B4" s="20">
        <v>16.3</v>
      </c>
      <c r="C4" s="20">
        <v>8.8</v>
      </c>
      <c r="D4" s="20">
        <v>140.0</v>
      </c>
      <c r="E4" s="20">
        <v>60.9</v>
      </c>
      <c r="F4" s="20">
        <v>10692.0</v>
      </c>
    </row>
    <row r="5">
      <c r="A5" s="20" t="s">
        <v>135</v>
      </c>
      <c r="B5" s="20">
        <v>10.7</v>
      </c>
      <c r="C5" s="20">
        <v>13.2</v>
      </c>
      <c r="D5" s="20">
        <v>152.0</v>
      </c>
      <c r="E5" s="20">
        <v>60.9</v>
      </c>
      <c r="F5" s="20">
        <v>6736.0</v>
      </c>
    </row>
    <row r="6">
      <c r="A6" s="20" t="s">
        <v>136</v>
      </c>
      <c r="B6" s="20">
        <v>23.5</v>
      </c>
      <c r="C6" s="20">
        <v>20.3</v>
      </c>
      <c r="D6" s="20">
        <v>134.0</v>
      </c>
      <c r="E6" s="20">
        <v>42.8</v>
      </c>
      <c r="F6" s="20">
        <v>5514.0</v>
      </c>
    </row>
    <row r="7">
      <c r="A7" s="20" t="s">
        <v>137</v>
      </c>
      <c r="B7" s="20">
        <v>9.6</v>
      </c>
      <c r="C7" s="20">
        <v>8.9</v>
      </c>
      <c r="D7" s="20">
        <v>153.0</v>
      </c>
      <c r="E7" s="20">
        <v>66.1</v>
      </c>
      <c r="F7" s="20">
        <v>10612.0</v>
      </c>
    </row>
    <row r="8">
      <c r="A8" s="20" t="s">
        <v>138</v>
      </c>
      <c r="B8" s="20">
        <v>17.2</v>
      </c>
      <c r="C8" s="20">
        <v>12.7</v>
      </c>
      <c r="D8" s="20">
        <v>216.0</v>
      </c>
      <c r="E8" s="20">
        <v>48.5</v>
      </c>
      <c r="F8" s="20">
        <v>4965.0</v>
      </c>
    </row>
    <row r="9">
      <c r="A9" s="20" t="s">
        <v>139</v>
      </c>
      <c r="B9" s="20">
        <v>8.8</v>
      </c>
      <c r="C9" s="20">
        <v>21.7</v>
      </c>
      <c r="D9" s="20">
        <v>165.0</v>
      </c>
      <c r="E9" s="20">
        <v>53.1</v>
      </c>
      <c r="F9" s="20">
        <v>8383.0</v>
      </c>
    </row>
    <row r="10">
      <c r="A10" s="20" t="s">
        <v>140</v>
      </c>
      <c r="B10" s="20">
        <v>20.6</v>
      </c>
      <c r="C10" s="20">
        <v>8.8</v>
      </c>
      <c r="D10" s="20">
        <v>321.0</v>
      </c>
      <c r="E10" s="20">
        <v>38.5</v>
      </c>
      <c r="F10" s="20">
        <v>3533.0</v>
      </c>
    </row>
    <row r="11">
      <c r="A11" s="20" t="s">
        <v>141</v>
      </c>
      <c r="B11" s="20">
        <v>7.8</v>
      </c>
      <c r="C11" s="20">
        <v>5.5</v>
      </c>
      <c r="D11" s="20">
        <v>83.0</v>
      </c>
      <c r="E11" s="20">
        <v>78.3</v>
      </c>
      <c r="F11" s="20">
        <v>3536.0</v>
      </c>
    </row>
    <row r="12">
      <c r="A12" s="20" t="s">
        <v>142</v>
      </c>
      <c r="B12" s="20">
        <v>3.4</v>
      </c>
      <c r="C12" s="20">
        <v>0.2</v>
      </c>
      <c r="D12" s="20">
        <v>0.0</v>
      </c>
      <c r="E12" s="20">
        <v>96.3</v>
      </c>
      <c r="F12" s="20">
        <v>3211.0</v>
      </c>
    </row>
    <row r="13">
      <c r="A13" s="20" t="s">
        <v>143</v>
      </c>
      <c r="B13" s="20">
        <v>14.6</v>
      </c>
      <c r="C13" s="20">
        <v>5.6</v>
      </c>
      <c r="D13" s="20">
        <v>39.0</v>
      </c>
      <c r="E13" s="20">
        <v>75.9</v>
      </c>
      <c r="F13" s="20">
        <v>17181.0</v>
      </c>
    </row>
    <row r="14">
      <c r="A14" s="20" t="s">
        <v>144</v>
      </c>
      <c r="B14" s="20">
        <v>17.6</v>
      </c>
      <c r="C14" s="20">
        <v>4.6</v>
      </c>
      <c r="D14" s="20">
        <v>133.0</v>
      </c>
      <c r="E14" s="20">
        <v>64.4</v>
      </c>
      <c r="F14" s="20">
        <v>22400.0</v>
      </c>
    </row>
    <row r="15">
      <c r="A15" s="20" t="s">
        <v>145</v>
      </c>
      <c r="B15" s="20">
        <v>54.5</v>
      </c>
      <c r="C15" s="20">
        <v>4.2</v>
      </c>
      <c r="D15" s="20">
        <v>196.0</v>
      </c>
      <c r="E15" s="20">
        <v>21.8</v>
      </c>
      <c r="F15" s="20">
        <v>2858.0</v>
      </c>
    </row>
    <row r="16">
      <c r="A16" s="20" t="s">
        <v>146</v>
      </c>
      <c r="B16" s="20">
        <v>19.8</v>
      </c>
      <c r="C16" s="20">
        <v>5.8</v>
      </c>
      <c r="D16" s="20">
        <v>175.0</v>
      </c>
      <c r="E16" s="20">
        <v>56.9</v>
      </c>
      <c r="F16" s="20">
        <v>22952.0</v>
      </c>
    </row>
    <row r="17">
      <c r="A17" s="20" t="s">
        <v>147</v>
      </c>
      <c r="B17" s="20">
        <v>6.1</v>
      </c>
      <c r="C17" s="20">
        <v>5.7</v>
      </c>
      <c r="D17" s="20">
        <v>64.0</v>
      </c>
      <c r="E17" s="20">
        <v>81.8</v>
      </c>
      <c r="F17" s="20">
        <v>4895.0</v>
      </c>
    </row>
    <row r="18">
      <c r="A18" s="20" t="s">
        <v>148</v>
      </c>
      <c r="B18" s="20">
        <v>28.9</v>
      </c>
      <c r="C18" s="20">
        <v>2.0</v>
      </c>
      <c r="D18" s="20">
        <v>206.0</v>
      </c>
      <c r="E18" s="20">
        <v>48.5</v>
      </c>
      <c r="F18" s="20">
        <v>5180.0</v>
      </c>
    </row>
    <row r="19">
      <c r="A19" s="20" t="s">
        <v>149</v>
      </c>
      <c r="B19" s="20">
        <v>13.6</v>
      </c>
      <c r="C19" s="20">
        <v>1.7</v>
      </c>
      <c r="D19" s="20">
        <v>201.0</v>
      </c>
      <c r="E19" s="20">
        <v>64.6</v>
      </c>
      <c r="F19" s="20">
        <v>6182.0</v>
      </c>
    </row>
    <row r="20">
      <c r="A20" s="20" t="s">
        <v>150</v>
      </c>
      <c r="B20" s="20">
        <v>6.1</v>
      </c>
      <c r="C20" s="20">
        <v>16.8</v>
      </c>
      <c r="D20" s="20">
        <v>706.0</v>
      </c>
      <c r="E20" s="20">
        <v>6.5</v>
      </c>
      <c r="F20" s="20">
        <v>11488.0</v>
      </c>
    </row>
    <row r="21">
      <c r="A21" s="20" t="s">
        <v>151</v>
      </c>
      <c r="B21" s="20">
        <v>12.1</v>
      </c>
      <c r="C21" s="20">
        <v>17.3</v>
      </c>
      <c r="D21" s="20">
        <v>340.0</v>
      </c>
      <c r="E21" s="20">
        <v>36.6</v>
      </c>
      <c r="F21" s="20">
        <v>7656.0</v>
      </c>
    </row>
    <row r="22">
      <c r="A22" s="20" t="s">
        <v>152</v>
      </c>
      <c r="B22" s="20">
        <v>11.1</v>
      </c>
      <c r="C22" s="20">
        <v>11.5</v>
      </c>
      <c r="D22" s="20">
        <v>413.0</v>
      </c>
      <c r="E22" s="20">
        <v>36.1</v>
      </c>
      <c r="F22" s="20">
        <v>6110.0</v>
      </c>
    </row>
    <row r="23">
      <c r="A23" s="20" t="s">
        <v>153</v>
      </c>
      <c r="B23" s="20">
        <v>7.8</v>
      </c>
      <c r="C23" s="20">
        <v>6.6</v>
      </c>
      <c r="D23" s="20">
        <v>511.0</v>
      </c>
      <c r="E23" s="20">
        <v>34.5</v>
      </c>
      <c r="F23" s="20">
        <v>6784.0</v>
      </c>
    </row>
    <row r="24">
      <c r="A24" s="20" t="s">
        <v>154</v>
      </c>
      <c r="B24" s="20">
        <v>5.3</v>
      </c>
      <c r="C24" s="20">
        <v>3.6</v>
      </c>
      <c r="D24" s="20">
        <v>225.0</v>
      </c>
      <c r="E24" s="20">
        <v>68.7</v>
      </c>
      <c r="F24" s="20">
        <v>4698.0</v>
      </c>
    </row>
    <row r="25">
      <c r="A25" s="20" t="s">
        <v>155</v>
      </c>
      <c r="B25" s="20">
        <v>3.3</v>
      </c>
      <c r="C25" s="20">
        <v>2.9</v>
      </c>
      <c r="D25" s="20">
        <v>271.0</v>
      </c>
      <c r="E25" s="20">
        <v>66.7</v>
      </c>
      <c r="F25" s="20">
        <v>1930.0</v>
      </c>
    </row>
    <row r="26">
      <c r="A26" s="20" t="s">
        <v>156</v>
      </c>
      <c r="B26" s="20">
        <v>7.0</v>
      </c>
      <c r="C26" s="20">
        <v>3.4</v>
      </c>
      <c r="D26" s="20">
        <v>147.0</v>
      </c>
      <c r="E26" s="20">
        <v>74.9</v>
      </c>
      <c r="F26" s="20">
        <v>7579.0</v>
      </c>
    </row>
    <row r="27">
      <c r="A27" s="20" t="s">
        <v>157</v>
      </c>
      <c r="B27" s="20">
        <v>4.5</v>
      </c>
      <c r="C27" s="20">
        <v>6.1</v>
      </c>
      <c r="D27" s="20">
        <v>331.0</v>
      </c>
      <c r="E27" s="20">
        <v>56.3</v>
      </c>
      <c r="F27" s="20">
        <v>6638.0</v>
      </c>
    </row>
    <row r="28">
      <c r="A28" s="20" t="s">
        <v>158</v>
      </c>
      <c r="B28" s="20">
        <v>5.0</v>
      </c>
      <c r="C28" s="20">
        <v>5.2</v>
      </c>
      <c r="D28" s="20">
        <v>316.0</v>
      </c>
      <c r="E28" s="20">
        <v>58.1</v>
      </c>
      <c r="F28" s="20">
        <v>13511.0</v>
      </c>
    </row>
    <row r="29">
      <c r="A29" s="20" t="s">
        <v>159</v>
      </c>
      <c r="B29" s="20">
        <v>11.9</v>
      </c>
      <c r="C29" s="20">
        <v>19.4</v>
      </c>
      <c r="D29" s="20">
        <v>309.0</v>
      </c>
      <c r="E29" s="20">
        <v>37.7</v>
      </c>
      <c r="F29" s="20">
        <v>8700.0</v>
      </c>
    </row>
    <row r="30">
      <c r="A30" s="20" t="s">
        <v>160</v>
      </c>
      <c r="B30" s="20">
        <v>13.9</v>
      </c>
      <c r="C30" s="20">
        <v>13.0</v>
      </c>
      <c r="D30" s="20">
        <v>313.0</v>
      </c>
      <c r="E30" s="20">
        <v>41.9</v>
      </c>
      <c r="F30" s="20">
        <v>3075.0</v>
      </c>
    </row>
    <row r="31">
      <c r="A31" s="20" t="s">
        <v>161</v>
      </c>
      <c r="B31" s="20">
        <v>8.7</v>
      </c>
      <c r="C31" s="20">
        <v>7.6</v>
      </c>
      <c r="D31" s="20">
        <v>404.0</v>
      </c>
      <c r="E31" s="20">
        <v>43.2</v>
      </c>
      <c r="F31" s="20">
        <v>3064.0</v>
      </c>
    </row>
    <row r="32">
      <c r="A32" s="20" t="s">
        <v>162</v>
      </c>
      <c r="B32" s="20">
        <v>14.0</v>
      </c>
      <c r="C32" s="20">
        <v>17.1</v>
      </c>
      <c r="D32" s="20">
        <v>341.0</v>
      </c>
      <c r="E32" s="20">
        <v>34.9</v>
      </c>
      <c r="F32" s="20">
        <v>5828.0</v>
      </c>
    </row>
    <row r="33">
      <c r="A33" s="20" t="s">
        <v>163</v>
      </c>
      <c r="B33" s="20">
        <v>6.3</v>
      </c>
      <c r="C33" s="20">
        <v>11.7</v>
      </c>
      <c r="D33" s="20">
        <v>467.0</v>
      </c>
      <c r="E33" s="20">
        <v>35.4</v>
      </c>
      <c r="F33" s="20">
        <v>4571.0</v>
      </c>
    </row>
    <row r="34">
      <c r="A34" s="20" t="s">
        <v>164</v>
      </c>
      <c r="B34" s="20">
        <v>10.9</v>
      </c>
      <c r="C34" s="20">
        <v>8.9</v>
      </c>
      <c r="D34" s="20">
        <v>416.0</v>
      </c>
      <c r="E34" s="20">
        <v>38.6</v>
      </c>
      <c r="F34" s="20">
        <v>3116.0</v>
      </c>
    </row>
    <row r="35">
      <c r="A35" s="20" t="s">
        <v>165</v>
      </c>
      <c r="B35" s="20">
        <v>2.0</v>
      </c>
      <c r="C35" s="20">
        <v>7.4</v>
      </c>
      <c r="D35" s="20">
        <v>293.0</v>
      </c>
      <c r="E35" s="20">
        <v>61.4</v>
      </c>
      <c r="F35" s="20">
        <v>1977.0</v>
      </c>
    </row>
    <row r="36">
      <c r="A36" s="20" t="s">
        <v>166</v>
      </c>
      <c r="B36" s="20">
        <v>6.7</v>
      </c>
      <c r="C36" s="20">
        <v>9.9</v>
      </c>
      <c r="D36" s="20">
        <v>200.0</v>
      </c>
      <c r="E36" s="20">
        <v>63.3</v>
      </c>
      <c r="F36" s="20">
        <v>4639.0</v>
      </c>
    </row>
    <row r="37">
      <c r="A37" s="20" t="s">
        <v>167</v>
      </c>
      <c r="B37" s="20">
        <v>2.9</v>
      </c>
      <c r="C37" s="20">
        <v>4.0</v>
      </c>
      <c r="D37" s="20">
        <v>627.0</v>
      </c>
      <c r="E37" s="20">
        <v>30.5</v>
      </c>
      <c r="F37" s="20">
        <v>1394.0</v>
      </c>
    </row>
    <row r="38">
      <c r="A38" s="20" t="s">
        <v>168</v>
      </c>
      <c r="B38" s="20">
        <v>14.0</v>
      </c>
      <c r="C38" s="20">
        <v>7.9</v>
      </c>
      <c r="D38" s="20">
        <v>177.0</v>
      </c>
      <c r="E38" s="20">
        <v>60.5</v>
      </c>
      <c r="F38" s="20">
        <v>273959.0</v>
      </c>
    </row>
  </sheetData>
  <drawing r:id="rId1"/>
</worksheet>
</file>