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filterPrivacy="1" defaultThemeVersion="166925"/>
  <xr:revisionPtr revIDLastSave="0" documentId="8_{A85125E2-FEE4-C641-B518-392E8261E9F2}" xr6:coauthVersionLast="47" xr6:coauthVersionMax="47" xr10:uidLastSave="{00000000-0000-0000-0000-000000000000}"/>
  <bookViews>
    <workbookView xWindow="0" yWindow="500" windowWidth="28800" windowHeight="1644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J5" i="1"/>
  <c r="J6" i="1"/>
  <c r="J7" i="1"/>
  <c r="J8" i="1"/>
  <c r="J9" i="1"/>
  <c r="J10" i="1"/>
  <c r="J11" i="1"/>
  <c r="L11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L5" i="1"/>
  <c r="M5" i="1" s="1"/>
  <c r="L6" i="1"/>
  <c r="M6" i="1" s="1"/>
  <c r="L7" i="1"/>
  <c r="M7" i="1" s="1"/>
  <c r="L8" i="1"/>
  <c r="M8" i="1" s="1"/>
  <c r="L9" i="1"/>
  <c r="L10" i="1"/>
  <c r="L12" i="1"/>
  <c r="L13" i="1"/>
  <c r="M13" i="1" s="1"/>
  <c r="L14" i="1"/>
  <c r="M14" i="1" s="1"/>
  <c r="L15" i="1"/>
  <c r="M15" i="1" s="1"/>
  <c r="L16" i="1"/>
  <c r="M16" i="1" s="1"/>
  <c r="L17" i="1"/>
  <c r="M17" i="1" s="1"/>
  <c r="L18" i="1"/>
  <c r="L19" i="1"/>
  <c r="L20" i="1"/>
  <c r="L21" i="1"/>
  <c r="L22" i="1"/>
  <c r="M22" i="1" s="1"/>
  <c r="L23" i="1"/>
  <c r="M23" i="1" s="1"/>
  <c r="L24" i="1"/>
  <c r="L25" i="1"/>
  <c r="M25" i="1" s="1"/>
  <c r="L26" i="1"/>
  <c r="L27" i="1"/>
  <c r="L28" i="1"/>
  <c r="L29" i="1"/>
  <c r="M29" i="1" s="1"/>
  <c r="L30" i="1"/>
  <c r="M30" i="1" s="1"/>
  <c r="L31" i="1"/>
  <c r="M31" i="1" s="1"/>
  <c r="L32" i="1"/>
  <c r="M32" i="1" s="1"/>
  <c r="L33" i="1"/>
  <c r="M33" i="1" s="1"/>
  <c r="L34" i="1"/>
  <c r="L35" i="1"/>
  <c r="L36" i="1"/>
  <c r="L37" i="1"/>
  <c r="L38" i="1"/>
  <c r="L39" i="1"/>
  <c r="M39" i="1" s="1"/>
  <c r="L40" i="1"/>
  <c r="M40" i="1" s="1"/>
  <c r="L41" i="1"/>
  <c r="M41" i="1" s="1"/>
  <c r="L42" i="1"/>
  <c r="L43" i="1"/>
  <c r="L44" i="1"/>
  <c r="L45" i="1"/>
  <c r="M45" i="1" s="1"/>
  <c r="L46" i="1"/>
  <c r="M46" i="1" s="1"/>
  <c r="L47" i="1"/>
  <c r="M47" i="1" s="1"/>
  <c r="L48" i="1"/>
  <c r="M48" i="1" s="1"/>
  <c r="L49" i="1"/>
  <c r="M49" i="1" s="1"/>
  <c r="L50" i="1"/>
  <c r="L51" i="1"/>
  <c r="L52" i="1"/>
  <c r="L53" i="1"/>
  <c r="M53" i="1" s="1"/>
  <c r="L54" i="1"/>
  <c r="M54" i="1" s="1"/>
  <c r="L55" i="1"/>
  <c r="M55" i="1" s="1"/>
  <c r="L56" i="1"/>
  <c r="M56" i="1" s="1"/>
  <c r="L57" i="1"/>
  <c r="M57" i="1" s="1"/>
  <c r="L58" i="1"/>
  <c r="L59" i="1"/>
  <c r="L60" i="1"/>
  <c r="L61" i="1"/>
  <c r="L62" i="1"/>
  <c r="M62" i="1" s="1"/>
  <c r="L63" i="1"/>
  <c r="M63" i="1" s="1"/>
  <c r="L64" i="1"/>
  <c r="M64" i="1" s="1"/>
  <c r="L65" i="1"/>
  <c r="M65" i="1" s="1"/>
  <c r="L66" i="1"/>
  <c r="L67" i="1"/>
  <c r="L68" i="1"/>
  <c r="L69" i="1"/>
  <c r="M69" i="1" s="1"/>
  <c r="L70" i="1"/>
  <c r="M70" i="1" s="1"/>
  <c r="L71" i="1"/>
  <c r="M71" i="1" s="1"/>
  <c r="L72" i="1"/>
  <c r="L73" i="1"/>
  <c r="M73" i="1" s="1"/>
  <c r="L74" i="1"/>
  <c r="L75" i="1"/>
  <c r="L76" i="1"/>
  <c r="L77" i="1"/>
  <c r="M77" i="1" s="1"/>
  <c r="L78" i="1"/>
  <c r="M78" i="1" s="1"/>
  <c r="L79" i="1"/>
  <c r="M79" i="1" s="1"/>
  <c r="L80" i="1"/>
  <c r="M80" i="1" s="1"/>
  <c r="L81" i="1"/>
  <c r="M81" i="1" s="1"/>
  <c r="L82" i="1"/>
  <c r="L83" i="1"/>
  <c r="L84" i="1"/>
  <c r="L85" i="1"/>
  <c r="M85" i="1" s="1"/>
  <c r="L86" i="1"/>
  <c r="M86" i="1" s="1"/>
  <c r="L87" i="1"/>
  <c r="M87" i="1" s="1"/>
  <c r="L88" i="1"/>
  <c r="L89" i="1"/>
  <c r="M89" i="1" s="1"/>
  <c r="L90" i="1"/>
  <c r="L91" i="1"/>
  <c r="L92" i="1"/>
  <c r="L93" i="1"/>
  <c r="L94" i="1"/>
  <c r="M94" i="1" s="1"/>
  <c r="L95" i="1"/>
  <c r="M95" i="1" s="1"/>
  <c r="L96" i="1"/>
  <c r="M96" i="1" s="1"/>
  <c r="L97" i="1"/>
  <c r="M97" i="1" s="1"/>
  <c r="L98" i="1"/>
  <c r="L99" i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L107" i="1"/>
  <c r="L108" i="1"/>
  <c r="L109" i="1"/>
  <c r="L110" i="1"/>
  <c r="L111" i="1"/>
  <c r="L112" i="1"/>
  <c r="L113" i="1"/>
  <c r="M113" i="1" s="1"/>
  <c r="L114" i="1"/>
  <c r="L115" i="1"/>
  <c r="L116" i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L123" i="1"/>
  <c r="L124" i="1"/>
  <c r="L125" i="1"/>
  <c r="M125" i="1" s="1"/>
  <c r="L126" i="1"/>
  <c r="M126" i="1" s="1"/>
  <c r="L127" i="1"/>
  <c r="M127" i="1" s="1"/>
  <c r="L128" i="1"/>
  <c r="L129" i="1"/>
  <c r="M129" i="1" s="1"/>
  <c r="L130" i="1"/>
  <c r="L131" i="1"/>
  <c r="L132" i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L139" i="1"/>
  <c r="L140" i="1"/>
  <c r="L141" i="1"/>
  <c r="L142" i="1"/>
  <c r="L143" i="1"/>
  <c r="L144" i="1"/>
  <c r="M144" i="1" s="1"/>
  <c r="L145" i="1"/>
  <c r="M145" i="1" s="1"/>
  <c r="L146" i="1"/>
  <c r="L147" i="1"/>
  <c r="L148" i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L155" i="1"/>
  <c r="L156" i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L163" i="1"/>
  <c r="L164" i="1"/>
  <c r="L165" i="1"/>
  <c r="L166" i="1"/>
  <c r="M166" i="1" s="1"/>
  <c r="L167" i="1"/>
  <c r="M167" i="1" s="1"/>
  <c r="L168" i="1"/>
  <c r="M168" i="1" s="1"/>
  <c r="L169" i="1"/>
  <c r="M169" i="1" s="1"/>
  <c r="L170" i="1"/>
  <c r="L171" i="1"/>
  <c r="L172" i="1"/>
  <c r="L173" i="1"/>
  <c r="M173" i="1" s="1"/>
  <c r="L174" i="1"/>
  <c r="M174" i="1" s="1"/>
  <c r="L175" i="1"/>
  <c r="M175" i="1" s="1"/>
  <c r="L176" i="1"/>
  <c r="L177" i="1"/>
  <c r="L178" i="1"/>
  <c r="L179" i="1"/>
  <c r="L180" i="1"/>
  <c r="L181" i="1"/>
  <c r="L182" i="1"/>
  <c r="M182" i="1" s="1"/>
  <c r="L183" i="1"/>
  <c r="M183" i="1" s="1"/>
  <c r="L184" i="1"/>
  <c r="M184" i="1" s="1"/>
  <c r="L185" i="1"/>
  <c r="M185" i="1" s="1"/>
  <c r="L186" i="1"/>
  <c r="L187" i="1"/>
  <c r="L188" i="1"/>
  <c r="L189" i="1"/>
  <c r="M189" i="1" s="1"/>
  <c r="L190" i="1"/>
  <c r="M190" i="1" s="1"/>
  <c r="L191" i="1"/>
  <c r="M191" i="1" s="1"/>
  <c r="L192" i="1"/>
  <c r="L193" i="1"/>
  <c r="M193" i="1" s="1"/>
  <c r="L194" i="1"/>
  <c r="L195" i="1"/>
  <c r="L196" i="1"/>
  <c r="L197" i="1"/>
  <c r="L198" i="1"/>
  <c r="L199" i="1"/>
  <c r="M199" i="1" s="1"/>
  <c r="L200" i="1"/>
  <c r="M200" i="1" s="1"/>
  <c r="M21" i="1"/>
  <c r="M37" i="1"/>
  <c r="M38" i="1"/>
  <c r="M61" i="1"/>
  <c r="M72" i="1"/>
  <c r="M88" i="1"/>
  <c r="M93" i="1"/>
  <c r="M109" i="1"/>
  <c r="M110" i="1"/>
  <c r="M111" i="1"/>
  <c r="M112" i="1"/>
  <c r="M128" i="1"/>
  <c r="M141" i="1"/>
  <c r="M142" i="1"/>
  <c r="M143" i="1"/>
  <c r="M165" i="1"/>
  <c r="M176" i="1"/>
  <c r="M177" i="1"/>
  <c r="M181" i="1"/>
  <c r="M192" i="1"/>
  <c r="M197" i="1"/>
  <c r="M198" i="1"/>
  <c r="M4" i="1"/>
  <c r="L4" i="1"/>
  <c r="J4" i="1"/>
  <c r="I4" i="1"/>
  <c r="H4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M196" i="1" l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24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1" i="1"/>
  <c r="M201" i="1" s="1"/>
  <c r="P2" i="1" s="1"/>
  <c r="M10" i="1"/>
  <c r="M9" i="1"/>
  <c r="G201" i="1"/>
  <c r="H201" i="1"/>
  <c r="I201" i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<sst xmlns="http://schemas.openxmlformats.org/spreadsheetml/2006/main" count="804" uniqueCount="247">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</sst>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zoomScale="133" zoomScaleNormal="89" workbookViewId="0">
      <pane ySplit="3" topLeftCell="A4" activePane="bottomLeft" state="frozen"/>
      <selection pane="bottomLeft" activeCell="G4" sqref="G4"/>
    </sheetView>
  </sheetViews>
  <sheetFormatPr baseColWidth="10" defaultColWidth="8.83203125" defaultRowHeight="15" x14ac:dyDescent="0.2"/>
  <cols>
    <col min="1" max="1" width="31.5" bestFit="1" customWidth="1"/>
    <col min="2" max="2" width="11.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640625" customWidth="1"/>
    <col min="8" max="8" width="16.33203125" customWidth="1"/>
    <col min="9" max="9" width="19.5" customWidth="1"/>
    <col min="10" max="10" width="13.5" customWidth="1"/>
    <col min="11" max="11" width="14" bestFit="1" customWidth="1"/>
    <col min="12" max="12" width="17" customWidth="1"/>
    <col min="13" max="13" width="16.5" customWidth="1"/>
    <col min="15" max="15" width="23" bestFit="1" customWidth="1"/>
    <col min="16" max="16" width="16.83203125" bestFit="1" customWidth="1"/>
  </cols>
  <sheetData>
    <row r="1" spans="1:16" ht="1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2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2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2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 x14ac:dyDescent="0.2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2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2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2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2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2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2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2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2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2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2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2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2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2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2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2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2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2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2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2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2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2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2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2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2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2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2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2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2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2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2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2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2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2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2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2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2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2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2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2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2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2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2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2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2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2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2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2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2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2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2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2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2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2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2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2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2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2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2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2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2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2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2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2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2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J69*K69</f>
        <v>1311451.2618749999</v>
      </c>
      <c r="M69" s="7">
        <f t="shared" ref="M69:M132" si="13">L69-I69</f>
        <v>437150.42062499991</v>
      </c>
    </row>
    <row r="70" spans="1:13" x14ac:dyDescent="0.2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2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2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2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2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2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2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2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2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2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2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2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2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2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2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2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2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2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2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2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2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2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2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2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2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2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2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2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2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2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2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2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2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2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2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2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2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2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2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2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2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2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2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2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2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2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2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2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2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2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2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2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2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2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2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2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2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2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2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2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2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2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2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2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2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2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2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2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2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2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2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2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2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2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2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2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2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2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2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2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2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2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2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2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2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2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2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2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2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2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2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2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2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2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2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2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2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2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2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2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2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2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2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2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2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2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2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2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2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2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2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2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2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2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2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2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2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2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2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2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2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2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2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2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2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2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2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2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0" si="24">(E197+$P$1)*150%</f>
        <v>164.91749999999999</v>
      </c>
      <c r="K197" s="3">
        <f t="shared" ref="K197:K200" si="25">F197</f>
        <v>4988.75</v>
      </c>
      <c r="L197" s="1">
        <f t="shared" ref="L197:L200" si="26">J197*K197</f>
        <v>822732.17812499998</v>
      </c>
      <c r="M197" s="7">
        <f t="shared" ref="M197:M200" si="27">L197-I197</f>
        <v>274244.05937500007</v>
      </c>
    </row>
    <row r="198" spans="1:17" x14ac:dyDescent="0.2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2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2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6" thickBot="1" x14ac:dyDescent="0.25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6" thickTop="1" x14ac:dyDescent="0.2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2025-05-26T23:23:44Z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