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nela\Dropbox (Personal)\DB-2023-Winter\buro\"/>
    </mc:Choice>
  </mc:AlternateContent>
  <bookViews>
    <workbookView xWindow="0" yWindow="0" windowWidth="16380" windowHeight="8196" tabRatio="500"/>
  </bookViews>
  <sheets>
    <sheet name="DB-2023-Winter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" i="1" l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M3" i="1"/>
  <c r="M4" i="1"/>
  <c r="M5" i="1"/>
  <c r="M6" i="1"/>
  <c r="M7" i="1"/>
  <c r="M8" i="1"/>
  <c r="O8" i="1" s="1"/>
  <c r="Q8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O37" i="1" s="1"/>
  <c r="Q37" i="1" s="1"/>
  <c r="M2" i="1"/>
</calcChain>
</file>

<file path=xl/sharedStrings.xml><?xml version="1.0" encoding="utf-8"?>
<sst xmlns="http://schemas.openxmlformats.org/spreadsheetml/2006/main" count="178" uniqueCount="96">
  <si>
    <t>NOMBRE COMPLETO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</si>
  <si>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</si>
  <si>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</si>
  <si>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</si>
  <si>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</si>
  <si>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</si>
  <si>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</si>
  <si>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</si>
  <si>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</si>
  <si>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</si>
  <si>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</si>
  <si>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Absences</t>
  </si>
  <si>
    <t>Part</t>
  </si>
  <si>
    <t>Assign</t>
  </si>
  <si>
    <t>Grand mean</t>
  </si>
  <si>
    <t>Grade</t>
  </si>
  <si>
    <t>Pooja Maneesha</t>
  </si>
  <si>
    <t>Akkem  </t>
  </si>
  <si>
    <t>Malik Yousuf Hussein</t>
  </si>
  <si>
    <t>Ali</t>
  </si>
  <si>
    <t>Francisco</t>
  </si>
  <si>
    <t>Barbará Grisi</t>
  </si>
  <si>
    <t>Ignacio</t>
  </si>
  <si>
    <t>Buenaventura Perera</t>
  </si>
  <si>
    <t>Nicoleta</t>
  </si>
  <si>
    <t>Chiriac</t>
  </si>
  <si>
    <t>Aczayacatl</t>
  </si>
  <si>
    <t>Contreras Villarreal</t>
  </si>
  <si>
    <t>Matteo</t>
  </si>
  <si>
    <t>Corona</t>
  </si>
  <si>
    <t>Tom</t>
  </si>
  <si>
    <t>Cryer</t>
  </si>
  <si>
    <t>Ribka Hanum</t>
  </si>
  <si>
    <t>Haryono Hanum</t>
  </si>
  <si>
    <t>Sana</t>
  </si>
  <si>
    <t>Hazari</t>
  </si>
  <si>
    <t>Karen Joy</t>
  </si>
  <si>
    <t>Hernandez</t>
  </si>
  <si>
    <t>Siddhant</t>
  </si>
  <si>
    <t>Hiremath</t>
  </si>
  <si>
    <t>Ainhoa</t>
  </si>
  <si>
    <t>Jimenez Peña</t>
  </si>
  <si>
    <t>Xaverian</t>
  </si>
  <si>
    <t>Jordi</t>
  </si>
  <si>
    <t>Soo Yeon</t>
  </si>
  <si>
    <t>Kim</t>
  </si>
  <si>
    <t>Yusuke</t>
  </si>
  <si>
    <t>Kumon</t>
  </si>
  <si>
    <t>Iñigo</t>
  </si>
  <si>
    <t>Losada Campa</t>
  </si>
  <si>
    <t>Tamara</t>
  </si>
  <si>
    <t>Madani</t>
  </si>
  <si>
    <t>Keisuke</t>
  </si>
  <si>
    <t>Maeda</t>
  </si>
  <si>
    <t>Hector Felipe</t>
  </si>
  <si>
    <t>Munoz Romero</t>
  </si>
  <si>
    <t>Zajm</t>
  </si>
  <si>
    <t>Muriqi</t>
  </si>
  <si>
    <t>Yoshiaki</t>
  </si>
  <si>
    <t>Nakayama</t>
  </si>
  <si>
    <t>Matias</t>
  </si>
  <si>
    <t>Perochena O'Brien</t>
  </si>
  <si>
    <t>Florian</t>
  </si>
  <si>
    <t>Petermann</t>
  </si>
  <si>
    <t>Adrian</t>
  </si>
  <si>
    <t>Plotnicoff</t>
  </si>
  <si>
    <t>Dyami</t>
  </si>
  <si>
    <t>Rolen</t>
  </si>
  <si>
    <t>Maria Corina</t>
  </si>
  <si>
    <t>Sacchini Bruzual Bruzual</t>
  </si>
  <si>
    <t>Pablo</t>
  </si>
  <si>
    <t>San Jose Elizundia</t>
  </si>
  <si>
    <t>Oojaas</t>
  </si>
  <si>
    <t>Sehgal</t>
  </si>
  <si>
    <t>Vineet</t>
  </si>
  <si>
    <t>Shridhar Karkal</t>
  </si>
  <si>
    <t>David</t>
  </si>
  <si>
    <t>Thompson</t>
  </si>
  <si>
    <t>Marc</t>
  </si>
  <si>
    <t>Torrell Gines</t>
  </si>
  <si>
    <t>Quyen</t>
  </si>
  <si>
    <t>Ngoc Bao Tran</t>
  </si>
  <si>
    <t>Yoshitha</t>
  </si>
  <si>
    <t>Tummala</t>
  </si>
  <si>
    <t>Beñat</t>
  </si>
  <si>
    <t>Urrutia Gastañaga</t>
  </si>
  <si>
    <t>Shir</t>
  </si>
  <si>
    <t>Zilberstein</t>
  </si>
  <si>
    <t>X</t>
  </si>
  <si>
    <t>Incomplete</t>
  </si>
  <si>
    <t>Sum</t>
  </si>
  <si>
    <t>A</t>
  </si>
  <si>
    <t>B+</t>
  </si>
  <si>
    <t>B</t>
  </si>
  <si>
    <t>B-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</si>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</sst>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X37"/>
  <sheetViews>
    <sheetView tabSelected="1" zoomScaleNormal="100" workbookViewId="0">
      <selection activeCell="A11" sqref="A11"/>
    </sheetView>
  </sheetViews>
  <sheetFormatPr defaultColWidth="8.6640625" defaultRowHeight="14.4" x14ac:dyDescent="0.3"/>
  <cols>
    <col min="1" max="1" width="18.109375" style="1" customWidth="1"/>
    <col min="2" max="2" width="20.6640625" style="1" customWidth="1"/>
    <col min="3" max="19" width="8.6640625" style="2"/>
    <col min="20" max="1012" width="8.6640625" style="1"/>
    <col min="1013" max="1016" width="8.5546875" customWidth="1"/>
  </cols>
  <sheetData>
    <row r="1" spans="1:19" x14ac:dyDescent="0.3">
      <c r="A1" s="3" t="s">
        <v>0</v>
      </c>
      <c r="B1" s="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90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19" s="6" customFormat="1" ht="13.8" x14ac:dyDescent="0.3">
      <c r="A2" s="5" t="s">
        <v>16</v>
      </c>
      <c r="B2" s="5" t="s">
        <v>17</v>
      </c>
      <c r="C2" s="2">
        <v>0</v>
      </c>
      <c r="D2" s="2">
        <v>0</v>
      </c>
      <c r="E2" s="2">
        <v>0</v>
      </c>
      <c r="F2" s="2">
        <v>0</v>
      </c>
      <c r="G2" s="2" t="s">
        <v>88</v>
      </c>
      <c r="H2" s="2">
        <v>0</v>
      </c>
      <c r="I2" s="2">
        <v>0</v>
      </c>
      <c r="J2" s="2" t="s">
        <v>88</v>
      </c>
      <c r="K2" s="2">
        <v>0</v>
      </c>
      <c r="L2" s="2">
        <v>0</v>
      </c>
      <c r="M2" s="8">
        <f>SUM(C2:L2)</f>
        <v>0</v>
      </c>
      <c r="N2" s="2">
        <v>2</v>
      </c>
      <c r="O2" s="8">
        <f xml:space="preserve"> MAX(M2 - N2, 0)</f>
        <v>0</v>
      </c>
      <c r="P2" s="2">
        <v>4</v>
      </c>
      <c r="Q2" s="9">
        <f xml:space="preserve"> AVERAGE(O2:P2)</f>
        <v>2</v>
      </c>
      <c r="R2" s="2" t="s">
        <v>95</v>
      </c>
      <c r="S2" s="7" t="s">
        <v>89</v>
      </c>
    </row>
    <row r="3" spans="1:19" x14ac:dyDescent="0.3">
      <c r="A3" s="5" t="s">
        <v>18</v>
      </c>
      <c r="B3" s="5" t="s">
        <v>19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 t="s">
        <v>88</v>
      </c>
      <c r="K3" s="2" t="s">
        <v>88</v>
      </c>
      <c r="L3" s="2" t="s">
        <v>88</v>
      </c>
      <c r="M3" s="8">
        <f t="shared" ref="M3:M37" si="0">SUM(C3:L3)</f>
        <v>5</v>
      </c>
      <c r="N3" s="2">
        <v>3</v>
      </c>
      <c r="O3" s="8">
        <f t="shared" ref="O3:O37" si="1" xml:space="preserve"> MAX(M3 - N3, 0)</f>
        <v>2</v>
      </c>
      <c r="P3" s="2">
        <v>8</v>
      </c>
      <c r="Q3" s="9">
        <f t="shared" ref="Q3:Q37" si="2" xml:space="preserve"> AVERAGE(O3:P3)</f>
        <v>5</v>
      </c>
      <c r="R3" s="2" t="s">
        <v>93</v>
      </c>
      <c r="S3" s="7" t="s">
        <v>89</v>
      </c>
    </row>
    <row r="4" spans="1:19" x14ac:dyDescent="0.3">
      <c r="A4" s="5" t="s">
        <v>20</v>
      </c>
      <c r="B4" s="5" t="s">
        <v>21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8">
        <f t="shared" si="0"/>
        <v>1</v>
      </c>
      <c r="N4" s="2">
        <v>0</v>
      </c>
      <c r="O4" s="8">
        <f t="shared" si="1"/>
        <v>1</v>
      </c>
      <c r="P4" s="2">
        <v>9</v>
      </c>
      <c r="Q4" s="9">
        <f t="shared" si="2"/>
        <v>5</v>
      </c>
      <c r="R4" s="2" t="s">
        <v>93</v>
      </c>
      <c r="S4" s="4"/>
    </row>
    <row r="5" spans="1:19" x14ac:dyDescent="0.3">
      <c r="A5" s="5" t="s">
        <v>22</v>
      </c>
      <c r="B5" s="5" t="s">
        <v>23</v>
      </c>
      <c r="C5" s="2">
        <v>1</v>
      </c>
      <c r="D5" s="2">
        <v>1</v>
      </c>
      <c r="E5" s="2">
        <v>0</v>
      </c>
      <c r="F5" s="2">
        <v>1</v>
      </c>
      <c r="G5" s="2">
        <v>0</v>
      </c>
      <c r="H5" s="2">
        <v>1</v>
      </c>
      <c r="I5" s="2" t="s">
        <v>88</v>
      </c>
      <c r="J5" s="2">
        <v>1</v>
      </c>
      <c r="K5" s="2">
        <v>0</v>
      </c>
      <c r="L5" s="2">
        <v>0</v>
      </c>
      <c r="M5" s="8">
        <f t="shared" si="0"/>
        <v>5</v>
      </c>
      <c r="N5" s="2">
        <v>1</v>
      </c>
      <c r="O5" s="8">
        <f t="shared" si="1"/>
        <v>4</v>
      </c>
      <c r="P5" s="2">
        <v>6</v>
      </c>
      <c r="Q5" s="9">
        <f t="shared" si="2"/>
        <v>5</v>
      </c>
      <c r="R5" s="2" t="s">
        <v>93</v>
      </c>
      <c r="S5" s="4"/>
    </row>
    <row r="6" spans="1:19" x14ac:dyDescent="0.3">
      <c r="A6" s="5" t="s">
        <v>24</v>
      </c>
      <c r="B6" s="5" t="s">
        <v>25</v>
      </c>
      <c r="C6" s="2">
        <v>1</v>
      </c>
      <c r="D6" s="2" t="s">
        <v>88</v>
      </c>
      <c r="E6" s="2">
        <v>1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1</v>
      </c>
      <c r="L6" s="2">
        <v>1</v>
      </c>
      <c r="M6" s="8">
        <f t="shared" si="0"/>
        <v>8</v>
      </c>
      <c r="N6" s="2">
        <v>1</v>
      </c>
      <c r="O6" s="8">
        <f t="shared" si="1"/>
        <v>7</v>
      </c>
      <c r="P6" s="2">
        <v>7</v>
      </c>
      <c r="Q6" s="9">
        <f t="shared" si="2"/>
        <v>7</v>
      </c>
      <c r="R6" s="2" t="s">
        <v>92</v>
      </c>
      <c r="S6" s="4"/>
    </row>
    <row r="7" spans="1:19" x14ac:dyDescent="0.3">
      <c r="A7" s="5" t="s">
        <v>26</v>
      </c>
      <c r="B7" s="5" t="s">
        <v>27</v>
      </c>
      <c r="C7" s="2">
        <v>1</v>
      </c>
      <c r="D7" s="2">
        <v>1</v>
      </c>
      <c r="E7" s="2">
        <v>1</v>
      </c>
      <c r="F7" s="2">
        <v>0</v>
      </c>
      <c r="G7" s="2">
        <v>1</v>
      </c>
      <c r="H7" s="2" t="s">
        <v>88</v>
      </c>
      <c r="I7" s="2">
        <v>0</v>
      </c>
      <c r="J7" s="2">
        <v>1</v>
      </c>
      <c r="K7" s="2" t="s">
        <v>88</v>
      </c>
      <c r="L7" s="2">
        <v>0</v>
      </c>
      <c r="M7" s="8">
        <f t="shared" si="0"/>
        <v>5</v>
      </c>
      <c r="N7" s="2">
        <v>2</v>
      </c>
      <c r="O7" s="8">
        <f t="shared" si="1"/>
        <v>3</v>
      </c>
      <c r="P7" s="2">
        <v>10</v>
      </c>
      <c r="Q7" s="9">
        <f t="shared" si="2"/>
        <v>6.5</v>
      </c>
      <c r="R7" s="2" t="s">
        <v>93</v>
      </c>
      <c r="S7" s="7" t="s">
        <v>89</v>
      </c>
    </row>
    <row r="8" spans="1:19" x14ac:dyDescent="0.3">
      <c r="A8" s="5" t="s">
        <v>28</v>
      </c>
      <c r="B8" s="5" t="s">
        <v>29</v>
      </c>
      <c r="C8" s="2">
        <v>0</v>
      </c>
      <c r="D8" s="2">
        <v>1</v>
      </c>
      <c r="E8" s="2">
        <v>1</v>
      </c>
      <c r="F8" s="2">
        <v>1</v>
      </c>
      <c r="G8" s="2">
        <v>0</v>
      </c>
      <c r="H8" s="2">
        <v>1</v>
      </c>
      <c r="I8" s="2">
        <v>1</v>
      </c>
      <c r="J8" s="2">
        <v>1</v>
      </c>
      <c r="K8" s="2">
        <v>0</v>
      </c>
      <c r="L8" s="2">
        <v>1</v>
      </c>
      <c r="M8" s="8">
        <f t="shared" si="0"/>
        <v>7</v>
      </c>
      <c r="N8" s="2">
        <v>0</v>
      </c>
      <c r="O8" s="8">
        <f t="shared" si="1"/>
        <v>7</v>
      </c>
      <c r="P8" s="2">
        <v>8</v>
      </c>
      <c r="Q8" s="9">
        <f t="shared" si="2"/>
        <v>7.5</v>
      </c>
      <c r="R8" s="2" t="s">
        <v>92</v>
      </c>
      <c r="S8" s="4"/>
    </row>
    <row r="9" spans="1:19" x14ac:dyDescent="0.3">
      <c r="A9" s="5" t="s">
        <v>30</v>
      </c>
      <c r="B9" s="5" t="s">
        <v>31</v>
      </c>
      <c r="C9" s="2">
        <v>1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1</v>
      </c>
      <c r="J9" s="2" t="s">
        <v>88</v>
      </c>
      <c r="K9" s="2">
        <v>0</v>
      </c>
      <c r="L9" s="2">
        <v>0</v>
      </c>
      <c r="M9" s="8">
        <f t="shared" si="0"/>
        <v>5</v>
      </c>
      <c r="N9" s="2">
        <v>1</v>
      </c>
      <c r="O9" s="8">
        <f t="shared" si="1"/>
        <v>4</v>
      </c>
      <c r="P9" s="2">
        <v>10</v>
      </c>
      <c r="Q9" s="9">
        <f t="shared" si="2"/>
        <v>7</v>
      </c>
      <c r="R9" s="2" t="s">
        <v>92</v>
      </c>
      <c r="S9" s="4"/>
    </row>
    <row r="10" spans="1:19" x14ac:dyDescent="0.3">
      <c r="A10" s="5" t="s">
        <v>32</v>
      </c>
      <c r="B10" s="5" t="s">
        <v>33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8">
        <f t="shared" si="0"/>
        <v>9</v>
      </c>
      <c r="N10" s="2">
        <v>0</v>
      </c>
      <c r="O10" s="8">
        <f t="shared" si="1"/>
        <v>9</v>
      </c>
      <c r="P10" s="2">
        <v>9</v>
      </c>
      <c r="Q10" s="9">
        <f t="shared" si="2"/>
        <v>9</v>
      </c>
      <c r="R10" s="2" t="s">
        <v>91</v>
      </c>
      <c r="S10" s="4"/>
    </row>
    <row r="11" spans="1:19" x14ac:dyDescent="0.3">
      <c r="A11" s="5" t="s">
        <v>34</v>
      </c>
      <c r="B11" s="5" t="s">
        <v>35</v>
      </c>
      <c r="C11" s="2">
        <v>0</v>
      </c>
      <c r="D11" s="2">
        <v>1</v>
      </c>
      <c r="E11" s="2" t="s">
        <v>88</v>
      </c>
      <c r="F11" s="2">
        <v>1</v>
      </c>
      <c r="G11" s="2" t="s">
        <v>88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8">
        <f t="shared" si="0"/>
        <v>2</v>
      </c>
      <c r="N11" s="2">
        <v>2</v>
      </c>
      <c r="O11" s="8">
        <f t="shared" si="1"/>
        <v>0</v>
      </c>
      <c r="P11" s="2">
        <v>4</v>
      </c>
      <c r="Q11" s="9">
        <f t="shared" si="2"/>
        <v>2</v>
      </c>
      <c r="R11" s="2" t="s">
        <v>95</v>
      </c>
      <c r="S11" s="7" t="s">
        <v>89</v>
      </c>
    </row>
    <row r="12" spans="1:19" x14ac:dyDescent="0.3">
      <c r="A12" s="5" t="s">
        <v>36</v>
      </c>
      <c r="B12" s="5" t="s">
        <v>37</v>
      </c>
      <c r="C12" s="2">
        <v>0</v>
      </c>
      <c r="D12" s="2">
        <v>1</v>
      </c>
      <c r="E12" s="2">
        <v>0</v>
      </c>
      <c r="F12" s="2" t="s">
        <v>88</v>
      </c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v>1</v>
      </c>
      <c r="M12" s="8">
        <f t="shared" si="0"/>
        <v>5</v>
      </c>
      <c r="N12" s="2">
        <v>1</v>
      </c>
      <c r="O12" s="8">
        <f t="shared" si="1"/>
        <v>4</v>
      </c>
      <c r="P12" s="2">
        <v>7</v>
      </c>
      <c r="Q12" s="9">
        <f t="shared" si="2"/>
        <v>5.5</v>
      </c>
      <c r="R12" s="2" t="s">
        <v>93</v>
      </c>
      <c r="S12" s="4"/>
    </row>
    <row r="13" spans="1:19" x14ac:dyDescent="0.3">
      <c r="A13" s="5" t="s">
        <v>38</v>
      </c>
      <c r="B13" s="5" t="s">
        <v>39</v>
      </c>
      <c r="C13" s="2">
        <v>1</v>
      </c>
      <c r="D13" s="2" t="s">
        <v>88</v>
      </c>
      <c r="E13" s="2">
        <v>0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1</v>
      </c>
      <c r="L13" s="2">
        <v>0</v>
      </c>
      <c r="M13" s="8">
        <f t="shared" si="0"/>
        <v>6</v>
      </c>
      <c r="N13" s="2">
        <v>1</v>
      </c>
      <c r="O13" s="8">
        <f t="shared" si="1"/>
        <v>5</v>
      </c>
      <c r="P13" s="2">
        <v>8</v>
      </c>
      <c r="Q13" s="9">
        <f t="shared" si="2"/>
        <v>6.5</v>
      </c>
      <c r="R13" s="2" t="s">
        <v>93</v>
      </c>
      <c r="S13" s="4"/>
    </row>
    <row r="14" spans="1:19" x14ac:dyDescent="0.3">
      <c r="A14" s="5" t="s">
        <v>40</v>
      </c>
      <c r="B14" s="5" t="s">
        <v>41</v>
      </c>
      <c r="C14" s="2">
        <v>1</v>
      </c>
      <c r="D14" s="2" t="s">
        <v>88</v>
      </c>
      <c r="E14" s="2">
        <v>1</v>
      </c>
      <c r="F14" s="2">
        <v>1</v>
      </c>
      <c r="G14" s="2">
        <v>1</v>
      </c>
      <c r="H14" s="2" t="s">
        <v>88</v>
      </c>
      <c r="I14" s="2">
        <v>1</v>
      </c>
      <c r="J14" s="2">
        <v>1</v>
      </c>
      <c r="K14" s="2">
        <v>0</v>
      </c>
      <c r="L14" s="2">
        <v>0</v>
      </c>
      <c r="M14" s="8">
        <f t="shared" si="0"/>
        <v>6</v>
      </c>
      <c r="N14" s="2">
        <v>2</v>
      </c>
      <c r="O14" s="8">
        <f t="shared" si="1"/>
        <v>4</v>
      </c>
      <c r="P14" s="2">
        <v>8</v>
      </c>
      <c r="Q14" s="9">
        <f t="shared" si="2"/>
        <v>6</v>
      </c>
      <c r="R14" s="2" t="s">
        <v>93</v>
      </c>
      <c r="S14" s="7" t="s">
        <v>89</v>
      </c>
    </row>
    <row r="15" spans="1:19" x14ac:dyDescent="0.3">
      <c r="A15" s="5" t="s">
        <v>42</v>
      </c>
      <c r="B15" s="5" t="s">
        <v>43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8">
        <f t="shared" si="0"/>
        <v>6</v>
      </c>
      <c r="N15" s="2">
        <v>0</v>
      </c>
      <c r="O15" s="8">
        <f t="shared" si="1"/>
        <v>6</v>
      </c>
      <c r="P15" s="2">
        <v>8</v>
      </c>
      <c r="Q15" s="9">
        <f t="shared" si="2"/>
        <v>7</v>
      </c>
      <c r="R15" s="2" t="s">
        <v>92</v>
      </c>
      <c r="S15" s="4"/>
    </row>
    <row r="16" spans="1:19" x14ac:dyDescent="0.3">
      <c r="A16" s="5" t="s">
        <v>44</v>
      </c>
      <c r="B16" s="5" t="s">
        <v>45</v>
      </c>
      <c r="C16" s="2">
        <v>1</v>
      </c>
      <c r="D16" s="2">
        <v>0</v>
      </c>
      <c r="E16" s="2">
        <v>0</v>
      </c>
      <c r="F16" s="2">
        <v>0</v>
      </c>
      <c r="G16" s="2" t="s">
        <v>88</v>
      </c>
      <c r="H16" s="2">
        <v>0</v>
      </c>
      <c r="I16" s="2">
        <v>0</v>
      </c>
      <c r="J16" s="2">
        <v>0</v>
      </c>
      <c r="K16" s="2">
        <v>0</v>
      </c>
      <c r="L16" s="2" t="s">
        <v>88</v>
      </c>
      <c r="M16" s="8">
        <f t="shared" si="0"/>
        <v>1</v>
      </c>
      <c r="N16" s="2">
        <v>2</v>
      </c>
      <c r="O16" s="8">
        <f t="shared" si="1"/>
        <v>0</v>
      </c>
      <c r="P16" s="2">
        <v>7</v>
      </c>
      <c r="Q16" s="9">
        <f t="shared" si="2"/>
        <v>3.5</v>
      </c>
      <c r="R16" s="2" t="s">
        <v>94</v>
      </c>
      <c r="S16" s="7" t="s">
        <v>89</v>
      </c>
    </row>
    <row r="17" spans="1:1012" s="14" customFormat="1" x14ac:dyDescent="0.3">
      <c r="A17" s="10" t="s">
        <v>46</v>
      </c>
      <c r="B17" s="10" t="s">
        <v>47</v>
      </c>
      <c r="C17" s="7">
        <v>1</v>
      </c>
      <c r="D17" s="7">
        <v>1</v>
      </c>
      <c r="E17" s="7">
        <v>1</v>
      </c>
      <c r="F17" s="7">
        <v>1</v>
      </c>
      <c r="G17" s="7">
        <v>0</v>
      </c>
      <c r="H17" s="7">
        <v>0</v>
      </c>
      <c r="I17" s="7">
        <v>0</v>
      </c>
      <c r="J17" s="7">
        <v>1</v>
      </c>
      <c r="K17" s="7">
        <v>1</v>
      </c>
      <c r="L17" s="7">
        <v>0</v>
      </c>
      <c r="M17" s="11">
        <f t="shared" si="0"/>
        <v>6</v>
      </c>
      <c r="N17" s="7">
        <v>0</v>
      </c>
      <c r="O17" s="11">
        <f t="shared" si="1"/>
        <v>6</v>
      </c>
      <c r="P17" s="7">
        <v>8</v>
      </c>
      <c r="Q17" s="12">
        <f t="shared" si="2"/>
        <v>7</v>
      </c>
      <c r="R17" s="7" t="s">
        <v>92</v>
      </c>
      <c r="S17" s="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  <c r="VC17" s="13"/>
      <c r="VD17" s="13"/>
      <c r="VE17" s="13"/>
      <c r="VF17" s="13"/>
      <c r="VG17" s="13"/>
      <c r="VH17" s="13"/>
      <c r="VI17" s="13"/>
      <c r="VJ17" s="13"/>
      <c r="VK17" s="13"/>
      <c r="VL17" s="13"/>
      <c r="VM17" s="13"/>
      <c r="VN17" s="13"/>
      <c r="VO17" s="13"/>
      <c r="VP17" s="13"/>
      <c r="VQ17" s="13"/>
      <c r="VR17" s="13"/>
      <c r="VS17" s="13"/>
      <c r="VT17" s="13"/>
      <c r="VU17" s="13"/>
      <c r="VV17" s="13"/>
      <c r="VW17" s="13"/>
      <c r="VX17" s="13"/>
      <c r="VY17" s="13"/>
      <c r="VZ17" s="13"/>
      <c r="WA17" s="13"/>
      <c r="WB17" s="13"/>
      <c r="WC17" s="13"/>
      <c r="WD17" s="13"/>
      <c r="WE17" s="13"/>
      <c r="WF17" s="13"/>
      <c r="WG17" s="13"/>
      <c r="WH17" s="13"/>
      <c r="WI17" s="13"/>
      <c r="WJ17" s="13"/>
      <c r="WK17" s="13"/>
      <c r="WL17" s="13"/>
      <c r="WM17" s="13"/>
      <c r="WN17" s="13"/>
      <c r="WO17" s="13"/>
      <c r="WP17" s="13"/>
      <c r="WQ17" s="13"/>
      <c r="WR17" s="13"/>
      <c r="WS17" s="13"/>
      <c r="WT17" s="13"/>
      <c r="WU17" s="13"/>
      <c r="WV17" s="13"/>
      <c r="WW17" s="13"/>
      <c r="WX17" s="13"/>
      <c r="WY17" s="13"/>
      <c r="WZ17" s="13"/>
      <c r="XA17" s="13"/>
      <c r="XB17" s="13"/>
      <c r="XC17" s="13"/>
      <c r="XD17" s="13"/>
      <c r="XE17" s="13"/>
      <c r="XF17" s="13"/>
      <c r="XG17" s="13"/>
      <c r="XH17" s="13"/>
      <c r="XI17" s="13"/>
      <c r="XJ17" s="13"/>
      <c r="XK17" s="13"/>
      <c r="XL17" s="13"/>
      <c r="XM17" s="13"/>
      <c r="XN17" s="13"/>
      <c r="XO17" s="13"/>
      <c r="XP17" s="13"/>
      <c r="XQ17" s="13"/>
      <c r="XR17" s="13"/>
      <c r="XS17" s="13"/>
      <c r="XT17" s="13"/>
      <c r="XU17" s="13"/>
      <c r="XV17" s="13"/>
      <c r="XW17" s="13"/>
      <c r="XX17" s="13"/>
      <c r="XY17" s="13"/>
      <c r="XZ17" s="13"/>
      <c r="YA17" s="13"/>
      <c r="YB17" s="13"/>
      <c r="YC17" s="13"/>
      <c r="YD17" s="13"/>
      <c r="YE17" s="13"/>
      <c r="YF17" s="13"/>
      <c r="YG17" s="13"/>
      <c r="YH17" s="13"/>
      <c r="YI17" s="13"/>
      <c r="YJ17" s="13"/>
      <c r="YK17" s="13"/>
      <c r="YL17" s="13"/>
      <c r="YM17" s="13"/>
      <c r="YN17" s="13"/>
      <c r="YO17" s="13"/>
      <c r="YP17" s="13"/>
      <c r="YQ17" s="13"/>
      <c r="YR17" s="13"/>
      <c r="YS17" s="13"/>
      <c r="YT17" s="13"/>
      <c r="YU17" s="13"/>
      <c r="YV17" s="13"/>
      <c r="YW17" s="13"/>
      <c r="YX17" s="13"/>
      <c r="YY17" s="13"/>
      <c r="YZ17" s="13"/>
      <c r="ZA17" s="13"/>
      <c r="ZB17" s="13"/>
      <c r="ZC17" s="13"/>
      <c r="ZD17" s="13"/>
      <c r="ZE17" s="13"/>
      <c r="ZF17" s="13"/>
      <c r="ZG17" s="13"/>
      <c r="ZH17" s="13"/>
      <c r="ZI17" s="13"/>
      <c r="ZJ17" s="13"/>
      <c r="ZK17" s="13"/>
      <c r="ZL17" s="13"/>
      <c r="ZM17" s="13"/>
      <c r="ZN17" s="13"/>
      <c r="ZO17" s="13"/>
      <c r="ZP17" s="13"/>
      <c r="ZQ17" s="13"/>
      <c r="ZR17" s="13"/>
      <c r="ZS17" s="13"/>
      <c r="ZT17" s="13"/>
      <c r="ZU17" s="13"/>
      <c r="ZV17" s="13"/>
      <c r="ZW17" s="13"/>
      <c r="ZX17" s="13"/>
      <c r="ZY17" s="13"/>
      <c r="ZZ17" s="13"/>
      <c r="AAA17" s="13"/>
      <c r="AAB17" s="13"/>
      <c r="AAC17" s="13"/>
      <c r="AAD17" s="13"/>
      <c r="AAE17" s="13"/>
      <c r="AAF17" s="13"/>
      <c r="AAG17" s="13"/>
      <c r="AAH17" s="13"/>
      <c r="AAI17" s="13"/>
      <c r="AAJ17" s="13"/>
      <c r="AAK17" s="13"/>
      <c r="AAL17" s="13"/>
      <c r="AAM17" s="13"/>
      <c r="AAN17" s="13"/>
      <c r="AAO17" s="13"/>
      <c r="AAP17" s="13"/>
      <c r="AAQ17" s="13"/>
      <c r="AAR17" s="13"/>
      <c r="AAS17" s="13"/>
      <c r="AAT17" s="13"/>
      <c r="AAU17" s="13"/>
      <c r="AAV17" s="13"/>
      <c r="AAW17" s="13"/>
      <c r="AAX17" s="13"/>
      <c r="AAY17" s="13"/>
      <c r="AAZ17" s="13"/>
      <c r="ABA17" s="13"/>
      <c r="ABB17" s="13"/>
      <c r="ABC17" s="13"/>
      <c r="ABD17" s="13"/>
      <c r="ABE17" s="13"/>
      <c r="ABF17" s="13"/>
      <c r="ABG17" s="13"/>
      <c r="ABH17" s="13"/>
      <c r="ABI17" s="13"/>
      <c r="ABJ17" s="13"/>
      <c r="ABK17" s="13"/>
      <c r="ABL17" s="13"/>
      <c r="ABM17" s="13"/>
      <c r="ABN17" s="13"/>
      <c r="ABO17" s="13"/>
      <c r="ABP17" s="13"/>
      <c r="ABQ17" s="13"/>
      <c r="ABR17" s="13"/>
      <c r="ABS17" s="13"/>
      <c r="ABT17" s="13"/>
      <c r="ABU17" s="13"/>
      <c r="ABV17" s="13"/>
      <c r="ABW17" s="13"/>
      <c r="ABX17" s="13"/>
      <c r="ABY17" s="13"/>
      <c r="ABZ17" s="13"/>
      <c r="ACA17" s="13"/>
      <c r="ACB17" s="13"/>
      <c r="ACC17" s="13"/>
      <c r="ACD17" s="13"/>
      <c r="ACE17" s="13"/>
      <c r="ACF17" s="13"/>
      <c r="ACG17" s="13"/>
      <c r="ACH17" s="13"/>
      <c r="ACI17" s="13"/>
      <c r="ACJ17" s="13"/>
      <c r="ACK17" s="13"/>
      <c r="ACL17" s="13"/>
      <c r="ACM17" s="13"/>
      <c r="ACN17" s="13"/>
      <c r="ACO17" s="13"/>
      <c r="ACP17" s="13"/>
      <c r="ACQ17" s="13"/>
      <c r="ACR17" s="13"/>
      <c r="ACS17" s="13"/>
      <c r="ACT17" s="13"/>
      <c r="ACU17" s="13"/>
      <c r="ACV17" s="13"/>
      <c r="ACW17" s="13"/>
      <c r="ACX17" s="13"/>
      <c r="ACY17" s="13"/>
      <c r="ACZ17" s="13"/>
      <c r="ADA17" s="13"/>
      <c r="ADB17" s="13"/>
      <c r="ADC17" s="13"/>
      <c r="ADD17" s="13"/>
      <c r="ADE17" s="13"/>
      <c r="ADF17" s="13"/>
      <c r="ADG17" s="13"/>
      <c r="ADH17" s="13"/>
      <c r="ADI17" s="13"/>
      <c r="ADJ17" s="13"/>
      <c r="ADK17" s="13"/>
      <c r="ADL17" s="13"/>
      <c r="ADM17" s="13"/>
      <c r="ADN17" s="13"/>
      <c r="ADO17" s="13"/>
      <c r="ADP17" s="13"/>
      <c r="ADQ17" s="13"/>
      <c r="ADR17" s="13"/>
      <c r="ADS17" s="13"/>
      <c r="ADT17" s="13"/>
      <c r="ADU17" s="13"/>
      <c r="ADV17" s="13"/>
      <c r="ADW17" s="13"/>
      <c r="ADX17" s="13"/>
      <c r="ADY17" s="13"/>
      <c r="ADZ17" s="13"/>
      <c r="AEA17" s="13"/>
      <c r="AEB17" s="13"/>
      <c r="AEC17" s="13"/>
      <c r="AED17" s="13"/>
      <c r="AEE17" s="13"/>
      <c r="AEF17" s="13"/>
      <c r="AEG17" s="13"/>
      <c r="AEH17" s="13"/>
      <c r="AEI17" s="13"/>
      <c r="AEJ17" s="13"/>
      <c r="AEK17" s="13"/>
      <c r="AEL17" s="13"/>
      <c r="AEM17" s="13"/>
      <c r="AEN17" s="13"/>
      <c r="AEO17" s="13"/>
      <c r="AEP17" s="13"/>
      <c r="AEQ17" s="13"/>
      <c r="AER17" s="13"/>
      <c r="AES17" s="13"/>
      <c r="AET17" s="13"/>
      <c r="AEU17" s="13"/>
      <c r="AEV17" s="13"/>
      <c r="AEW17" s="13"/>
      <c r="AEX17" s="13"/>
      <c r="AEY17" s="13"/>
      <c r="AEZ17" s="13"/>
      <c r="AFA17" s="13"/>
      <c r="AFB17" s="13"/>
      <c r="AFC17" s="13"/>
      <c r="AFD17" s="13"/>
      <c r="AFE17" s="13"/>
      <c r="AFF17" s="13"/>
      <c r="AFG17" s="13"/>
      <c r="AFH17" s="13"/>
      <c r="AFI17" s="13"/>
      <c r="AFJ17" s="13"/>
      <c r="AFK17" s="13"/>
      <c r="AFL17" s="13"/>
      <c r="AFM17" s="13"/>
      <c r="AFN17" s="13"/>
      <c r="AFO17" s="13"/>
      <c r="AFP17" s="13"/>
      <c r="AFQ17" s="13"/>
      <c r="AFR17" s="13"/>
      <c r="AFS17" s="13"/>
      <c r="AFT17" s="13"/>
      <c r="AFU17" s="13"/>
      <c r="AFV17" s="13"/>
      <c r="AFW17" s="13"/>
      <c r="AFX17" s="13"/>
      <c r="AFY17" s="13"/>
      <c r="AFZ17" s="13"/>
      <c r="AGA17" s="13"/>
      <c r="AGB17" s="13"/>
      <c r="AGC17" s="13"/>
      <c r="AGD17" s="13"/>
      <c r="AGE17" s="13"/>
      <c r="AGF17" s="13"/>
      <c r="AGG17" s="13"/>
      <c r="AGH17" s="13"/>
      <c r="AGI17" s="13"/>
      <c r="AGJ17" s="13"/>
      <c r="AGK17" s="13"/>
      <c r="AGL17" s="13"/>
      <c r="AGM17" s="13"/>
      <c r="AGN17" s="13"/>
      <c r="AGO17" s="13"/>
      <c r="AGP17" s="13"/>
      <c r="AGQ17" s="13"/>
      <c r="AGR17" s="13"/>
      <c r="AGS17" s="13"/>
      <c r="AGT17" s="13"/>
      <c r="AGU17" s="13"/>
      <c r="AGV17" s="13"/>
      <c r="AGW17" s="13"/>
      <c r="AGX17" s="13"/>
      <c r="AGY17" s="13"/>
      <c r="AGZ17" s="13"/>
      <c r="AHA17" s="13"/>
      <c r="AHB17" s="13"/>
      <c r="AHC17" s="13"/>
      <c r="AHD17" s="13"/>
      <c r="AHE17" s="13"/>
      <c r="AHF17" s="13"/>
      <c r="AHG17" s="13"/>
      <c r="AHH17" s="13"/>
      <c r="AHI17" s="13"/>
      <c r="AHJ17" s="13"/>
      <c r="AHK17" s="13"/>
      <c r="AHL17" s="13"/>
      <c r="AHM17" s="13"/>
      <c r="AHN17" s="13"/>
      <c r="AHO17" s="13"/>
      <c r="AHP17" s="13"/>
      <c r="AHQ17" s="13"/>
      <c r="AHR17" s="13"/>
      <c r="AHS17" s="13"/>
      <c r="AHT17" s="13"/>
      <c r="AHU17" s="13"/>
      <c r="AHV17" s="13"/>
      <c r="AHW17" s="13"/>
      <c r="AHX17" s="13"/>
      <c r="AHY17" s="13"/>
      <c r="AHZ17" s="13"/>
      <c r="AIA17" s="13"/>
      <c r="AIB17" s="13"/>
      <c r="AIC17" s="13"/>
      <c r="AID17" s="13"/>
      <c r="AIE17" s="13"/>
      <c r="AIF17" s="13"/>
      <c r="AIG17" s="13"/>
      <c r="AIH17" s="13"/>
      <c r="AII17" s="13"/>
      <c r="AIJ17" s="13"/>
      <c r="AIK17" s="13"/>
      <c r="AIL17" s="13"/>
      <c r="AIM17" s="13"/>
      <c r="AIN17" s="13"/>
      <c r="AIO17" s="13"/>
      <c r="AIP17" s="13"/>
      <c r="AIQ17" s="13"/>
      <c r="AIR17" s="13"/>
      <c r="AIS17" s="13"/>
      <c r="AIT17" s="13"/>
      <c r="AIU17" s="13"/>
      <c r="AIV17" s="13"/>
      <c r="AIW17" s="13"/>
      <c r="AIX17" s="13"/>
      <c r="AIY17" s="13"/>
      <c r="AIZ17" s="13"/>
      <c r="AJA17" s="13"/>
      <c r="AJB17" s="13"/>
      <c r="AJC17" s="13"/>
      <c r="AJD17" s="13"/>
      <c r="AJE17" s="13"/>
      <c r="AJF17" s="13"/>
      <c r="AJG17" s="13"/>
      <c r="AJH17" s="13"/>
      <c r="AJI17" s="13"/>
      <c r="AJJ17" s="13"/>
      <c r="AJK17" s="13"/>
      <c r="AJL17" s="13"/>
      <c r="AJM17" s="13"/>
      <c r="AJN17" s="13"/>
      <c r="AJO17" s="13"/>
      <c r="AJP17" s="13"/>
      <c r="AJQ17" s="13"/>
      <c r="AJR17" s="13"/>
      <c r="AJS17" s="13"/>
      <c r="AJT17" s="13"/>
      <c r="AJU17" s="13"/>
      <c r="AJV17" s="13"/>
      <c r="AJW17" s="13"/>
      <c r="AJX17" s="13"/>
      <c r="AJY17" s="13"/>
      <c r="AJZ17" s="13"/>
      <c r="AKA17" s="13"/>
      <c r="AKB17" s="13"/>
      <c r="AKC17" s="13"/>
      <c r="AKD17" s="13"/>
      <c r="AKE17" s="13"/>
      <c r="AKF17" s="13"/>
      <c r="AKG17" s="13"/>
      <c r="AKH17" s="13"/>
      <c r="AKI17" s="13"/>
      <c r="AKJ17" s="13"/>
      <c r="AKK17" s="13"/>
      <c r="AKL17" s="13"/>
      <c r="AKM17" s="13"/>
      <c r="AKN17" s="13"/>
      <c r="AKO17" s="13"/>
      <c r="AKP17" s="13"/>
      <c r="AKQ17" s="13"/>
      <c r="AKR17" s="13"/>
      <c r="AKS17" s="13"/>
      <c r="AKT17" s="13"/>
      <c r="AKU17" s="13"/>
      <c r="AKV17" s="13"/>
      <c r="AKW17" s="13"/>
      <c r="AKX17" s="13"/>
      <c r="AKY17" s="13"/>
      <c r="AKZ17" s="13"/>
      <c r="ALA17" s="13"/>
      <c r="ALB17" s="13"/>
      <c r="ALC17" s="13"/>
      <c r="ALD17" s="13"/>
      <c r="ALE17" s="13"/>
      <c r="ALF17" s="13"/>
      <c r="ALG17" s="13"/>
      <c r="ALH17" s="13"/>
      <c r="ALI17" s="13"/>
      <c r="ALJ17" s="13"/>
      <c r="ALK17" s="13"/>
      <c r="ALL17" s="13"/>
      <c r="ALM17" s="13"/>
      <c r="ALN17" s="13"/>
      <c r="ALO17" s="13"/>
      <c r="ALP17" s="13"/>
      <c r="ALQ17" s="13"/>
      <c r="ALR17" s="13"/>
      <c r="ALS17" s="13"/>
      <c r="ALT17" s="13"/>
      <c r="ALU17" s="13"/>
      <c r="ALV17" s="13"/>
      <c r="ALW17" s="13"/>
      <c r="ALX17" s="13"/>
    </row>
    <row r="18" spans="1:1012" x14ac:dyDescent="0.3">
      <c r="A18" s="5" t="s">
        <v>48</v>
      </c>
      <c r="B18" s="5" t="s">
        <v>49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8">
        <f t="shared" si="0"/>
        <v>2</v>
      </c>
      <c r="N18" s="2">
        <v>0</v>
      </c>
      <c r="O18" s="8">
        <f t="shared" si="1"/>
        <v>2</v>
      </c>
      <c r="P18" s="2">
        <v>10</v>
      </c>
      <c r="Q18" s="9">
        <f t="shared" si="2"/>
        <v>6</v>
      </c>
      <c r="R18" s="2" t="s">
        <v>93</v>
      </c>
      <c r="S18" s="4"/>
    </row>
    <row r="19" spans="1:1012" x14ac:dyDescent="0.3">
      <c r="A19" s="5" t="s">
        <v>50</v>
      </c>
      <c r="B19" s="5" t="s">
        <v>51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 t="s">
        <v>88</v>
      </c>
      <c r="L19" s="2" t="s">
        <v>88</v>
      </c>
      <c r="M19" s="8">
        <f t="shared" si="0"/>
        <v>2</v>
      </c>
      <c r="N19" s="2">
        <v>2</v>
      </c>
      <c r="O19" s="8">
        <v>2</v>
      </c>
      <c r="P19" s="2">
        <v>0</v>
      </c>
      <c r="Q19" s="9">
        <f t="shared" si="2"/>
        <v>1</v>
      </c>
      <c r="R19" s="2" t="s">
        <v>95</v>
      </c>
      <c r="S19" s="7" t="s">
        <v>89</v>
      </c>
    </row>
    <row r="20" spans="1:1012" s="14" customFormat="1" x14ac:dyDescent="0.3">
      <c r="A20" s="10" t="s">
        <v>52</v>
      </c>
      <c r="B20" s="10" t="s">
        <v>53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 t="s">
        <v>88</v>
      </c>
      <c r="I20" s="7">
        <v>0</v>
      </c>
      <c r="J20" s="7">
        <v>0</v>
      </c>
      <c r="K20" s="7">
        <v>0</v>
      </c>
      <c r="L20" s="7">
        <v>0</v>
      </c>
      <c r="M20" s="11">
        <f t="shared" si="0"/>
        <v>0</v>
      </c>
      <c r="N20" s="7">
        <v>1</v>
      </c>
      <c r="O20" s="11">
        <v>2</v>
      </c>
      <c r="P20" s="7">
        <v>3</v>
      </c>
      <c r="Q20" s="12">
        <f t="shared" si="2"/>
        <v>2.5</v>
      </c>
      <c r="R20" s="7" t="s">
        <v>94</v>
      </c>
      <c r="S20" s="7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13"/>
      <c r="AAE20" s="13"/>
      <c r="AAF20" s="13"/>
      <c r="AAG20" s="13"/>
      <c r="AAH20" s="13"/>
      <c r="AAI20" s="13"/>
      <c r="AAJ20" s="13"/>
      <c r="AAK20" s="13"/>
      <c r="AAL20" s="13"/>
      <c r="AAM20" s="13"/>
      <c r="AAN20" s="13"/>
      <c r="AAO20" s="13"/>
      <c r="AAP20" s="13"/>
      <c r="AAQ20" s="13"/>
      <c r="AAR20" s="13"/>
      <c r="AAS20" s="13"/>
      <c r="AAT20" s="13"/>
      <c r="AAU20" s="13"/>
      <c r="AAV20" s="13"/>
      <c r="AAW20" s="13"/>
      <c r="AAX20" s="13"/>
      <c r="AAY20" s="13"/>
      <c r="AAZ20" s="13"/>
      <c r="ABA20" s="13"/>
      <c r="ABB20" s="13"/>
      <c r="ABC20" s="13"/>
      <c r="ABD20" s="13"/>
      <c r="ABE20" s="13"/>
      <c r="ABF20" s="13"/>
      <c r="ABG20" s="13"/>
      <c r="ABH20" s="13"/>
      <c r="ABI20" s="13"/>
      <c r="ABJ20" s="13"/>
      <c r="ABK20" s="13"/>
      <c r="ABL20" s="13"/>
      <c r="ABM20" s="13"/>
      <c r="ABN20" s="13"/>
      <c r="ABO20" s="13"/>
      <c r="ABP20" s="13"/>
      <c r="ABQ20" s="13"/>
      <c r="ABR20" s="13"/>
      <c r="ABS20" s="13"/>
      <c r="ABT20" s="13"/>
      <c r="ABU20" s="13"/>
      <c r="ABV20" s="13"/>
      <c r="ABW20" s="13"/>
      <c r="ABX20" s="13"/>
      <c r="ABY20" s="13"/>
      <c r="ABZ20" s="13"/>
      <c r="ACA20" s="13"/>
      <c r="ACB20" s="13"/>
      <c r="ACC20" s="13"/>
      <c r="ACD20" s="13"/>
      <c r="ACE20" s="13"/>
      <c r="ACF20" s="13"/>
      <c r="ACG20" s="13"/>
      <c r="ACH20" s="13"/>
      <c r="ACI20" s="13"/>
      <c r="ACJ20" s="13"/>
      <c r="ACK20" s="13"/>
      <c r="ACL20" s="13"/>
      <c r="ACM20" s="13"/>
      <c r="ACN20" s="13"/>
      <c r="ACO20" s="13"/>
      <c r="ACP20" s="13"/>
      <c r="ACQ20" s="13"/>
      <c r="ACR20" s="13"/>
      <c r="ACS20" s="13"/>
      <c r="ACT20" s="13"/>
      <c r="ACU20" s="13"/>
      <c r="ACV20" s="13"/>
      <c r="ACW20" s="13"/>
      <c r="ACX20" s="13"/>
      <c r="ACY20" s="13"/>
      <c r="ACZ20" s="13"/>
      <c r="ADA20" s="13"/>
      <c r="ADB20" s="13"/>
      <c r="ADC20" s="13"/>
      <c r="ADD20" s="13"/>
      <c r="ADE20" s="13"/>
      <c r="ADF20" s="13"/>
      <c r="ADG20" s="13"/>
      <c r="ADH20" s="13"/>
      <c r="ADI20" s="13"/>
      <c r="ADJ20" s="13"/>
      <c r="ADK20" s="13"/>
      <c r="ADL20" s="13"/>
      <c r="ADM20" s="13"/>
      <c r="ADN20" s="13"/>
      <c r="ADO20" s="13"/>
      <c r="ADP20" s="13"/>
      <c r="ADQ20" s="13"/>
      <c r="ADR20" s="13"/>
      <c r="ADS20" s="13"/>
      <c r="ADT20" s="13"/>
      <c r="ADU20" s="13"/>
      <c r="ADV20" s="13"/>
      <c r="ADW20" s="13"/>
      <c r="ADX20" s="13"/>
      <c r="ADY20" s="13"/>
      <c r="ADZ20" s="13"/>
      <c r="AEA20" s="13"/>
      <c r="AEB20" s="13"/>
      <c r="AEC20" s="13"/>
      <c r="AED20" s="13"/>
      <c r="AEE20" s="13"/>
      <c r="AEF20" s="13"/>
      <c r="AEG20" s="13"/>
      <c r="AEH20" s="13"/>
      <c r="AEI20" s="13"/>
      <c r="AEJ20" s="13"/>
      <c r="AEK20" s="13"/>
      <c r="AEL20" s="13"/>
      <c r="AEM20" s="13"/>
      <c r="AEN20" s="13"/>
      <c r="AEO20" s="13"/>
      <c r="AEP20" s="13"/>
      <c r="AEQ20" s="13"/>
      <c r="AER20" s="13"/>
      <c r="AES20" s="13"/>
      <c r="AET20" s="13"/>
      <c r="AEU20" s="13"/>
      <c r="AEV20" s="13"/>
      <c r="AEW20" s="13"/>
      <c r="AEX20" s="13"/>
      <c r="AEY20" s="13"/>
      <c r="AEZ20" s="13"/>
      <c r="AFA20" s="13"/>
      <c r="AFB20" s="13"/>
      <c r="AFC20" s="13"/>
      <c r="AFD20" s="13"/>
      <c r="AFE20" s="13"/>
      <c r="AFF20" s="13"/>
      <c r="AFG20" s="13"/>
      <c r="AFH20" s="13"/>
      <c r="AFI20" s="13"/>
      <c r="AFJ20" s="13"/>
      <c r="AFK20" s="13"/>
      <c r="AFL20" s="13"/>
      <c r="AFM20" s="13"/>
      <c r="AFN20" s="13"/>
      <c r="AFO20" s="13"/>
      <c r="AFP20" s="13"/>
      <c r="AFQ20" s="13"/>
      <c r="AFR20" s="13"/>
      <c r="AFS20" s="13"/>
      <c r="AFT20" s="13"/>
      <c r="AFU20" s="13"/>
      <c r="AFV20" s="13"/>
      <c r="AFW20" s="13"/>
      <c r="AFX20" s="13"/>
      <c r="AFY20" s="13"/>
      <c r="AFZ20" s="13"/>
      <c r="AGA20" s="13"/>
      <c r="AGB20" s="13"/>
      <c r="AGC20" s="13"/>
      <c r="AGD20" s="13"/>
      <c r="AGE20" s="13"/>
      <c r="AGF20" s="13"/>
      <c r="AGG20" s="13"/>
      <c r="AGH20" s="13"/>
      <c r="AGI20" s="13"/>
      <c r="AGJ20" s="13"/>
      <c r="AGK20" s="13"/>
      <c r="AGL20" s="13"/>
      <c r="AGM20" s="13"/>
      <c r="AGN20" s="13"/>
      <c r="AGO20" s="13"/>
      <c r="AGP20" s="13"/>
      <c r="AGQ20" s="13"/>
      <c r="AGR20" s="13"/>
      <c r="AGS20" s="13"/>
      <c r="AGT20" s="13"/>
      <c r="AGU20" s="13"/>
      <c r="AGV20" s="13"/>
      <c r="AGW20" s="13"/>
      <c r="AGX20" s="13"/>
      <c r="AGY20" s="13"/>
      <c r="AGZ20" s="13"/>
      <c r="AHA20" s="13"/>
      <c r="AHB20" s="13"/>
      <c r="AHC20" s="13"/>
      <c r="AHD20" s="13"/>
      <c r="AHE20" s="13"/>
      <c r="AHF20" s="13"/>
      <c r="AHG20" s="13"/>
      <c r="AHH20" s="13"/>
      <c r="AHI20" s="13"/>
      <c r="AHJ20" s="13"/>
      <c r="AHK20" s="13"/>
      <c r="AHL20" s="13"/>
      <c r="AHM20" s="13"/>
      <c r="AHN20" s="13"/>
      <c r="AHO20" s="13"/>
      <c r="AHP20" s="13"/>
      <c r="AHQ20" s="13"/>
      <c r="AHR20" s="13"/>
      <c r="AHS20" s="13"/>
      <c r="AHT20" s="13"/>
      <c r="AHU20" s="13"/>
      <c r="AHV20" s="13"/>
      <c r="AHW20" s="13"/>
      <c r="AHX20" s="13"/>
      <c r="AHY20" s="13"/>
      <c r="AHZ20" s="13"/>
      <c r="AIA20" s="13"/>
      <c r="AIB20" s="13"/>
      <c r="AIC20" s="13"/>
      <c r="AID20" s="13"/>
      <c r="AIE20" s="13"/>
      <c r="AIF20" s="13"/>
      <c r="AIG20" s="13"/>
      <c r="AIH20" s="13"/>
      <c r="AII20" s="13"/>
      <c r="AIJ20" s="13"/>
      <c r="AIK20" s="13"/>
      <c r="AIL20" s="13"/>
      <c r="AIM20" s="13"/>
      <c r="AIN20" s="13"/>
      <c r="AIO20" s="13"/>
      <c r="AIP20" s="13"/>
      <c r="AIQ20" s="13"/>
      <c r="AIR20" s="13"/>
      <c r="AIS20" s="13"/>
      <c r="AIT20" s="13"/>
      <c r="AIU20" s="13"/>
      <c r="AIV20" s="13"/>
      <c r="AIW20" s="13"/>
      <c r="AIX20" s="13"/>
      <c r="AIY20" s="13"/>
      <c r="AIZ20" s="13"/>
      <c r="AJA20" s="13"/>
      <c r="AJB20" s="13"/>
      <c r="AJC20" s="13"/>
      <c r="AJD20" s="13"/>
      <c r="AJE20" s="13"/>
      <c r="AJF20" s="13"/>
      <c r="AJG20" s="13"/>
      <c r="AJH20" s="13"/>
      <c r="AJI20" s="13"/>
      <c r="AJJ20" s="13"/>
      <c r="AJK20" s="13"/>
      <c r="AJL20" s="13"/>
      <c r="AJM20" s="13"/>
      <c r="AJN20" s="13"/>
      <c r="AJO20" s="13"/>
      <c r="AJP20" s="13"/>
      <c r="AJQ20" s="13"/>
      <c r="AJR20" s="13"/>
      <c r="AJS20" s="13"/>
      <c r="AJT20" s="13"/>
      <c r="AJU20" s="13"/>
      <c r="AJV20" s="13"/>
      <c r="AJW20" s="13"/>
      <c r="AJX20" s="13"/>
      <c r="AJY20" s="13"/>
      <c r="AJZ20" s="13"/>
      <c r="AKA20" s="13"/>
      <c r="AKB20" s="13"/>
      <c r="AKC20" s="13"/>
      <c r="AKD20" s="13"/>
      <c r="AKE20" s="13"/>
      <c r="AKF20" s="13"/>
      <c r="AKG20" s="13"/>
      <c r="AKH20" s="13"/>
      <c r="AKI20" s="13"/>
      <c r="AKJ20" s="13"/>
      <c r="AKK20" s="13"/>
      <c r="AKL20" s="13"/>
      <c r="AKM20" s="13"/>
      <c r="AKN20" s="13"/>
      <c r="AKO20" s="13"/>
      <c r="AKP20" s="13"/>
      <c r="AKQ20" s="13"/>
      <c r="AKR20" s="13"/>
      <c r="AKS20" s="13"/>
      <c r="AKT20" s="13"/>
      <c r="AKU20" s="13"/>
      <c r="AKV20" s="13"/>
      <c r="AKW20" s="13"/>
      <c r="AKX20" s="13"/>
      <c r="AKY20" s="13"/>
      <c r="AKZ20" s="13"/>
      <c r="ALA20" s="13"/>
      <c r="ALB20" s="13"/>
      <c r="ALC20" s="13"/>
      <c r="ALD20" s="13"/>
      <c r="ALE20" s="13"/>
      <c r="ALF20" s="13"/>
      <c r="ALG20" s="13"/>
      <c r="ALH20" s="13"/>
      <c r="ALI20" s="13"/>
      <c r="ALJ20" s="13"/>
      <c r="ALK20" s="13"/>
      <c r="ALL20" s="13"/>
      <c r="ALM20" s="13"/>
      <c r="ALN20" s="13"/>
      <c r="ALO20" s="13"/>
      <c r="ALP20" s="13"/>
      <c r="ALQ20" s="13"/>
      <c r="ALR20" s="13"/>
      <c r="ALS20" s="13"/>
      <c r="ALT20" s="13"/>
      <c r="ALU20" s="13"/>
      <c r="ALV20" s="13"/>
      <c r="ALW20" s="13"/>
      <c r="ALX20" s="13"/>
    </row>
    <row r="21" spans="1:1012" x14ac:dyDescent="0.3">
      <c r="A21" s="5" t="s">
        <v>54</v>
      </c>
      <c r="B21" s="5" t="s">
        <v>55</v>
      </c>
      <c r="C21" s="2">
        <v>0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  <c r="I21" s="2" t="s">
        <v>88</v>
      </c>
      <c r="J21" s="2" t="s">
        <v>88</v>
      </c>
      <c r="K21" s="2">
        <v>1</v>
      </c>
      <c r="L21" s="2">
        <v>1</v>
      </c>
      <c r="M21" s="8">
        <f t="shared" si="0"/>
        <v>6</v>
      </c>
      <c r="N21" s="2">
        <v>2</v>
      </c>
      <c r="O21" s="8">
        <f t="shared" si="1"/>
        <v>4</v>
      </c>
      <c r="P21" s="2">
        <v>9</v>
      </c>
      <c r="Q21" s="9">
        <f>O21*0.3 + P21*0.7</f>
        <v>7.5</v>
      </c>
      <c r="R21" s="2" t="s">
        <v>92</v>
      </c>
      <c r="S21" s="7" t="s">
        <v>89</v>
      </c>
    </row>
    <row r="22" spans="1:1012" s="14" customFormat="1" x14ac:dyDescent="0.3">
      <c r="A22" s="10" t="s">
        <v>56</v>
      </c>
      <c r="B22" s="10" t="s">
        <v>57</v>
      </c>
      <c r="C22" s="7" t="s">
        <v>88</v>
      </c>
      <c r="D22" s="7">
        <v>0</v>
      </c>
      <c r="E22" s="7" t="s">
        <v>88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11">
        <f t="shared" si="0"/>
        <v>0</v>
      </c>
      <c r="N22" s="7">
        <v>2</v>
      </c>
      <c r="O22" s="11">
        <f t="shared" si="1"/>
        <v>0</v>
      </c>
      <c r="P22" s="7">
        <v>5</v>
      </c>
      <c r="Q22" s="12">
        <f t="shared" si="2"/>
        <v>2.5</v>
      </c>
      <c r="R22" s="7" t="s">
        <v>94</v>
      </c>
      <c r="S22" s="7" t="s">
        <v>89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3"/>
      <c r="OI22" s="13"/>
      <c r="OJ22" s="13"/>
      <c r="OK22" s="13"/>
      <c r="OL22" s="13"/>
      <c r="OM22" s="13"/>
      <c r="ON22" s="13"/>
      <c r="OO22" s="13"/>
      <c r="OP22" s="13"/>
      <c r="OQ22" s="13"/>
      <c r="OR22" s="13"/>
      <c r="OS22" s="13"/>
      <c r="OT22" s="13"/>
      <c r="OU22" s="13"/>
      <c r="OV22" s="13"/>
      <c r="OW22" s="13"/>
      <c r="OX22" s="13"/>
      <c r="OY22" s="13"/>
      <c r="OZ22" s="13"/>
      <c r="PA22" s="13"/>
      <c r="PB22" s="13"/>
      <c r="PC22" s="13"/>
      <c r="PD22" s="13"/>
      <c r="PE22" s="13"/>
      <c r="PF22" s="13"/>
      <c r="PG22" s="13"/>
      <c r="PH22" s="13"/>
      <c r="PI22" s="13"/>
      <c r="PJ22" s="13"/>
      <c r="PK22" s="13"/>
      <c r="PL22" s="13"/>
      <c r="PM22" s="13"/>
      <c r="PN22" s="13"/>
      <c r="PO22" s="13"/>
      <c r="PP22" s="13"/>
      <c r="PQ22" s="13"/>
      <c r="PR22" s="13"/>
      <c r="PS22" s="13"/>
      <c r="PT22" s="13"/>
      <c r="PU22" s="13"/>
      <c r="PV22" s="13"/>
      <c r="PW22" s="13"/>
      <c r="PX22" s="13"/>
      <c r="PY22" s="13"/>
      <c r="PZ22" s="13"/>
      <c r="QA22" s="13"/>
      <c r="QB22" s="13"/>
      <c r="QC22" s="13"/>
      <c r="QD22" s="13"/>
      <c r="QE22" s="13"/>
      <c r="QF22" s="13"/>
      <c r="QG22" s="13"/>
      <c r="QH22" s="13"/>
      <c r="QI22" s="13"/>
      <c r="QJ22" s="13"/>
      <c r="QK22" s="13"/>
      <c r="QL22" s="13"/>
      <c r="QM22" s="13"/>
      <c r="QN22" s="13"/>
      <c r="QO22" s="13"/>
      <c r="QP22" s="13"/>
      <c r="QQ22" s="13"/>
      <c r="QR22" s="13"/>
      <c r="QS22" s="13"/>
      <c r="QT22" s="13"/>
      <c r="QU22" s="13"/>
      <c r="QV22" s="13"/>
      <c r="QW22" s="13"/>
      <c r="QX22" s="13"/>
      <c r="QY22" s="13"/>
      <c r="QZ22" s="13"/>
      <c r="RA22" s="13"/>
      <c r="RB22" s="13"/>
      <c r="RC22" s="13"/>
      <c r="RD22" s="13"/>
      <c r="RE22" s="13"/>
      <c r="RF22" s="13"/>
      <c r="RG22" s="13"/>
      <c r="RH22" s="13"/>
      <c r="RI22" s="13"/>
      <c r="RJ22" s="13"/>
      <c r="RK22" s="13"/>
      <c r="RL22" s="13"/>
      <c r="RM22" s="13"/>
      <c r="RN22" s="13"/>
      <c r="RO22" s="13"/>
      <c r="RP22" s="13"/>
      <c r="RQ22" s="13"/>
      <c r="RR22" s="13"/>
      <c r="RS22" s="13"/>
      <c r="RT22" s="13"/>
      <c r="RU22" s="13"/>
      <c r="RV22" s="13"/>
      <c r="RW22" s="13"/>
      <c r="RX22" s="13"/>
      <c r="RY22" s="13"/>
      <c r="RZ22" s="13"/>
      <c r="SA22" s="13"/>
      <c r="SB22" s="13"/>
      <c r="SC22" s="13"/>
      <c r="SD22" s="13"/>
      <c r="SE22" s="13"/>
      <c r="SF22" s="13"/>
      <c r="SG22" s="13"/>
      <c r="SH22" s="13"/>
      <c r="SI22" s="13"/>
      <c r="SJ22" s="13"/>
      <c r="SK22" s="13"/>
      <c r="SL22" s="13"/>
      <c r="SM22" s="13"/>
      <c r="SN22" s="13"/>
      <c r="SO22" s="13"/>
      <c r="SP22" s="13"/>
      <c r="SQ22" s="13"/>
      <c r="SR22" s="13"/>
      <c r="SS22" s="13"/>
      <c r="ST22" s="13"/>
      <c r="SU22" s="13"/>
      <c r="SV22" s="13"/>
      <c r="SW22" s="13"/>
      <c r="SX22" s="13"/>
      <c r="SY22" s="13"/>
      <c r="SZ22" s="13"/>
      <c r="TA22" s="13"/>
      <c r="TB22" s="13"/>
      <c r="TC22" s="13"/>
      <c r="TD22" s="13"/>
      <c r="TE22" s="13"/>
      <c r="TF22" s="13"/>
      <c r="TG22" s="13"/>
      <c r="TH22" s="13"/>
      <c r="TI22" s="13"/>
      <c r="TJ22" s="13"/>
      <c r="TK22" s="13"/>
      <c r="TL22" s="13"/>
      <c r="TM22" s="13"/>
      <c r="TN22" s="13"/>
      <c r="TO22" s="13"/>
      <c r="TP22" s="13"/>
      <c r="TQ22" s="13"/>
      <c r="TR22" s="13"/>
      <c r="TS22" s="13"/>
      <c r="TT22" s="13"/>
      <c r="TU22" s="13"/>
      <c r="TV22" s="13"/>
      <c r="TW22" s="13"/>
      <c r="TX22" s="13"/>
      <c r="TY22" s="13"/>
      <c r="TZ22" s="13"/>
      <c r="UA22" s="13"/>
      <c r="UB22" s="13"/>
      <c r="UC22" s="13"/>
      <c r="UD22" s="13"/>
      <c r="UE22" s="13"/>
      <c r="UF22" s="13"/>
      <c r="UG22" s="13"/>
      <c r="UH22" s="13"/>
      <c r="UI22" s="13"/>
      <c r="UJ22" s="13"/>
      <c r="UK22" s="13"/>
      <c r="UL22" s="13"/>
      <c r="UM22" s="13"/>
      <c r="UN22" s="13"/>
      <c r="UO22" s="13"/>
      <c r="UP22" s="13"/>
      <c r="UQ22" s="13"/>
      <c r="UR22" s="13"/>
      <c r="US22" s="13"/>
      <c r="UT22" s="13"/>
      <c r="UU22" s="13"/>
      <c r="UV22" s="13"/>
      <c r="UW22" s="13"/>
      <c r="UX22" s="13"/>
      <c r="UY22" s="13"/>
      <c r="UZ22" s="13"/>
      <c r="VA22" s="13"/>
      <c r="VB22" s="13"/>
      <c r="VC22" s="13"/>
      <c r="VD22" s="13"/>
      <c r="VE22" s="13"/>
      <c r="VF22" s="13"/>
      <c r="VG22" s="13"/>
      <c r="VH22" s="13"/>
      <c r="VI22" s="13"/>
      <c r="VJ22" s="13"/>
      <c r="VK22" s="13"/>
      <c r="VL22" s="13"/>
      <c r="VM22" s="13"/>
      <c r="VN22" s="13"/>
      <c r="VO22" s="13"/>
      <c r="VP22" s="13"/>
      <c r="VQ22" s="13"/>
      <c r="VR22" s="13"/>
      <c r="VS22" s="13"/>
      <c r="VT22" s="13"/>
      <c r="VU22" s="13"/>
      <c r="VV22" s="13"/>
      <c r="VW22" s="13"/>
      <c r="VX22" s="13"/>
      <c r="VY22" s="13"/>
      <c r="VZ22" s="13"/>
      <c r="WA22" s="13"/>
      <c r="WB22" s="13"/>
      <c r="WC22" s="13"/>
      <c r="WD22" s="13"/>
      <c r="WE22" s="13"/>
      <c r="WF22" s="13"/>
      <c r="WG22" s="13"/>
      <c r="WH22" s="13"/>
      <c r="WI22" s="13"/>
      <c r="WJ22" s="13"/>
      <c r="WK22" s="13"/>
      <c r="WL22" s="13"/>
      <c r="WM22" s="13"/>
      <c r="WN22" s="13"/>
      <c r="WO22" s="13"/>
      <c r="WP22" s="13"/>
      <c r="WQ22" s="13"/>
      <c r="WR22" s="13"/>
      <c r="WS22" s="13"/>
      <c r="WT22" s="13"/>
      <c r="WU22" s="13"/>
      <c r="WV22" s="13"/>
      <c r="WW22" s="13"/>
      <c r="WX22" s="13"/>
      <c r="WY22" s="13"/>
      <c r="WZ22" s="13"/>
      <c r="XA22" s="13"/>
      <c r="XB22" s="13"/>
      <c r="XC22" s="13"/>
      <c r="XD22" s="13"/>
      <c r="XE22" s="13"/>
      <c r="XF22" s="13"/>
      <c r="XG22" s="13"/>
      <c r="XH22" s="13"/>
      <c r="XI22" s="13"/>
      <c r="XJ22" s="13"/>
      <c r="XK22" s="13"/>
      <c r="XL22" s="13"/>
      <c r="XM22" s="13"/>
      <c r="XN22" s="13"/>
      <c r="XO22" s="13"/>
      <c r="XP22" s="13"/>
      <c r="XQ22" s="13"/>
      <c r="XR22" s="13"/>
      <c r="XS22" s="13"/>
      <c r="XT22" s="13"/>
      <c r="XU22" s="13"/>
      <c r="XV22" s="13"/>
      <c r="XW22" s="13"/>
      <c r="XX22" s="13"/>
      <c r="XY22" s="13"/>
      <c r="XZ22" s="13"/>
      <c r="YA22" s="13"/>
      <c r="YB22" s="13"/>
      <c r="YC22" s="13"/>
      <c r="YD22" s="13"/>
      <c r="YE22" s="13"/>
      <c r="YF22" s="13"/>
      <c r="YG22" s="13"/>
      <c r="YH22" s="13"/>
      <c r="YI22" s="13"/>
      <c r="YJ22" s="13"/>
      <c r="YK22" s="13"/>
      <c r="YL22" s="13"/>
      <c r="YM22" s="13"/>
      <c r="YN22" s="13"/>
      <c r="YO22" s="13"/>
      <c r="YP22" s="13"/>
      <c r="YQ22" s="13"/>
      <c r="YR22" s="13"/>
      <c r="YS22" s="13"/>
      <c r="YT22" s="13"/>
      <c r="YU22" s="13"/>
      <c r="YV22" s="13"/>
      <c r="YW22" s="13"/>
      <c r="YX22" s="13"/>
      <c r="YY22" s="13"/>
      <c r="YZ22" s="13"/>
      <c r="ZA22" s="13"/>
      <c r="ZB22" s="13"/>
      <c r="ZC22" s="13"/>
      <c r="ZD22" s="13"/>
      <c r="ZE22" s="13"/>
      <c r="ZF22" s="13"/>
      <c r="ZG22" s="13"/>
      <c r="ZH22" s="13"/>
      <c r="ZI22" s="13"/>
      <c r="ZJ22" s="13"/>
      <c r="ZK22" s="13"/>
      <c r="ZL22" s="13"/>
      <c r="ZM22" s="13"/>
      <c r="ZN22" s="13"/>
      <c r="ZO22" s="13"/>
      <c r="ZP22" s="13"/>
      <c r="ZQ22" s="13"/>
      <c r="ZR22" s="13"/>
      <c r="ZS22" s="13"/>
      <c r="ZT22" s="13"/>
      <c r="ZU22" s="13"/>
      <c r="ZV22" s="13"/>
      <c r="ZW22" s="13"/>
      <c r="ZX22" s="13"/>
      <c r="ZY22" s="13"/>
      <c r="ZZ22" s="13"/>
      <c r="AAA22" s="13"/>
      <c r="AAB22" s="13"/>
      <c r="AAC22" s="13"/>
      <c r="AAD22" s="13"/>
      <c r="AAE22" s="13"/>
      <c r="AAF22" s="13"/>
      <c r="AAG22" s="13"/>
      <c r="AAH22" s="13"/>
      <c r="AAI22" s="13"/>
      <c r="AAJ22" s="13"/>
      <c r="AAK22" s="13"/>
      <c r="AAL22" s="13"/>
      <c r="AAM22" s="13"/>
      <c r="AAN22" s="13"/>
      <c r="AAO22" s="13"/>
      <c r="AAP22" s="13"/>
      <c r="AAQ22" s="13"/>
      <c r="AAR22" s="13"/>
      <c r="AAS22" s="13"/>
      <c r="AAT22" s="13"/>
      <c r="AAU22" s="13"/>
      <c r="AAV22" s="13"/>
      <c r="AAW22" s="13"/>
      <c r="AAX22" s="13"/>
      <c r="AAY22" s="13"/>
      <c r="AAZ22" s="13"/>
      <c r="ABA22" s="13"/>
      <c r="ABB22" s="13"/>
      <c r="ABC22" s="13"/>
      <c r="ABD22" s="13"/>
      <c r="ABE22" s="13"/>
      <c r="ABF22" s="13"/>
      <c r="ABG22" s="13"/>
      <c r="ABH22" s="13"/>
      <c r="ABI22" s="13"/>
      <c r="ABJ22" s="13"/>
      <c r="ABK22" s="13"/>
      <c r="ABL22" s="13"/>
      <c r="ABM22" s="13"/>
      <c r="ABN22" s="13"/>
      <c r="ABO22" s="13"/>
      <c r="ABP22" s="13"/>
      <c r="ABQ22" s="13"/>
      <c r="ABR22" s="13"/>
      <c r="ABS22" s="13"/>
      <c r="ABT22" s="13"/>
      <c r="ABU22" s="13"/>
      <c r="ABV22" s="13"/>
      <c r="ABW22" s="13"/>
      <c r="ABX22" s="13"/>
      <c r="ABY22" s="13"/>
      <c r="ABZ22" s="13"/>
      <c r="ACA22" s="13"/>
      <c r="ACB22" s="13"/>
      <c r="ACC22" s="13"/>
      <c r="ACD22" s="13"/>
      <c r="ACE22" s="13"/>
      <c r="ACF22" s="13"/>
      <c r="ACG22" s="13"/>
      <c r="ACH22" s="13"/>
      <c r="ACI22" s="13"/>
      <c r="ACJ22" s="13"/>
      <c r="ACK22" s="13"/>
      <c r="ACL22" s="13"/>
      <c r="ACM22" s="13"/>
      <c r="ACN22" s="13"/>
      <c r="ACO22" s="13"/>
      <c r="ACP22" s="13"/>
      <c r="ACQ22" s="13"/>
      <c r="ACR22" s="13"/>
      <c r="ACS22" s="13"/>
      <c r="ACT22" s="13"/>
      <c r="ACU22" s="13"/>
      <c r="ACV22" s="13"/>
      <c r="ACW22" s="13"/>
      <c r="ACX22" s="13"/>
      <c r="ACY22" s="13"/>
      <c r="ACZ22" s="13"/>
      <c r="ADA22" s="13"/>
      <c r="ADB22" s="13"/>
      <c r="ADC22" s="13"/>
      <c r="ADD22" s="13"/>
      <c r="ADE22" s="13"/>
      <c r="ADF22" s="13"/>
      <c r="ADG22" s="13"/>
      <c r="ADH22" s="13"/>
      <c r="ADI22" s="13"/>
      <c r="ADJ22" s="13"/>
      <c r="ADK22" s="13"/>
      <c r="ADL22" s="13"/>
      <c r="ADM22" s="13"/>
      <c r="ADN22" s="13"/>
      <c r="ADO22" s="13"/>
      <c r="ADP22" s="13"/>
      <c r="ADQ22" s="13"/>
      <c r="ADR22" s="13"/>
      <c r="ADS22" s="13"/>
      <c r="ADT22" s="13"/>
      <c r="ADU22" s="13"/>
      <c r="ADV22" s="13"/>
      <c r="ADW22" s="13"/>
      <c r="ADX22" s="13"/>
      <c r="ADY22" s="13"/>
      <c r="ADZ22" s="13"/>
      <c r="AEA22" s="13"/>
      <c r="AEB22" s="13"/>
      <c r="AEC22" s="13"/>
      <c r="AED22" s="13"/>
      <c r="AEE22" s="13"/>
      <c r="AEF22" s="13"/>
      <c r="AEG22" s="13"/>
      <c r="AEH22" s="13"/>
      <c r="AEI22" s="13"/>
      <c r="AEJ22" s="13"/>
      <c r="AEK22" s="13"/>
      <c r="AEL22" s="13"/>
      <c r="AEM22" s="13"/>
      <c r="AEN22" s="13"/>
      <c r="AEO22" s="13"/>
      <c r="AEP22" s="13"/>
      <c r="AEQ22" s="13"/>
      <c r="AER22" s="13"/>
      <c r="AES22" s="13"/>
      <c r="AET22" s="13"/>
      <c r="AEU22" s="13"/>
      <c r="AEV22" s="13"/>
      <c r="AEW22" s="13"/>
      <c r="AEX22" s="13"/>
      <c r="AEY22" s="13"/>
      <c r="AEZ22" s="13"/>
      <c r="AFA22" s="13"/>
      <c r="AFB22" s="13"/>
      <c r="AFC22" s="13"/>
      <c r="AFD22" s="13"/>
      <c r="AFE22" s="13"/>
      <c r="AFF22" s="13"/>
      <c r="AFG22" s="13"/>
      <c r="AFH22" s="13"/>
      <c r="AFI22" s="13"/>
      <c r="AFJ22" s="13"/>
      <c r="AFK22" s="13"/>
      <c r="AFL22" s="13"/>
      <c r="AFM22" s="13"/>
      <c r="AFN22" s="13"/>
      <c r="AFO22" s="13"/>
      <c r="AFP22" s="13"/>
      <c r="AFQ22" s="13"/>
      <c r="AFR22" s="13"/>
      <c r="AFS22" s="13"/>
      <c r="AFT22" s="13"/>
      <c r="AFU22" s="13"/>
      <c r="AFV22" s="13"/>
      <c r="AFW22" s="13"/>
      <c r="AFX22" s="13"/>
      <c r="AFY22" s="13"/>
      <c r="AFZ22" s="13"/>
      <c r="AGA22" s="13"/>
      <c r="AGB22" s="13"/>
      <c r="AGC22" s="13"/>
      <c r="AGD22" s="13"/>
      <c r="AGE22" s="13"/>
      <c r="AGF22" s="13"/>
      <c r="AGG22" s="13"/>
      <c r="AGH22" s="13"/>
      <c r="AGI22" s="13"/>
      <c r="AGJ22" s="13"/>
      <c r="AGK22" s="13"/>
      <c r="AGL22" s="13"/>
      <c r="AGM22" s="13"/>
      <c r="AGN22" s="13"/>
      <c r="AGO22" s="13"/>
      <c r="AGP22" s="13"/>
      <c r="AGQ22" s="13"/>
      <c r="AGR22" s="13"/>
      <c r="AGS22" s="13"/>
      <c r="AGT22" s="13"/>
      <c r="AGU22" s="13"/>
      <c r="AGV22" s="13"/>
      <c r="AGW22" s="13"/>
      <c r="AGX22" s="13"/>
      <c r="AGY22" s="13"/>
      <c r="AGZ22" s="13"/>
      <c r="AHA22" s="13"/>
      <c r="AHB22" s="13"/>
      <c r="AHC22" s="13"/>
      <c r="AHD22" s="13"/>
      <c r="AHE22" s="13"/>
      <c r="AHF22" s="13"/>
      <c r="AHG22" s="13"/>
      <c r="AHH22" s="13"/>
      <c r="AHI22" s="13"/>
      <c r="AHJ22" s="13"/>
      <c r="AHK22" s="13"/>
      <c r="AHL22" s="13"/>
      <c r="AHM22" s="13"/>
      <c r="AHN22" s="13"/>
      <c r="AHO22" s="13"/>
      <c r="AHP22" s="13"/>
      <c r="AHQ22" s="13"/>
      <c r="AHR22" s="13"/>
      <c r="AHS22" s="13"/>
      <c r="AHT22" s="13"/>
      <c r="AHU22" s="13"/>
      <c r="AHV22" s="13"/>
      <c r="AHW22" s="13"/>
      <c r="AHX22" s="13"/>
      <c r="AHY22" s="13"/>
      <c r="AHZ22" s="13"/>
      <c r="AIA22" s="13"/>
      <c r="AIB22" s="13"/>
      <c r="AIC22" s="13"/>
      <c r="AID22" s="13"/>
      <c r="AIE22" s="13"/>
      <c r="AIF22" s="13"/>
      <c r="AIG22" s="13"/>
      <c r="AIH22" s="13"/>
      <c r="AII22" s="13"/>
      <c r="AIJ22" s="13"/>
      <c r="AIK22" s="13"/>
      <c r="AIL22" s="13"/>
      <c r="AIM22" s="13"/>
      <c r="AIN22" s="13"/>
      <c r="AIO22" s="13"/>
      <c r="AIP22" s="13"/>
      <c r="AIQ22" s="13"/>
      <c r="AIR22" s="13"/>
      <c r="AIS22" s="13"/>
      <c r="AIT22" s="13"/>
      <c r="AIU22" s="13"/>
      <c r="AIV22" s="13"/>
      <c r="AIW22" s="13"/>
      <c r="AIX22" s="13"/>
      <c r="AIY22" s="13"/>
      <c r="AIZ22" s="13"/>
      <c r="AJA22" s="13"/>
      <c r="AJB22" s="13"/>
      <c r="AJC22" s="13"/>
      <c r="AJD22" s="13"/>
      <c r="AJE22" s="13"/>
      <c r="AJF22" s="13"/>
      <c r="AJG22" s="13"/>
      <c r="AJH22" s="13"/>
      <c r="AJI22" s="13"/>
      <c r="AJJ22" s="13"/>
      <c r="AJK22" s="13"/>
      <c r="AJL22" s="13"/>
      <c r="AJM22" s="13"/>
      <c r="AJN22" s="13"/>
      <c r="AJO22" s="13"/>
      <c r="AJP22" s="13"/>
      <c r="AJQ22" s="13"/>
      <c r="AJR22" s="13"/>
      <c r="AJS22" s="13"/>
      <c r="AJT22" s="13"/>
      <c r="AJU22" s="13"/>
      <c r="AJV22" s="13"/>
      <c r="AJW22" s="13"/>
      <c r="AJX22" s="13"/>
      <c r="AJY22" s="13"/>
      <c r="AJZ22" s="13"/>
      <c r="AKA22" s="13"/>
      <c r="AKB22" s="13"/>
      <c r="AKC22" s="13"/>
      <c r="AKD22" s="13"/>
      <c r="AKE22" s="13"/>
      <c r="AKF22" s="13"/>
      <c r="AKG22" s="13"/>
      <c r="AKH22" s="13"/>
      <c r="AKI22" s="13"/>
      <c r="AKJ22" s="13"/>
      <c r="AKK22" s="13"/>
      <c r="AKL22" s="13"/>
      <c r="AKM22" s="13"/>
      <c r="AKN22" s="13"/>
      <c r="AKO22" s="13"/>
      <c r="AKP22" s="13"/>
      <c r="AKQ22" s="13"/>
      <c r="AKR22" s="13"/>
      <c r="AKS22" s="13"/>
      <c r="AKT22" s="13"/>
      <c r="AKU22" s="13"/>
      <c r="AKV22" s="13"/>
      <c r="AKW22" s="13"/>
      <c r="AKX22" s="13"/>
      <c r="AKY22" s="13"/>
      <c r="AKZ22" s="13"/>
      <c r="ALA22" s="13"/>
      <c r="ALB22" s="13"/>
      <c r="ALC22" s="13"/>
      <c r="ALD22" s="13"/>
      <c r="ALE22" s="13"/>
      <c r="ALF22" s="13"/>
      <c r="ALG22" s="13"/>
      <c r="ALH22" s="13"/>
      <c r="ALI22" s="13"/>
      <c r="ALJ22" s="13"/>
      <c r="ALK22" s="13"/>
      <c r="ALL22" s="13"/>
      <c r="ALM22" s="13"/>
      <c r="ALN22" s="13"/>
      <c r="ALO22" s="13"/>
      <c r="ALP22" s="13"/>
      <c r="ALQ22" s="13"/>
      <c r="ALR22" s="13"/>
      <c r="ALS22" s="13"/>
      <c r="ALT22" s="13"/>
      <c r="ALU22" s="13"/>
      <c r="ALV22" s="13"/>
      <c r="ALW22" s="13"/>
      <c r="ALX22" s="13"/>
    </row>
    <row r="23" spans="1:1012" x14ac:dyDescent="0.3">
      <c r="A23" s="5" t="s">
        <v>58</v>
      </c>
      <c r="B23" s="5" t="s">
        <v>59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8">
        <f t="shared" si="0"/>
        <v>8</v>
      </c>
      <c r="N23" s="2">
        <v>0</v>
      </c>
      <c r="O23" s="8">
        <f t="shared" si="1"/>
        <v>8</v>
      </c>
      <c r="P23" s="2">
        <v>10</v>
      </c>
      <c r="Q23" s="9">
        <f t="shared" si="2"/>
        <v>9</v>
      </c>
      <c r="R23" s="2" t="s">
        <v>91</v>
      </c>
      <c r="S23" s="4"/>
    </row>
    <row r="24" spans="1:1012" x14ac:dyDescent="0.3">
      <c r="A24" s="5" t="s">
        <v>60</v>
      </c>
      <c r="B24" s="5" t="s">
        <v>61</v>
      </c>
      <c r="C24" s="2">
        <v>1</v>
      </c>
      <c r="D24" s="2">
        <v>1</v>
      </c>
      <c r="E24" s="2">
        <v>1</v>
      </c>
      <c r="F24" s="2">
        <v>1</v>
      </c>
      <c r="G24" s="2" t="s">
        <v>88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8">
        <f t="shared" si="0"/>
        <v>9</v>
      </c>
      <c r="N24" s="2">
        <v>1</v>
      </c>
      <c r="O24" s="8">
        <f t="shared" si="1"/>
        <v>8</v>
      </c>
      <c r="P24" s="2">
        <v>10</v>
      </c>
      <c r="Q24" s="9">
        <f t="shared" si="2"/>
        <v>9</v>
      </c>
      <c r="R24" s="2" t="s">
        <v>91</v>
      </c>
    </row>
    <row r="25" spans="1:1012" x14ac:dyDescent="0.3">
      <c r="A25" s="1" t="s">
        <v>62</v>
      </c>
      <c r="B25" s="1" t="s">
        <v>63</v>
      </c>
      <c r="C25" s="2">
        <v>0</v>
      </c>
      <c r="D25" s="2">
        <v>0</v>
      </c>
      <c r="E25" s="2">
        <v>1</v>
      </c>
      <c r="F25" s="2" t="s">
        <v>88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8">
        <f t="shared" si="0"/>
        <v>1</v>
      </c>
      <c r="N25" s="2">
        <v>1</v>
      </c>
      <c r="O25" s="8">
        <f t="shared" si="1"/>
        <v>0</v>
      </c>
      <c r="P25" s="2">
        <v>9</v>
      </c>
      <c r="Q25" s="9">
        <f t="shared" si="2"/>
        <v>4.5</v>
      </c>
      <c r="R25" s="2" t="s">
        <v>94</v>
      </c>
    </row>
    <row r="26" spans="1:1012" x14ac:dyDescent="0.3">
      <c r="A26" s="1" t="s">
        <v>64</v>
      </c>
      <c r="B26" s="1" t="s">
        <v>65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 t="s">
        <v>88</v>
      </c>
      <c r="L26" s="2">
        <v>1</v>
      </c>
      <c r="M26" s="8">
        <f t="shared" si="0"/>
        <v>8</v>
      </c>
      <c r="N26" s="2">
        <v>1</v>
      </c>
      <c r="O26" s="8">
        <f t="shared" si="1"/>
        <v>7</v>
      </c>
      <c r="P26" s="2">
        <v>8</v>
      </c>
      <c r="Q26" s="9">
        <f t="shared" si="2"/>
        <v>7.5</v>
      </c>
      <c r="R26" s="2" t="s">
        <v>92</v>
      </c>
    </row>
    <row r="27" spans="1:1012" x14ac:dyDescent="0.3">
      <c r="A27" s="1" t="s">
        <v>66</v>
      </c>
      <c r="B27" s="1" t="s">
        <v>67</v>
      </c>
      <c r="C27" s="2" t="s">
        <v>88</v>
      </c>
      <c r="D27" s="2" t="s">
        <v>88</v>
      </c>
      <c r="E27" s="2" t="s">
        <v>88</v>
      </c>
      <c r="F27" s="2">
        <v>0</v>
      </c>
      <c r="G27" s="2">
        <v>0</v>
      </c>
      <c r="H27" s="2" t="s">
        <v>88</v>
      </c>
      <c r="I27" s="2" t="s">
        <v>88</v>
      </c>
      <c r="J27" s="2" t="s">
        <v>88</v>
      </c>
      <c r="K27" s="2" t="s">
        <v>88</v>
      </c>
      <c r="L27" s="2">
        <v>0</v>
      </c>
      <c r="M27" s="8">
        <f t="shared" si="0"/>
        <v>0</v>
      </c>
      <c r="N27" s="2">
        <v>7</v>
      </c>
      <c r="O27" s="8">
        <f t="shared" si="1"/>
        <v>0</v>
      </c>
      <c r="P27" s="2">
        <v>6</v>
      </c>
      <c r="Q27" s="9">
        <f t="shared" si="2"/>
        <v>3</v>
      </c>
      <c r="R27" s="2" t="s">
        <v>94</v>
      </c>
      <c r="S27" s="7" t="s">
        <v>89</v>
      </c>
    </row>
    <row r="28" spans="1:1012" x14ac:dyDescent="0.3">
      <c r="A28" s="1" t="s">
        <v>68</v>
      </c>
      <c r="B28" s="1" t="s">
        <v>69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 t="s">
        <v>88</v>
      </c>
      <c r="L28" s="2" t="s">
        <v>88</v>
      </c>
      <c r="M28" s="8">
        <f t="shared" si="0"/>
        <v>8</v>
      </c>
      <c r="N28" s="2">
        <v>2</v>
      </c>
      <c r="O28" s="8">
        <f t="shared" si="1"/>
        <v>6</v>
      </c>
      <c r="P28" s="2">
        <v>7</v>
      </c>
      <c r="Q28" s="9">
        <f t="shared" si="2"/>
        <v>6.5</v>
      </c>
      <c r="R28" s="2" t="s">
        <v>93</v>
      </c>
      <c r="S28" s="7" t="s">
        <v>89</v>
      </c>
    </row>
    <row r="29" spans="1:1012" x14ac:dyDescent="0.3">
      <c r="A29" s="1" t="s">
        <v>70</v>
      </c>
      <c r="B29" s="1" t="s">
        <v>71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 t="s">
        <v>88</v>
      </c>
      <c r="K29" s="2">
        <v>0</v>
      </c>
      <c r="L29" s="2">
        <v>0</v>
      </c>
      <c r="M29" s="8">
        <f t="shared" si="0"/>
        <v>5</v>
      </c>
      <c r="N29" s="2">
        <v>1</v>
      </c>
      <c r="O29" s="8">
        <f t="shared" si="1"/>
        <v>4</v>
      </c>
      <c r="P29" s="2">
        <v>10</v>
      </c>
      <c r="Q29" s="9">
        <f t="shared" si="2"/>
        <v>7</v>
      </c>
      <c r="R29" s="2" t="s">
        <v>92</v>
      </c>
    </row>
    <row r="30" spans="1:1012" x14ac:dyDescent="0.3">
      <c r="A30" s="1" t="s">
        <v>72</v>
      </c>
      <c r="B30" s="1" t="s">
        <v>73</v>
      </c>
      <c r="C30" s="2">
        <v>0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 t="s">
        <v>88</v>
      </c>
      <c r="K30" s="2">
        <v>1</v>
      </c>
      <c r="L30" s="2">
        <v>0</v>
      </c>
      <c r="M30" s="8">
        <f t="shared" si="0"/>
        <v>6</v>
      </c>
      <c r="N30" s="2">
        <v>1</v>
      </c>
      <c r="O30" s="8">
        <f t="shared" si="1"/>
        <v>5</v>
      </c>
      <c r="P30" s="2">
        <v>10</v>
      </c>
      <c r="Q30" s="9">
        <f t="shared" si="2"/>
        <v>7.5</v>
      </c>
      <c r="R30" s="2" t="s">
        <v>92</v>
      </c>
    </row>
    <row r="31" spans="1:1012" x14ac:dyDescent="0.3">
      <c r="A31" s="1" t="s">
        <v>74</v>
      </c>
      <c r="B31" s="1" t="s">
        <v>75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0</v>
      </c>
      <c r="M31" s="8">
        <f t="shared" si="0"/>
        <v>9</v>
      </c>
      <c r="N31" s="2">
        <v>0</v>
      </c>
      <c r="O31" s="8">
        <f t="shared" si="1"/>
        <v>9</v>
      </c>
      <c r="P31" s="2">
        <v>9</v>
      </c>
      <c r="Q31" s="9">
        <f t="shared" si="2"/>
        <v>9</v>
      </c>
      <c r="R31" s="2" t="s">
        <v>91</v>
      </c>
    </row>
    <row r="32" spans="1:1012" x14ac:dyDescent="0.3">
      <c r="A32" s="1" t="s">
        <v>76</v>
      </c>
      <c r="B32" s="1" t="s">
        <v>77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8">
        <f t="shared" si="0"/>
        <v>10</v>
      </c>
      <c r="N32" s="2">
        <v>0</v>
      </c>
      <c r="O32" s="8">
        <f t="shared" si="1"/>
        <v>10</v>
      </c>
      <c r="P32" s="2">
        <v>9</v>
      </c>
      <c r="Q32" s="9">
        <f t="shared" si="2"/>
        <v>9.5</v>
      </c>
      <c r="R32" s="2" t="s">
        <v>91</v>
      </c>
    </row>
    <row r="33" spans="1:18" x14ac:dyDescent="0.3">
      <c r="A33" s="1" t="s">
        <v>78</v>
      </c>
      <c r="B33" s="1" t="s">
        <v>79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8">
        <f t="shared" si="0"/>
        <v>10</v>
      </c>
      <c r="N33" s="2">
        <v>0</v>
      </c>
      <c r="O33" s="8">
        <f t="shared" si="1"/>
        <v>10</v>
      </c>
      <c r="P33" s="2">
        <v>10</v>
      </c>
      <c r="Q33" s="9">
        <f t="shared" si="2"/>
        <v>10</v>
      </c>
      <c r="R33" s="2" t="s">
        <v>91</v>
      </c>
    </row>
    <row r="34" spans="1:18" x14ac:dyDescent="0.3">
      <c r="A34" s="1" t="s">
        <v>80</v>
      </c>
      <c r="B34" s="1" t="s">
        <v>81</v>
      </c>
      <c r="C34" s="2">
        <v>1</v>
      </c>
      <c r="D34" s="2" t="s">
        <v>88</v>
      </c>
      <c r="E34" s="2">
        <v>0</v>
      </c>
      <c r="F34" s="2">
        <v>1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8">
        <f t="shared" si="0"/>
        <v>3</v>
      </c>
      <c r="N34" s="2">
        <v>1</v>
      </c>
      <c r="O34" s="8">
        <f t="shared" si="1"/>
        <v>2</v>
      </c>
      <c r="P34" s="2">
        <v>10</v>
      </c>
      <c r="Q34" s="9">
        <f t="shared" si="2"/>
        <v>6</v>
      </c>
      <c r="R34" s="2" t="s">
        <v>93</v>
      </c>
    </row>
    <row r="35" spans="1:18" x14ac:dyDescent="0.3">
      <c r="A35" s="1" t="s">
        <v>82</v>
      </c>
      <c r="B35" s="1" t="s">
        <v>83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 t="s">
        <v>88</v>
      </c>
      <c r="L35" s="2">
        <v>1</v>
      </c>
      <c r="M35" s="8">
        <f t="shared" si="0"/>
        <v>9</v>
      </c>
      <c r="N35" s="2">
        <v>1</v>
      </c>
      <c r="O35" s="8">
        <f t="shared" si="1"/>
        <v>8</v>
      </c>
      <c r="P35" s="2">
        <v>8</v>
      </c>
      <c r="Q35" s="9">
        <f t="shared" si="2"/>
        <v>8</v>
      </c>
      <c r="R35" s="2" t="s">
        <v>91</v>
      </c>
    </row>
    <row r="36" spans="1:18" x14ac:dyDescent="0.3">
      <c r="A36" s="1" t="s">
        <v>84</v>
      </c>
      <c r="B36" s="1" t="s">
        <v>85</v>
      </c>
      <c r="C36" s="2">
        <v>0</v>
      </c>
      <c r="D36" s="2">
        <v>1</v>
      </c>
      <c r="E36" s="2">
        <v>0</v>
      </c>
      <c r="F36" s="2">
        <v>1</v>
      </c>
      <c r="G36" s="2" t="s">
        <v>88</v>
      </c>
      <c r="H36" s="2">
        <v>1</v>
      </c>
      <c r="I36" s="2">
        <v>1</v>
      </c>
      <c r="J36" s="2">
        <v>1</v>
      </c>
      <c r="K36" s="2">
        <v>0</v>
      </c>
      <c r="L36" s="2">
        <v>0</v>
      </c>
      <c r="M36" s="8">
        <f t="shared" si="0"/>
        <v>5</v>
      </c>
      <c r="N36" s="2">
        <v>1</v>
      </c>
      <c r="O36" s="8">
        <f t="shared" si="1"/>
        <v>4</v>
      </c>
      <c r="P36" s="2">
        <v>7</v>
      </c>
      <c r="Q36" s="9">
        <f t="shared" si="2"/>
        <v>5.5</v>
      </c>
      <c r="R36" s="2" t="s">
        <v>93</v>
      </c>
    </row>
    <row r="37" spans="1:18" x14ac:dyDescent="0.3">
      <c r="A37" s="1" t="s">
        <v>86</v>
      </c>
      <c r="B37" s="1" t="s">
        <v>87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  <c r="K37" s="2">
        <v>1</v>
      </c>
      <c r="L37" s="2">
        <v>0</v>
      </c>
      <c r="M37" s="8">
        <f t="shared" si="0"/>
        <v>5</v>
      </c>
      <c r="N37" s="2">
        <v>0</v>
      </c>
      <c r="O37" s="8">
        <f t="shared" si="1"/>
        <v>5</v>
      </c>
      <c r="P37" s="2">
        <v>10</v>
      </c>
      <c r="Q37" s="9">
        <f t="shared" si="2"/>
        <v>7.5</v>
      </c>
      <c r="R37" s="2" t="s">
        <v>92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DB-2023-Winter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Pallas, Pilar</dc:creator>
  <dc:description/>
  <cp:lastModifiedBy>Canela, Miguel Ángel</cp:lastModifiedBy>
  <cp:revision>9</cp:revision>
  <cp:lastPrinted>2016-09-01T13:20:47Z</cp:lastPrinted>
  <dcterms:created xsi:type="dcterms:W3CDTF">2016-09-01T13:20:17Z</dcterms:created>
  <dcterms:modified xsi:type="dcterms:W3CDTF">2023-03-10T09:05:52Z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