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cinthya/Documents/TICs_Cano/etl_school/public/"/>
    </mc:Choice>
  </mc:AlternateContent>
  <xr:revisionPtr revIDLastSave="0" documentId="13_ncr:1_{4E192DFF-D34A-4B44-B907-E912D0DFE0C2}" xr6:coauthVersionLast="43" xr6:coauthVersionMax="43" xr10:uidLastSave="{00000000-0000-0000-0000-000000000000}"/>
  <bookViews>
    <workbookView xWindow="2380" yWindow="4920" windowWidth="20460" windowHeight="9800" firstSheet="27" activeTab="33" xr2:uid="{00000000-000D-0000-FFFF-FFFF00000000}"/>
  </bookViews>
  <sheets>
    <sheet name="Materiales" sheetId="1" r:id="rId1"/>
    <sheet name="Paises" sheetId="10" r:id="rId2"/>
    <sheet name="Idiomas" sheetId="11" r:id="rId3"/>
    <sheet name="Estante" sheetId="12" r:id="rId4"/>
    <sheet name="Secciones" sheetId="13" r:id="rId5"/>
    <sheet name="Revistas" sheetId="2" r:id="rId6"/>
    <sheet name="Articulos" sheetId="3" r:id="rId7"/>
    <sheet name="Peliculas" sheetId="4" r:id="rId8"/>
    <sheet name="Tipo_Pelicula" sheetId="5" r:id="rId9"/>
    <sheet name="Productoras" sheetId="6" r:id="rId10"/>
    <sheet name="Software" sheetId="7" r:id="rId11"/>
    <sheet name="Libro" sheetId="9" r:id="rId12"/>
    <sheet name="Editoriales" sheetId="8" r:id="rId13"/>
    <sheet name="Periodicos" sheetId="14" r:id="rId14"/>
    <sheet name="Hardware" sheetId="15" r:id="rId15"/>
    <sheet name="Hardware-Mantenimiento" sheetId="16" r:id="rId16"/>
    <sheet name="Id_Tipo_Mtto" sheetId="17" r:id="rId17"/>
    <sheet name="Sala_Hardware" sheetId="18" r:id="rId18"/>
    <sheet name="Sala_Trabajo" sheetId="19" r:id="rId19"/>
    <sheet name="Prestamos_Sala" sheetId="20" r:id="rId20"/>
    <sheet name="Solicitante" sheetId="21" r:id="rId21"/>
    <sheet name="Alumnos" sheetId="22" r:id="rId22"/>
    <sheet name="Carrera" sheetId="23" r:id="rId23"/>
    <sheet name="Personal_escuela" sheetId="24" r:id="rId24"/>
    <sheet name="Area_Personal" sheetId="25" r:id="rId25"/>
    <sheet name="Maestros" sheetId="26" r:id="rId26"/>
    <sheet name="Areas_Maestros" sheetId="27" r:id="rId27"/>
    <sheet name="Requisiciones" sheetId="28" r:id="rId28"/>
    <sheet name="Proveedores" sheetId="29" r:id="rId29"/>
    <sheet name="Prestamos_Material" sheetId="30" r:id="rId30"/>
    <sheet name="Adeudos" sheetId="31" r:id="rId31"/>
    <sheet name="Tipo_Prestamo" sheetId="32" r:id="rId32"/>
    <sheet name="Empleados" sheetId="33" r:id="rId33"/>
    <sheet name="Turnos" sheetId="36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3" l="1"/>
  <c r="D16" i="33"/>
  <c r="D15" i="33"/>
  <c r="D14" i="33"/>
  <c r="D13" i="33"/>
  <c r="D12" i="33"/>
  <c r="D11" i="33"/>
  <c r="D10" i="33"/>
  <c r="D9" i="33"/>
  <c r="D8" i="33"/>
  <c r="F9" i="33" l="1"/>
  <c r="F10" i="33"/>
  <c r="F11" i="33"/>
  <c r="F17" i="33"/>
  <c r="F8" i="33"/>
</calcChain>
</file>

<file path=xl/sharedStrings.xml><?xml version="1.0" encoding="utf-8"?>
<sst xmlns="http://schemas.openxmlformats.org/spreadsheetml/2006/main" count="2126" uniqueCount="1662">
  <si>
    <t>Id_Material</t>
  </si>
  <si>
    <t>Nombre</t>
  </si>
  <si>
    <t xml:space="preserve">Existencia </t>
  </si>
  <si>
    <t>Id_Estante</t>
  </si>
  <si>
    <t>Id_Pais</t>
  </si>
  <si>
    <t>Id_Idioma</t>
  </si>
  <si>
    <t>Id_Tipo_Mat</t>
  </si>
  <si>
    <t>Id_Revista</t>
  </si>
  <si>
    <t>Fecha_Pub</t>
  </si>
  <si>
    <t>No_Paginas</t>
  </si>
  <si>
    <t>Id_Editorial</t>
  </si>
  <si>
    <t>Id_Articulo</t>
  </si>
  <si>
    <t>Id_Film</t>
  </si>
  <si>
    <t>Director</t>
  </si>
  <si>
    <t>Id_Tipo_Pel</t>
  </si>
  <si>
    <t>Id_Productora</t>
  </si>
  <si>
    <t>Ano_Fund</t>
  </si>
  <si>
    <t>Id_software</t>
  </si>
  <si>
    <t>Version</t>
  </si>
  <si>
    <t>Nombre/titulo</t>
  </si>
  <si>
    <t>autor</t>
  </si>
  <si>
    <t>nombre_pais</t>
  </si>
  <si>
    <t>clave</t>
  </si>
  <si>
    <t>Id_idioma</t>
  </si>
  <si>
    <t>nombre</t>
  </si>
  <si>
    <t>codigo</t>
  </si>
  <si>
    <t>Id_seccion</t>
  </si>
  <si>
    <t>Clave</t>
  </si>
  <si>
    <t xml:space="preserve">Id_seccion </t>
  </si>
  <si>
    <t>ann_publicacion</t>
  </si>
  <si>
    <t xml:space="preserve">tipo_film </t>
  </si>
  <si>
    <t>ann_salida</t>
  </si>
  <si>
    <t>Id_libro</t>
  </si>
  <si>
    <t>Edicion</t>
  </si>
  <si>
    <t>aPublicacion</t>
  </si>
  <si>
    <t>ISBNN</t>
  </si>
  <si>
    <t>id_Editorial</t>
  </si>
  <si>
    <t>Id_editorial</t>
  </si>
  <si>
    <t>CP</t>
  </si>
  <si>
    <t>Direccion</t>
  </si>
  <si>
    <t>Telefono</t>
  </si>
  <si>
    <t>Id_Periodico</t>
  </si>
  <si>
    <t>No_serie</t>
  </si>
  <si>
    <t>fecha_publicacion</t>
  </si>
  <si>
    <t>Editorial</t>
  </si>
  <si>
    <t>Id_Hardware</t>
  </si>
  <si>
    <t>fabricante</t>
  </si>
  <si>
    <t>modelo</t>
  </si>
  <si>
    <t>tipo_Hardware</t>
  </si>
  <si>
    <t>f_ingreso</t>
  </si>
  <si>
    <t>Id_Tipo_Mtt</t>
  </si>
  <si>
    <t>Fecha_Mtto</t>
  </si>
  <si>
    <t>Diagnostico</t>
  </si>
  <si>
    <t>Id_Tipo_Mtto</t>
  </si>
  <si>
    <t>No_Tecnico</t>
  </si>
  <si>
    <t>Costo</t>
  </si>
  <si>
    <t>Correctivo</t>
  </si>
  <si>
    <t>Preventivo</t>
  </si>
  <si>
    <t>Id_sala</t>
  </si>
  <si>
    <t>Cantidad</t>
  </si>
  <si>
    <t>Capacidad</t>
  </si>
  <si>
    <t>Id_prestamos_Sala</t>
  </si>
  <si>
    <t>Hora_Entrada</t>
  </si>
  <si>
    <t>Hora_Salida</t>
  </si>
  <si>
    <t>Id_Sala</t>
  </si>
  <si>
    <t>Id_Solicitante</t>
  </si>
  <si>
    <t>Tipo_solicitante</t>
  </si>
  <si>
    <t>id_Empleado</t>
  </si>
  <si>
    <t>Id_Tipo_Sol</t>
  </si>
  <si>
    <t>Tipo_Soli</t>
  </si>
  <si>
    <t>Correo</t>
  </si>
  <si>
    <t>Id_Alumno</t>
  </si>
  <si>
    <t>No_control</t>
  </si>
  <si>
    <t>Carrera</t>
  </si>
  <si>
    <t>Id_carrera</t>
  </si>
  <si>
    <t>Id_personal</t>
  </si>
  <si>
    <t>Id_Area_P</t>
  </si>
  <si>
    <t>Id_maestros</t>
  </si>
  <si>
    <t>Id_Area_M</t>
  </si>
  <si>
    <t>Id_Area</t>
  </si>
  <si>
    <t>Id_Requisicion</t>
  </si>
  <si>
    <t>id_empleado</t>
  </si>
  <si>
    <t>Fecha_solicitud</t>
  </si>
  <si>
    <t>Fecha_entrega</t>
  </si>
  <si>
    <t>Id_Proveedor</t>
  </si>
  <si>
    <t>Email</t>
  </si>
  <si>
    <t>Id_Prestamo_Mat</t>
  </si>
  <si>
    <t>Fec_salida</t>
  </si>
  <si>
    <t>Fec_entrega</t>
  </si>
  <si>
    <t>Tipo_Solcitante</t>
  </si>
  <si>
    <t>tipo_prestamo</t>
  </si>
  <si>
    <t>Id_Adeudos</t>
  </si>
  <si>
    <t>Id_Prestamo</t>
  </si>
  <si>
    <t>Cargo_Dia</t>
  </si>
  <si>
    <t>Id_Tipo_Prest</t>
  </si>
  <si>
    <t>Duracion</t>
  </si>
  <si>
    <t>Id_Empleado</t>
  </si>
  <si>
    <t>nombre_empleado</t>
  </si>
  <si>
    <t>fec_nac</t>
  </si>
  <si>
    <t>direccion</t>
  </si>
  <si>
    <t>telefono</t>
  </si>
  <si>
    <t>email</t>
  </si>
  <si>
    <t>id_turno</t>
  </si>
  <si>
    <t>Id_Turno</t>
  </si>
  <si>
    <t>nombre_turno</t>
  </si>
  <si>
    <t>hora_inicio</t>
  </si>
  <si>
    <t>Hora_Fin</t>
  </si>
  <si>
    <t>Matutino</t>
  </si>
  <si>
    <t>Vespertino</t>
  </si>
  <si>
    <t>Camino Embrossada, 268A</t>
  </si>
  <si>
    <t>Rambla Grifollaríem arenat, 64</t>
  </si>
  <si>
    <t>Camino Enrojolara, 273B</t>
  </si>
  <si>
    <t>Paseo Meixa cánter brandejarien cassanyer, 24A</t>
  </si>
  <si>
    <t>remudin@desembolques.org</t>
  </si>
  <si>
    <t>desglacassis@enlleganyas.com</t>
  </si>
  <si>
    <t>procacment@contradeien.eu</t>
  </si>
  <si>
    <t>caluix@electroerosionam.gov</t>
  </si>
  <si>
    <t xml:space="preserve">Préstamo normal </t>
  </si>
  <si>
    <t>Préstamo reducido</t>
  </si>
  <si>
    <t>15 días</t>
  </si>
  <si>
    <t>7 Días</t>
  </si>
  <si>
    <t>Estados Unidos</t>
  </si>
  <si>
    <t>México</t>
  </si>
  <si>
    <t>España</t>
  </si>
  <si>
    <t>Reino Unido</t>
  </si>
  <si>
    <t>Canadá</t>
  </si>
  <si>
    <t>EUA</t>
  </si>
  <si>
    <t>MX</t>
  </si>
  <si>
    <t>ESP</t>
  </si>
  <si>
    <t>UNK</t>
  </si>
  <si>
    <t>CA</t>
  </si>
  <si>
    <t xml:space="preserve">Español </t>
  </si>
  <si>
    <t>Inglés</t>
  </si>
  <si>
    <t>Francés</t>
  </si>
  <si>
    <t>ES</t>
  </si>
  <si>
    <t>EN</t>
  </si>
  <si>
    <t>FR</t>
  </si>
  <si>
    <t>Psicología</t>
  </si>
  <si>
    <t>Tecnología</t>
  </si>
  <si>
    <t>Ciencias sociales</t>
  </si>
  <si>
    <t>Matemáticas</t>
  </si>
  <si>
    <t>Ciencias naturales</t>
  </si>
  <si>
    <t>Ciencias aplicadas</t>
  </si>
  <si>
    <t>Medicina</t>
  </si>
  <si>
    <t xml:space="preserve">Arte </t>
  </si>
  <si>
    <t>Espectaculos</t>
  </si>
  <si>
    <t>Deporte</t>
  </si>
  <si>
    <t>Lenguaje</t>
  </si>
  <si>
    <t>Lingüística</t>
  </si>
  <si>
    <t>Literatura</t>
  </si>
  <si>
    <t>Geografía</t>
  </si>
  <si>
    <t>Historia</t>
  </si>
  <si>
    <t>Documental</t>
  </si>
  <si>
    <t>Filosofía</t>
  </si>
  <si>
    <t>EST-01</t>
  </si>
  <si>
    <t>EST-02</t>
  </si>
  <si>
    <t>EST-03</t>
  </si>
  <si>
    <t>EST-04</t>
  </si>
  <si>
    <t>EST-05</t>
  </si>
  <si>
    <t>EST-06</t>
  </si>
  <si>
    <t>EST-07</t>
  </si>
  <si>
    <t>EST-08</t>
  </si>
  <si>
    <t>EST-09</t>
  </si>
  <si>
    <t>EST-10</t>
  </si>
  <si>
    <t>EST-11</t>
  </si>
  <si>
    <t>EST-12</t>
  </si>
  <si>
    <t>EST-13</t>
  </si>
  <si>
    <t>EST-14</t>
  </si>
  <si>
    <t>EST-15</t>
  </si>
  <si>
    <t>EST-16</t>
  </si>
  <si>
    <t>EST-17</t>
  </si>
  <si>
    <t>EST-18</t>
  </si>
  <si>
    <t>EST-19</t>
  </si>
  <si>
    <t>EST-20</t>
  </si>
  <si>
    <t>EST-21</t>
  </si>
  <si>
    <t>EST-22</t>
  </si>
  <si>
    <t>EST-23</t>
  </si>
  <si>
    <t>EST-24</t>
  </si>
  <si>
    <t>EST-25</t>
  </si>
  <si>
    <t>EST-26</t>
  </si>
  <si>
    <t>EST-27</t>
  </si>
  <si>
    <t>EST-28</t>
  </si>
  <si>
    <t>EST-29</t>
  </si>
  <si>
    <t>EST-30</t>
  </si>
  <si>
    <t>EST-31</t>
  </si>
  <si>
    <t>EST-32</t>
  </si>
  <si>
    <t>EST-33</t>
  </si>
  <si>
    <t>EST-34</t>
  </si>
  <si>
    <t>REV-01</t>
  </si>
  <si>
    <t>REV-02</t>
  </si>
  <si>
    <t>REV-03</t>
  </si>
  <si>
    <t>REV-04</t>
  </si>
  <si>
    <t>REV-05</t>
  </si>
  <si>
    <t>REV-06</t>
  </si>
  <si>
    <t>REV-07</t>
  </si>
  <si>
    <t>REV-08</t>
  </si>
  <si>
    <t>REV-09</t>
  </si>
  <si>
    <t>REV-10</t>
  </si>
  <si>
    <t>REV-11</t>
  </si>
  <si>
    <t>REV-12</t>
  </si>
  <si>
    <t>REV-13</t>
  </si>
  <si>
    <t>REV-14</t>
  </si>
  <si>
    <t>REV-15</t>
  </si>
  <si>
    <t>REV-16</t>
  </si>
  <si>
    <t>REV-17</t>
  </si>
  <si>
    <t>REV-18</t>
  </si>
  <si>
    <t>REV-19</t>
  </si>
  <si>
    <t>REV-20</t>
  </si>
  <si>
    <t>REV-21</t>
  </si>
  <si>
    <t>REV-22</t>
  </si>
  <si>
    <t>REV-23</t>
  </si>
  <si>
    <t>REV-24</t>
  </si>
  <si>
    <t>REV-25</t>
  </si>
  <si>
    <t>REV-26</t>
  </si>
  <si>
    <t>REV-27</t>
  </si>
  <si>
    <t>REV-28</t>
  </si>
  <si>
    <t>REV-29</t>
  </si>
  <si>
    <t>REV-30</t>
  </si>
  <si>
    <t>Heraclio Ribota Aragon</t>
  </si>
  <si>
    <t>Emiliano Tabares Urones</t>
  </si>
  <si>
    <t>Yasmai Cubero Bolinaga</t>
  </si>
  <si>
    <t>Christel Sagarribay Pedron</t>
  </si>
  <si>
    <t>Xochitl Mallo Lassa</t>
  </si>
  <si>
    <t>Katiria Jaen Gopegui</t>
  </si>
  <si>
    <t>Aroa Lejarazu Pombo</t>
  </si>
  <si>
    <t>Cipriano Dineros Vaz</t>
  </si>
  <si>
    <t>Laila Rodil Heraso</t>
  </si>
  <si>
    <t>Armonia Carreira Tercilla</t>
  </si>
  <si>
    <t>Amargura Jordo Urruchi</t>
  </si>
  <si>
    <t>Marta Esteban Failde</t>
  </si>
  <si>
    <t>Iyamiris Erauso Pose</t>
  </si>
  <si>
    <t>Leonor Pazos Carral</t>
  </si>
  <si>
    <t>Bernalia Udaeta Santisteban</t>
  </si>
  <si>
    <t>Karim Maria MascaraÑas</t>
  </si>
  <si>
    <t>Ivania Gondin Sandoval</t>
  </si>
  <si>
    <t>Celedonio Cela Ceitegui</t>
  </si>
  <si>
    <t>Denny Corullon Villandiego</t>
  </si>
  <si>
    <t>Divina Acedo Frade</t>
  </si>
  <si>
    <t>Maleny OntaÑon Sanjuan</t>
  </si>
  <si>
    <t>Ireneo Saro Pardo</t>
  </si>
  <si>
    <t>Ligia Esnarriaga Borregon</t>
  </si>
  <si>
    <t>Clover Cuellar Carcedo</t>
  </si>
  <si>
    <t>Engracia Garantos Lizaur</t>
  </si>
  <si>
    <t>Ernesto Arrocha Herenchun</t>
  </si>
  <si>
    <t>Iyamiris Pino Unzueta</t>
  </si>
  <si>
    <t>Pancracio Barrionuevo Carrandi</t>
  </si>
  <si>
    <t>Dilinger Cordal Alsua</t>
  </si>
  <si>
    <t>Pierrette Magdalena Isasi</t>
  </si>
  <si>
    <t>AdComunica. Revista Científica de Estrategias, tendencias e innovación en la comunicación</t>
  </si>
  <si>
    <t>AdResearch</t>
  </si>
  <si>
    <t>Ámbitos. Revista Internacional de Comunicación</t>
  </si>
  <si>
    <t>Communication Papers</t>
  </si>
  <si>
    <t>Comunicación y Sociedad</t>
  </si>
  <si>
    <t>Comunicar. Revista de Medios de Comunicación y Educación</t>
  </si>
  <si>
    <t>Doxa Comunicación</t>
  </si>
  <si>
    <t>El Profesional de la Información</t>
  </si>
  <si>
    <t>Estudios sobre el mensaje periodístico</t>
  </si>
  <si>
    <t>FISEC-Estrategias</t>
  </si>
  <si>
    <t>Fonseca, Journal of Communication</t>
  </si>
  <si>
    <t>Icono14</t>
  </si>
  <si>
    <t>I/C Revista Científica de Información y Comunicación</t>
  </si>
  <si>
    <t>Miguel Hernández Communication Journal</t>
  </si>
  <si>
    <t>Pangea</t>
  </si>
  <si>
    <t>Pensar la Publicidad. Revista Internacional de Investigaciones Publicitarias</t>
  </si>
  <si>
    <t>Plataforma Latina de Revistas de Comunicación</t>
  </si>
  <si>
    <t>Questiones Publicitarias</t>
  </si>
  <si>
    <t>Revista Latina de Comunicación Social</t>
  </si>
  <si>
    <t>Revista Mediterránea de Comunicación</t>
  </si>
  <si>
    <t>Telos. Cuadernos de Comunicación, Tecnología y Sociedad</t>
  </si>
  <si>
    <t>Trípodos</t>
  </si>
  <si>
    <t>Vivat Academia</t>
  </si>
  <si>
    <t>Zer. Revista de Estudios de Comunicación</t>
  </si>
  <si>
    <t>  AD-minister</t>
  </si>
  <si>
    <t>      Anagramas -Rumbos y sentidos de la comunicación-</t>
  </si>
  <si>
    <t xml:space="preserve">      Apuntes del Cenes </t>
  </si>
  <si>
    <t xml:space="preserve">      CS </t>
  </si>
  <si>
    <t>      Ciencia en Desarrollo</t>
  </si>
  <si>
    <t xml:space="preserve">      Civilizar Ciencias Sociales y Humanas </t>
  </si>
  <si>
    <t>ART-01</t>
  </si>
  <si>
    <t>ART-02</t>
  </si>
  <si>
    <t>ART-03</t>
  </si>
  <si>
    <t>ART-04</t>
  </si>
  <si>
    <t>ART-05</t>
  </si>
  <si>
    <t>ART-06</t>
  </si>
  <si>
    <t>ART-07</t>
  </si>
  <si>
    <t>ART-08</t>
  </si>
  <si>
    <t>ART-09</t>
  </si>
  <si>
    <t>ART-10</t>
  </si>
  <si>
    <t>ART-11</t>
  </si>
  <si>
    <t>ART-12</t>
  </si>
  <si>
    <t>ART-13</t>
  </si>
  <si>
    <t>ART-14</t>
  </si>
  <si>
    <t>ART-15</t>
  </si>
  <si>
    <t>ART-16</t>
  </si>
  <si>
    <t>ART-17</t>
  </si>
  <si>
    <t>ART-18</t>
  </si>
  <si>
    <t>ART-19</t>
  </si>
  <si>
    <t>ART-20</t>
  </si>
  <si>
    <t>ART-21</t>
  </si>
  <si>
    <t>ART-22</t>
  </si>
  <si>
    <t>ART-23</t>
  </si>
  <si>
    <t>ART-24</t>
  </si>
  <si>
    <t>ART-25</t>
  </si>
  <si>
    <t>ART-26</t>
  </si>
  <si>
    <t>ART-27</t>
  </si>
  <si>
    <t>ART-28</t>
  </si>
  <si>
    <t>ART-29</t>
  </si>
  <si>
    <t>ART-30</t>
  </si>
  <si>
    <t>      Tecnura</t>
  </si>
  <si>
    <t xml:space="preserve">      TecnoLógicas </t>
  </si>
  <si>
    <t>      Tecciencia</t>
  </si>
  <si>
    <t>      Producción + Limpia</t>
  </si>
  <si>
    <t>      Iteckne</t>
  </si>
  <si>
    <t>      Ingeniería</t>
  </si>
  <si>
    <t>      Ingeniería y competitividad</t>
  </si>
  <si>
    <t>      Ingeniería y Universidad</t>
  </si>
  <si>
    <t>      Ingeniería y Desarrollo</t>
  </si>
  <si>
    <t>      Ingeniería y Ciencia</t>
  </si>
  <si>
    <t>      Ingeniería e Investigación</t>
  </si>
  <si>
    <t>      Entre Ciencia e Ingeniería</t>
  </si>
  <si>
    <t>      DYNA - Revista de la Facultad de Minas</t>
  </si>
  <si>
    <t>      Ciencia e Ingeniería Neogranadina</t>
  </si>
  <si>
    <t>      CT&amp;F - Ciencia, Tecnología y Futuro</t>
  </si>
  <si>
    <t>Biotecnología en el Sector Agropecuario y Agroindustrial</t>
  </si>
  <si>
    <t>    Palabra Clave</t>
  </si>
  <si>
    <t>      Pensamiento palabra y obra</t>
  </si>
  <si>
    <t>      Íkala, Lenguaje y Cultura</t>
  </si>
  <si>
    <t>      Latinoamericana de Ciencias Sociales, Niñez y Juventud</t>
  </si>
  <si>
    <t>      Lasallista de Investigación</t>
  </si>
  <si>
    <t>      Investigación, Desarrollo e Innovación</t>
  </si>
  <si>
    <t>      Ingenierías Universidad de Medellín</t>
  </si>
  <si>
    <t>     Ingeniería Biomédica</t>
  </si>
  <si>
    <t>      ION</t>
  </si>
  <si>
    <t xml:space="preserve">      Facultad de Ingeniería </t>
  </si>
  <si>
    <t>      Facultad de Ingeniería Universidad de Antioquia</t>
  </si>
  <si>
    <t>      EIA</t>
  </si>
  <si>
    <t xml:space="preserve">      Colombiana de Biotecnología </t>
  </si>
  <si>
    <t>Nazly Besteiro Montes</t>
  </si>
  <si>
    <t>Leida Barcaiztegui Sevilla</t>
  </si>
  <si>
    <t>Micaela Munguira Opacio</t>
  </si>
  <si>
    <t>Valerio Quintana AraÑa</t>
  </si>
  <si>
    <t>Devyaní Medrano Lorenzo</t>
  </si>
  <si>
    <t>Oier Aza Maltrana</t>
  </si>
  <si>
    <t>Yans CastaÑiza Homar</t>
  </si>
  <si>
    <t>Amargura Mugica Neira</t>
  </si>
  <si>
    <t>Lisandro Pelayo Medrano</t>
  </si>
  <si>
    <t>Brandol Prelo Mansilla</t>
  </si>
  <si>
    <t>Mabel Berinduaga Asturias</t>
  </si>
  <si>
    <t>Roder Lara GÜemes</t>
  </si>
  <si>
    <t>Aurora Megia Santirso</t>
  </si>
  <si>
    <t>Leonisa Nao Gordejuela</t>
  </si>
  <si>
    <t>Martín Llera Mieses</t>
  </si>
  <si>
    <t>Yelko Yanes Ventosa</t>
  </si>
  <si>
    <t>Restituto Perlacia Burgo</t>
  </si>
  <si>
    <t>Belén Valben Vinambres</t>
  </si>
  <si>
    <t>Geyner Posadillo Rebolledo</t>
  </si>
  <si>
    <t>Olivia Buerga Carragal</t>
  </si>
  <si>
    <t>Cibeles Raiz Davalillo</t>
  </si>
  <si>
    <t>Cordelia Carballal FariÑas</t>
  </si>
  <si>
    <t>Yorbeli Altares Arcaya</t>
  </si>
  <si>
    <t>Rodimiro Pastor Villalambrus</t>
  </si>
  <si>
    <t>Deliza Roncal Urbieta</t>
  </si>
  <si>
    <t>Lucio Herro Moyano</t>
  </si>
  <si>
    <t>Stella Antigua Tejeria</t>
  </si>
  <si>
    <t>Darina Perucho Barcena</t>
  </si>
  <si>
    <t>Polsia Santaren Mallavia</t>
  </si>
  <si>
    <t>Olivia Sustaeta Monelo</t>
  </si>
  <si>
    <t>PEL-01</t>
  </si>
  <si>
    <t>PEL-02</t>
  </si>
  <si>
    <t>PEL-03</t>
  </si>
  <si>
    <t>PEL-04</t>
  </si>
  <si>
    <t>PEL-05</t>
  </si>
  <si>
    <t>PEL-06</t>
  </si>
  <si>
    <t>PEL-07</t>
  </si>
  <si>
    <t>PEL-08</t>
  </si>
  <si>
    <t>PEL-09</t>
  </si>
  <si>
    <t>PEL-10</t>
  </si>
  <si>
    <t>PEL-11</t>
  </si>
  <si>
    <t>PEL-12</t>
  </si>
  <si>
    <t>PEL-13</t>
  </si>
  <si>
    <t>PEL-14</t>
  </si>
  <si>
    <t>PEL-15</t>
  </si>
  <si>
    <t>PEL-16</t>
  </si>
  <si>
    <t>PEL-17</t>
  </si>
  <si>
    <t>PEL-18</t>
  </si>
  <si>
    <t>PEL-19</t>
  </si>
  <si>
    <t>PEL-20</t>
  </si>
  <si>
    <t>PEL-21</t>
  </si>
  <si>
    <t>PEL-22</t>
  </si>
  <si>
    <t>PEL-23</t>
  </si>
  <si>
    <t>PEL-24</t>
  </si>
  <si>
    <t>PEL-25</t>
  </si>
  <si>
    <t>PEL-26</t>
  </si>
  <si>
    <t>PEL-27</t>
  </si>
  <si>
    <t>PEL-28</t>
  </si>
  <si>
    <t>PEL-29</t>
  </si>
  <si>
    <t>PEL-30</t>
  </si>
  <si>
    <t>Steven Spielberg</t>
  </si>
  <si>
    <t>Billy Wilder</t>
  </si>
  <si>
    <t>Martin Scorsese</t>
  </si>
  <si>
    <t>Ingmar Bergman</t>
  </si>
  <si>
    <t>Federico Fellini</t>
  </si>
  <si>
    <t>Roman Polanski</t>
  </si>
  <si>
    <t>Michael Haneke</t>
  </si>
  <si>
    <t>Francis Ford Coppola</t>
  </si>
  <si>
    <t xml:space="preserve">Alfred Hitchcock </t>
  </si>
  <si>
    <t>Paolo Sorrentino</t>
  </si>
  <si>
    <t>David Lynch</t>
  </si>
  <si>
    <t xml:space="preserve">Terry Gilliam </t>
  </si>
  <si>
    <t>Stanley Kubrick</t>
  </si>
  <si>
    <t xml:space="preserve">Fritz Lang </t>
  </si>
  <si>
    <t>F.W. Murnau</t>
  </si>
  <si>
    <t xml:space="preserve">Robert Wiene </t>
  </si>
  <si>
    <t>Sergei M. Eisenstein</t>
  </si>
  <si>
    <t>Hayao Miyazaki</t>
  </si>
  <si>
    <t xml:space="preserve">Isao Takahata </t>
  </si>
  <si>
    <t>Woody Allen</t>
  </si>
  <si>
    <t xml:space="preserve">Los hermanos Coen </t>
  </si>
  <si>
    <t xml:space="preserve">Howard Hawks </t>
  </si>
  <si>
    <t>Akira Kurosawa</t>
  </si>
  <si>
    <t xml:space="preserve">Joseph Mankiewicz </t>
  </si>
  <si>
    <t xml:space="preserve">George Cuckor </t>
  </si>
  <si>
    <t>Quentin Tarantino</t>
  </si>
  <si>
    <t>John Ford</t>
  </si>
  <si>
    <t>Orson Welles</t>
  </si>
  <si>
    <t>Darren Aronofsky</t>
  </si>
  <si>
    <t xml:space="preserve">Jean-Luc Godard </t>
  </si>
  <si>
    <t>Películas actuales</t>
  </si>
  <si>
    <t>Películas antiguas</t>
  </si>
  <si>
    <t>Estrenos</t>
  </si>
  <si>
    <t>Clásicos</t>
  </si>
  <si>
    <t>Mudas</t>
  </si>
  <si>
    <t>Sonoras</t>
  </si>
  <si>
    <t>Películas en blanco y negro</t>
  </si>
  <si>
    <t>Películas en color</t>
  </si>
  <si>
    <t>De acción</t>
  </si>
  <si>
    <t>De aventuras</t>
  </si>
  <si>
    <t>Comedias</t>
  </si>
  <si>
    <t>Dramáticas</t>
  </si>
  <si>
    <t>De terror</t>
  </si>
  <si>
    <t>Musicales</t>
  </si>
  <si>
    <t>Ciencia ficción</t>
  </si>
  <si>
    <t>Ánima Estudios</t>
  </si>
  <si>
    <t>Bandidos Films</t>
  </si>
  <si>
    <t>Canana Films</t>
  </si>
  <si>
    <t>IMAGYX Entertainment</t>
  </si>
  <si>
    <t>Inukshuk Films</t>
  </si>
  <si>
    <t>Lemon Studios</t>
  </si>
  <si>
    <t>Los Güeros Films</t>
  </si>
  <si>
    <t>100 Bares</t>
  </si>
  <si>
    <t>Argentina Sono Film</t>
  </si>
  <si>
    <t>Artistas Argentinos Asociados</t>
  </si>
  <si>
    <t>Buenos Aires Film</t>
  </si>
  <si>
    <t>Establecimientos Filmadores Argentinos</t>
  </si>
  <si>
    <t>Estudios San Miguel</t>
  </si>
  <si>
    <t>Gorevision Films</t>
  </si>
  <si>
    <t>Haddock Films</t>
  </si>
  <si>
    <t>Argentina</t>
  </si>
  <si>
    <t xml:space="preserve">ARG </t>
  </si>
  <si>
    <t>PRO-01</t>
  </si>
  <si>
    <t>PRO-02</t>
  </si>
  <si>
    <t>PRO-03</t>
  </si>
  <si>
    <t>PRO-04</t>
  </si>
  <si>
    <t>PRO-05</t>
  </si>
  <si>
    <t>PRO-06</t>
  </si>
  <si>
    <t>PRO-07</t>
  </si>
  <si>
    <t>PRO-08</t>
  </si>
  <si>
    <t>PRO-09</t>
  </si>
  <si>
    <t>PRO-10</t>
  </si>
  <si>
    <t>PRO-11</t>
  </si>
  <si>
    <t>PRO-12</t>
  </si>
  <si>
    <t>PRO-13</t>
  </si>
  <si>
    <t>PRO-14</t>
  </si>
  <si>
    <t>PRO-15</t>
  </si>
  <si>
    <t xml:space="preserve">Gattaca </t>
  </si>
  <si>
    <t>2024: Apocalipsis Nuclear</t>
  </si>
  <si>
    <t xml:space="preserve">Hijos de los hombres </t>
  </si>
  <si>
    <t xml:space="preserve">Apolo 13 </t>
  </si>
  <si>
    <t>Sneakers, los fisgones</t>
  </si>
  <si>
    <t>Juegos de Guerra</t>
  </si>
  <si>
    <t>Primer</t>
  </si>
  <si>
    <t>El abismo negro</t>
  </si>
  <si>
    <t>A Scanner Darkly</t>
  </si>
  <si>
    <t>Ghost in the Shell</t>
  </si>
  <si>
    <t>Akira</t>
  </si>
  <si>
    <t>Wall-E</t>
  </si>
  <si>
    <t xml:space="preserve">2001. Una odisea del espacio </t>
  </si>
  <si>
    <t>Contact</t>
  </si>
  <si>
    <t>AI. Inteligencia Artificial</t>
  </si>
  <si>
    <t>Minority Report</t>
  </si>
  <si>
    <t xml:space="preserve">La Jetée </t>
  </si>
  <si>
    <t xml:space="preserve">12 monos </t>
  </si>
  <si>
    <t>Moon</t>
  </si>
  <si>
    <t>Scanners</t>
  </si>
  <si>
    <t>Cube</t>
  </si>
  <si>
    <t>Blade Runner</t>
  </si>
  <si>
    <t xml:space="preserve">Alphaville </t>
  </si>
  <si>
    <t>La zona</t>
  </si>
  <si>
    <t>Solaris</t>
  </si>
  <si>
    <t>Pi, fe en el caos</t>
  </si>
  <si>
    <t>El indomable Will Hunting</t>
  </si>
  <si>
    <t>Una mente maravillosa</t>
  </si>
  <si>
    <t>Donnie Darko</t>
  </si>
  <si>
    <t>Andrew Niccol</t>
  </si>
  <si>
    <t>L.Q. Jones</t>
  </si>
  <si>
    <t>Alfonso Cuarón</t>
  </si>
  <si>
    <t>Ron Howard</t>
  </si>
  <si>
    <t>Phil Alden Robinson</t>
  </si>
  <si>
    <t>John Badham</t>
  </si>
  <si>
    <t>Shane Carruth</t>
  </si>
  <si>
    <t>Richard Kelly</t>
  </si>
  <si>
    <t>Gus Van Sant</t>
  </si>
  <si>
    <t>Steven Soderbergh</t>
  </si>
  <si>
    <t>Andrei Tarkovsky</t>
  </si>
  <si>
    <t>Jean-Luc Godard</t>
  </si>
  <si>
    <t>Ridley Scott</t>
  </si>
  <si>
    <t>Vincenzo Natali</t>
  </si>
  <si>
    <t>David Cronenberg</t>
  </si>
  <si>
    <t>Duncan Jones</t>
  </si>
  <si>
    <t>Terry Gilliam</t>
  </si>
  <si>
    <t>Chris Marker</t>
  </si>
  <si>
    <t>Robert Zemeckis</t>
  </si>
  <si>
    <t>Andrew Stanton</t>
  </si>
  <si>
    <t>Katsuhiro Otomo</t>
  </si>
  <si>
    <t>Mamoru Oishii</t>
  </si>
  <si>
    <t>Richard Linklater</t>
  </si>
  <si>
    <t>Gary Nelson</t>
  </si>
  <si>
    <t>Películas</t>
  </si>
  <si>
    <t>EST-35</t>
  </si>
  <si>
    <t>EST-36</t>
  </si>
  <si>
    <t xml:space="preserve"> </t>
  </si>
  <si>
    <t>Bradford Books</t>
  </si>
  <si>
    <t>Servizo de Publicacións e Intercambio Científico da USC</t>
  </si>
  <si>
    <t>Editorial Critica</t>
  </si>
  <si>
    <t>University of Chicago Press</t>
  </si>
  <si>
    <t>Herder</t>
  </si>
  <si>
    <t>Katz editores</t>
  </si>
  <si>
    <t>Debolsillo</t>
  </si>
  <si>
    <t>MIT PRESS</t>
  </si>
  <si>
    <t>Albujayra</t>
  </si>
  <si>
    <t>American Institute of Steel Construction</t>
  </si>
  <si>
    <t>CENGAGE</t>
  </si>
  <si>
    <t>Edit AC Madrid</t>
  </si>
  <si>
    <t>Springer-Verlag New York</t>
  </si>
  <si>
    <t>Santillana</t>
  </si>
  <si>
    <t>Academic Press</t>
  </si>
  <si>
    <t>Nature and Properties of Soils, The, 15th Edition</t>
  </si>
  <si>
    <t>Ediciones Mundiprensa</t>
  </si>
  <si>
    <t>Elsevier</t>
  </si>
  <si>
    <t>Ediciones SM Chile S.A.</t>
  </si>
  <si>
    <t>STOQ editorial</t>
  </si>
  <si>
    <t>Omega S.A.</t>
  </si>
  <si>
    <t>CSIC</t>
  </si>
  <si>
    <t>Rueda</t>
  </si>
  <si>
    <t>Literatura Random</t>
  </si>
  <si>
    <t>Limusa Wiley</t>
  </si>
  <si>
    <t>Seix barral</t>
  </si>
  <si>
    <t>Caja negra editores</t>
  </si>
  <si>
    <t>Sexto piso</t>
  </si>
  <si>
    <t>Nómadas</t>
  </si>
  <si>
    <t>TRILLAS</t>
  </si>
  <si>
    <t>EDICIONES TURISTICAS LADEVI PROTURISMO</t>
  </si>
  <si>
    <t>LEXUS</t>
  </si>
  <si>
    <t>DALY</t>
  </si>
  <si>
    <t>LEGAL PUBLISHING</t>
  </si>
  <si>
    <t>Edhasa</t>
  </si>
  <si>
    <t>Integral, Barcelona</t>
  </si>
  <si>
    <t>MUNDI-PRENSA</t>
  </si>
  <si>
    <t>LUMEN HUMANITAS</t>
  </si>
  <si>
    <t>Editora Copygraph LTDA</t>
  </si>
  <si>
    <t>Left coast press</t>
  </si>
  <si>
    <t>Editorial Acribia s.a.</t>
  </si>
  <si>
    <t>Cendeac</t>
  </si>
  <si>
    <t>Gredos</t>
  </si>
  <si>
    <t>Melos ediciones musicales</t>
  </si>
  <si>
    <t>Alianza Música</t>
  </si>
  <si>
    <t>Focal Press</t>
  </si>
  <si>
    <t>Ablex Publishing</t>
  </si>
  <si>
    <t>Wolke</t>
  </si>
  <si>
    <t>Michael Wiese Production</t>
  </si>
  <si>
    <t>Real Musical</t>
  </si>
  <si>
    <t>Avenida Todolellanes tributs endanyéssem, 217A</t>
  </si>
  <si>
    <t>Carretera Encallírem emigrades descarregat solidaritzeu, 140 17ºG</t>
  </si>
  <si>
    <t>Travesía Inclinatives reordenables, 32A 8ºH</t>
  </si>
  <si>
    <t>Plaza Albuminosis pillassin sintàctics, 1B 1ºF</t>
  </si>
  <si>
    <t>Carrera Escatinyàveu miolemmes rebobinassin deflegmassis, 252A</t>
  </si>
  <si>
    <t>Carrera Jonquera desacalorin microfilme teníeu, 257 17ºB</t>
  </si>
  <si>
    <t>Alameda Destenyim domaves, 84B 1ºG</t>
  </si>
  <si>
    <t>Avenida Encaixant padrinejàveu enredoltava sobreplomaríem, 187B</t>
  </si>
  <si>
    <t>Carrer Ensabonessis, 45 9ºC</t>
  </si>
  <si>
    <t>Pasaje Banquéssem ricà, 203A 3ºA</t>
  </si>
  <si>
    <t>Camino Qualificassin refredaments bergantejaria apassis, 276B 20ºA</t>
  </si>
  <si>
    <t>Avenida Enfredolicaràs plantofegés irredemptismes, 247A 17ºG</t>
  </si>
  <si>
    <t>C. Comercial Empiocaven desendropís, 12 4ºF</t>
  </si>
  <si>
    <t>Plaza Emparen repetiran desmemoriejarien, 69B 11ºC</t>
  </si>
  <si>
    <t>Urbanización Encanallats malcriàvem, 264A 2ºD</t>
  </si>
  <si>
    <t>Alameda Idealisme lectora encertisques, 163</t>
  </si>
  <si>
    <t>Paseo Desenfarfegaves monedí, 177</t>
  </si>
  <si>
    <t>Camino Eoli fanatitzadors assortesquin batista, 152B 9ºE</t>
  </si>
  <si>
    <t>C. Comercial Escatàssim, 117A 16ºD</t>
  </si>
  <si>
    <t>Rambla Pedantejam documentessin, 179B 10ºG</t>
  </si>
  <si>
    <t>Vía Sofrenaran brunzinàveu antipares, 49 9ºF</t>
  </si>
  <si>
    <t>Calle Encabestrem romanço, 25A</t>
  </si>
  <si>
    <t>Camino Aguiso tendeixin, 252B 20ºG</t>
  </si>
  <si>
    <t>Callejón Consirosos, 43 5ºC</t>
  </si>
  <si>
    <t>Travesía Flaques, 230A 14ºF</t>
  </si>
  <si>
    <t>Alameda Delineàssiu enaiguatejaries cosiran, 21B 6ºD</t>
  </si>
  <si>
    <t>Travesía Epiploica, 20</t>
  </si>
  <si>
    <t>Travesía Amatoni exonerem, 175A 7ºH</t>
  </si>
  <si>
    <t>Carretera Sintonitzaríeu inlandsis regionalitzà desencaputxassin, 84B</t>
  </si>
  <si>
    <t>Vía Desficiejàvem desesperarem arrecerem, 99A</t>
  </si>
  <si>
    <t>Urbanización Darien considerassis, 110A 14ºB</t>
  </si>
  <si>
    <t>Carrera Sofregines desarreglaries aborronam, 157B</t>
  </si>
  <si>
    <t>Rambla Mercuriamonis aromatitzàrem, 147 8ºA</t>
  </si>
  <si>
    <t>Glorieta Cabrisses, 159A 12ºA</t>
  </si>
  <si>
    <t>Paseo Copejador contumaces calabrès engalonàvem, 293 19ºF</t>
  </si>
  <si>
    <t>Plaza Encaboriaments, 116A 20ºH</t>
  </si>
  <si>
    <t>Camino Acotiessis matinejaran colènquimes, 266</t>
  </si>
  <si>
    <t>Callejón Oriünds sumptuari dunites desinteressares, 104B 6ºF</t>
  </si>
  <si>
    <t>Pasadizo Desencaparràssiu relluca amputàreu reagrega, 155A 19ºA</t>
  </si>
  <si>
    <t>Cañada Nitrurats trespolades, 46</t>
  </si>
  <si>
    <t>Ronda Contraindiquéssem estronxen, 254B</t>
  </si>
  <si>
    <t>Calle Despentini, 297 7ºD</t>
  </si>
  <si>
    <t>C. Comercial Equitablement, 215A 20ºF</t>
  </si>
  <si>
    <t>Alameda Desacatada, 48 20ºE</t>
  </si>
  <si>
    <t>Vía Perpetuassis pervenia esvalotat insociablement, 284A 19ºH</t>
  </si>
  <si>
    <t>Alameda Triclorofluorometans insultat, 76B 10ºF</t>
  </si>
  <si>
    <t>Callejón Circuiran comerciege banyarriquerara, 212</t>
  </si>
  <si>
    <t>Avenida Refresqueu retenyira, 105A 20ºD</t>
  </si>
  <si>
    <t>Avenida Consellarà esparraquéssem, 41A 3ºB</t>
  </si>
  <si>
    <t>Rambla Emproessen brasilers, 223 7ºH</t>
  </si>
  <si>
    <t>PER-01</t>
  </si>
  <si>
    <t>PER-02</t>
  </si>
  <si>
    <t>PER-03</t>
  </si>
  <si>
    <t>PER-04</t>
  </si>
  <si>
    <t>PER-05</t>
  </si>
  <si>
    <t>PER-06</t>
  </si>
  <si>
    <t>PER-07</t>
  </si>
  <si>
    <t>PER-08</t>
  </si>
  <si>
    <t>PER-09</t>
  </si>
  <si>
    <t>PER-10</t>
  </si>
  <si>
    <t>PER-11</t>
  </si>
  <si>
    <t>PER-12</t>
  </si>
  <si>
    <t>PER-13</t>
  </si>
  <si>
    <t>PER-14</t>
  </si>
  <si>
    <t>PER-15</t>
  </si>
  <si>
    <t>PER-16</t>
  </si>
  <si>
    <t>PER-17</t>
  </si>
  <si>
    <t>PER-18</t>
  </si>
  <si>
    <t>PER-19</t>
  </si>
  <si>
    <t>PER-20</t>
  </si>
  <si>
    <t>PER-21</t>
  </si>
  <si>
    <t>PER-22</t>
  </si>
  <si>
    <t>PER-23</t>
  </si>
  <si>
    <t>PER-24</t>
  </si>
  <si>
    <t>PER-25</t>
  </si>
  <si>
    <t>PER-26</t>
  </si>
  <si>
    <t>PER-27</t>
  </si>
  <si>
    <t>PER-28</t>
  </si>
  <si>
    <t>PER-29</t>
  </si>
  <si>
    <t>PER-30</t>
  </si>
  <si>
    <t>HRD-01</t>
  </si>
  <si>
    <t>HRD-02</t>
  </si>
  <si>
    <t>HRD-03</t>
  </si>
  <si>
    <t>HRD-04</t>
  </si>
  <si>
    <t>HRD-05</t>
  </si>
  <si>
    <t>HRD-06</t>
  </si>
  <si>
    <t>HRD-07</t>
  </si>
  <si>
    <t>HRD-08</t>
  </si>
  <si>
    <t>HRD-09</t>
  </si>
  <si>
    <t>HRD-10</t>
  </si>
  <si>
    <t>HRD-11</t>
  </si>
  <si>
    <t>HRD-12</t>
  </si>
  <si>
    <t>HRD-13</t>
  </si>
  <si>
    <t>HRD-14</t>
  </si>
  <si>
    <t>HRD-15</t>
  </si>
  <si>
    <t>HRD-16</t>
  </si>
  <si>
    <t>HRD-17</t>
  </si>
  <si>
    <t>HRD-18</t>
  </si>
  <si>
    <t>HRD-19</t>
  </si>
  <si>
    <t>HRD-20</t>
  </si>
  <si>
    <t>HRD-21</t>
  </si>
  <si>
    <t>HRD-22</t>
  </si>
  <si>
    <t>HRD-23</t>
  </si>
  <si>
    <t>HRD-24</t>
  </si>
  <si>
    <t>HRD-25</t>
  </si>
  <si>
    <t>HRD-26</t>
  </si>
  <si>
    <t>HRD-27</t>
  </si>
  <si>
    <t>HRD-28</t>
  </si>
  <si>
    <t>HRD-29</t>
  </si>
  <si>
    <t>HRD-30</t>
  </si>
  <si>
    <t>Apple</t>
  </si>
  <si>
    <t>HP</t>
  </si>
  <si>
    <t>SAMSUNG</t>
  </si>
  <si>
    <t>DELL</t>
  </si>
  <si>
    <t xml:space="preserve">ACER </t>
  </si>
  <si>
    <t>LENOVO</t>
  </si>
  <si>
    <t>TOSHIBA</t>
  </si>
  <si>
    <t>ASUS</t>
  </si>
  <si>
    <t>VAIO</t>
  </si>
  <si>
    <t>Ingeniería en Sistemas</t>
  </si>
  <si>
    <t>Ingeniería en Informática</t>
  </si>
  <si>
    <t>Ingeniería industrial</t>
  </si>
  <si>
    <t>Ingeniería Mecatrónica</t>
  </si>
  <si>
    <t>Ingeniería Telemática</t>
  </si>
  <si>
    <t>Arquitectura</t>
  </si>
  <si>
    <t>Administración</t>
  </si>
  <si>
    <t>Gestión empresarial</t>
  </si>
  <si>
    <t>Ingeniería Ambiental</t>
  </si>
  <si>
    <t>Ingeniería Bioquímica</t>
  </si>
  <si>
    <t>Contador Público</t>
  </si>
  <si>
    <t>Licenciatura en Matemáticas</t>
  </si>
  <si>
    <t>Sistemas</t>
  </si>
  <si>
    <t>Informatica</t>
  </si>
  <si>
    <t>Industrial</t>
  </si>
  <si>
    <t>Mecatrónica</t>
  </si>
  <si>
    <t xml:space="preserve">Gestión empresarial </t>
  </si>
  <si>
    <t>Ambiental</t>
  </si>
  <si>
    <t>Bioquimica</t>
  </si>
  <si>
    <t>Ciencias básicas</t>
  </si>
  <si>
    <t>Biologia</t>
  </si>
  <si>
    <t>Ciencias basicas</t>
  </si>
  <si>
    <t>Quimica</t>
  </si>
  <si>
    <t>Administracion</t>
  </si>
  <si>
    <t>Redes</t>
  </si>
  <si>
    <t>Mecatronica</t>
  </si>
  <si>
    <t>Deportes</t>
  </si>
  <si>
    <t>Ingles</t>
  </si>
  <si>
    <t>Artes</t>
  </si>
  <si>
    <t>Inerto Hesa Abello</t>
  </si>
  <si>
    <t>Ayame Biniambres Arcas</t>
  </si>
  <si>
    <t>Kevin Lujan Urtaza</t>
  </si>
  <si>
    <t>Axel Urtado Fururia</t>
  </si>
  <si>
    <t>Pancracio Barbero Raposo</t>
  </si>
  <si>
    <t>Ruth Castejana Bueres</t>
  </si>
  <si>
    <t>Jazmina Cavada Buruaga</t>
  </si>
  <si>
    <t>Omar Tezanos Montano</t>
  </si>
  <si>
    <t>Alicia Melon Inaqui</t>
  </si>
  <si>
    <t>Vidalia Basallan Munoz</t>
  </si>
  <si>
    <t>Naylu Mayorga Mallo</t>
  </si>
  <si>
    <t>Silvano Baul Liebana</t>
  </si>
  <si>
    <t>Ariadna Amescua Almiron</t>
  </si>
  <si>
    <t>Karol Penilla Escorcia</t>
  </si>
  <si>
    <t>Mery Segura Maza</t>
  </si>
  <si>
    <t>Albanellys Morillo Carces</t>
  </si>
  <si>
    <t>Iver Caldueno Arroyuelo</t>
  </si>
  <si>
    <t>Olivia Villarroel Torres</t>
  </si>
  <si>
    <t>Diana Churruca Aceituno</t>
  </si>
  <si>
    <t>Abril González Usategui</t>
  </si>
  <si>
    <t>Griselda Trifol Jayaga</t>
  </si>
  <si>
    <t>Jose Hormaiztegui Camposa</t>
  </si>
  <si>
    <t>Emerson Viciola Ojeda</t>
  </si>
  <si>
    <t>Carlota Larrea Morejon</t>
  </si>
  <si>
    <t>Irina Illera Reymondo</t>
  </si>
  <si>
    <t>Yago Colunga Deleyto</t>
  </si>
  <si>
    <t>Soraya Vada Barba</t>
  </si>
  <si>
    <t>Damaris Dorado Corral</t>
  </si>
  <si>
    <t>Valenina Olaverrieta Pis</t>
  </si>
  <si>
    <t>Yosdi Zulaica Capelo</t>
  </si>
  <si>
    <t>Dafne Zarraga Goicoolea</t>
  </si>
  <si>
    <t>Eileen Bonal Pagola</t>
  </si>
  <si>
    <t>Joel Segurola Fortea</t>
  </si>
  <si>
    <t>Daria Falavarte Ingueros</t>
  </si>
  <si>
    <t>Kitzia Leyarte Sancha</t>
  </si>
  <si>
    <t>David Vizcaino Andino</t>
  </si>
  <si>
    <t>Rosa Llago Landeta</t>
  </si>
  <si>
    <t>Emiliano Matuta Mecaur</t>
  </si>
  <si>
    <t>Domingo Verda Herrasti</t>
  </si>
  <si>
    <t>Maleny Ochoa Perea</t>
  </si>
  <si>
    <t>Melani Castillo Valluerca</t>
  </si>
  <si>
    <t>Francisco Valderramal Burgoa</t>
  </si>
  <si>
    <t>Graciana Hernandez Lesaca</t>
  </si>
  <si>
    <t>Silvana Hurtado Chavez</t>
  </si>
  <si>
    <t>Jordana Quinones Urquia</t>
  </si>
  <si>
    <t>Jade Lopez Marzana</t>
  </si>
  <si>
    <t>Rufino Bullon Salce</t>
  </si>
  <si>
    <t>Gema Castillo Vega</t>
  </si>
  <si>
    <t>Brenda Candina Pagola</t>
  </si>
  <si>
    <t>Everlides Mijancas Nuevo</t>
  </si>
  <si>
    <t>Luciana Arras Florez</t>
  </si>
  <si>
    <t>Olga Urena Ortiz</t>
  </si>
  <si>
    <t>Delia Soto Sarandeses</t>
  </si>
  <si>
    <t>Yauci Lanza Mecaur</t>
  </si>
  <si>
    <t>Janson Osas Asturianos</t>
  </si>
  <si>
    <t>Delmar Castrillo Posadas</t>
  </si>
  <si>
    <t>Lucia Solorzano Lamadrid</t>
  </si>
  <si>
    <t>Norberto Elcano Cebadilla</t>
  </si>
  <si>
    <t>Maria Jose Escanciano Carrion</t>
  </si>
  <si>
    <t>Conrado Quijada Eiriz</t>
  </si>
  <si>
    <t>Edelys Ibarguen Sauca</t>
  </si>
  <si>
    <t>Dinora Granda Fernand0</t>
  </si>
  <si>
    <t>Fernando Balbas Eibar</t>
  </si>
  <si>
    <t>Arely Urtasabel Pineros</t>
  </si>
  <si>
    <t>Lenier Bravain Briz</t>
  </si>
  <si>
    <t>Carolina Gregorio Marcos</t>
  </si>
  <si>
    <t>Rudiger Posse Golmayo</t>
  </si>
  <si>
    <t>Valerie Maquilanda Quiroz</t>
  </si>
  <si>
    <t>Paz Cabrera Mariaza</t>
  </si>
  <si>
    <t>Za4a Madaria Hontoria</t>
  </si>
  <si>
    <t>Olegario Flores Perez</t>
  </si>
  <si>
    <t>Ariadna Morodo Villabol</t>
  </si>
  <si>
    <t>Fabiola Basabe Zalona</t>
  </si>
  <si>
    <t>Yalitzia Candana Brasa</t>
  </si>
  <si>
    <t>InertoHesaAbello@Hotmail.com</t>
  </si>
  <si>
    <t>IsmaelVazanSousa@Hotmail.com</t>
  </si>
  <si>
    <t>KarolinaOrtizCarral@Hotmail.com</t>
  </si>
  <si>
    <t>AyameBiniambresArcas@Hotmail.com</t>
  </si>
  <si>
    <t>KevinLujanUrtaza@Hotmail.com</t>
  </si>
  <si>
    <t>MadaiLlacinDolarea@Hotmail.com</t>
  </si>
  <si>
    <t>AxelUrtadoFururia@Hotmail.com</t>
  </si>
  <si>
    <t>PancracioBarberoRaposo@Hotmail.com</t>
  </si>
  <si>
    <t>RuthCastejanaBueres@Hotmail.com</t>
  </si>
  <si>
    <t>JazminaCavadaBuruaga@Hotmail.com</t>
  </si>
  <si>
    <t>OmarTezanosMontano@Hotmail.com</t>
  </si>
  <si>
    <t>AliciaMelonInaqui@Hotmail.com</t>
  </si>
  <si>
    <t>VidaliaBasallanMunoz@Hotmail.com</t>
  </si>
  <si>
    <t>NicolasaEulaliaViego@Hotmail.com</t>
  </si>
  <si>
    <t>NayluMayorgaMallo@Hotmail.com</t>
  </si>
  <si>
    <t>SilvanoBaulLiebana@Hotmail.com</t>
  </si>
  <si>
    <t>AriadnaAmescuaAlmiron@Hotmail.com</t>
  </si>
  <si>
    <t>KarolPenillaEscorcia@Hotmail.com</t>
  </si>
  <si>
    <t>MerySeguraMaza@Hotmail.com</t>
  </si>
  <si>
    <t>AlbanellysMorilloCarces@Hotmail.com</t>
  </si>
  <si>
    <t>IverCalduenoArroyuelo@Hotmail.com</t>
  </si>
  <si>
    <t>OliviaVillarroelTorres@Hotmail.com</t>
  </si>
  <si>
    <t>DianaChurrucaAceituno@Hotmail.com</t>
  </si>
  <si>
    <t>AbrilGonzálezUsategui@Hotmail.com</t>
  </si>
  <si>
    <t>GriseldaTrifolJayaga@Hotmail.com</t>
  </si>
  <si>
    <t>JoseHormaizteguiCamposa@Hotmail.com</t>
  </si>
  <si>
    <t>EmersonViciolaOjeda@Hotmail.com</t>
  </si>
  <si>
    <t>CarlotaLarreaMorejon@Hotmail.com</t>
  </si>
  <si>
    <t>IrinaIlleraReymondo@Hotmail.com</t>
  </si>
  <si>
    <t>YagoColungaDeleyto@Hotmail.com</t>
  </si>
  <si>
    <t>SorayaVadaBarba@Hotmail.com</t>
  </si>
  <si>
    <t>DamarisDoradoCorral@Hotmail.com</t>
  </si>
  <si>
    <t>ValeninaOlaverrietaPis@Hotmail.com</t>
  </si>
  <si>
    <t>PaulinaVillaspasaBarreda@Hotmail.com</t>
  </si>
  <si>
    <t>YosdiZulaicaCapelo@Hotmail.com</t>
  </si>
  <si>
    <t>DafneZarragaGoicoolea@Hotmail.com</t>
  </si>
  <si>
    <t>EileenBonalPagola@Hotmail.com</t>
  </si>
  <si>
    <t>JoelSegurolaFortea@Hotmail.com</t>
  </si>
  <si>
    <t>DariaFalavarteIngueros@Hotmail.com</t>
  </si>
  <si>
    <t>KitziaLeyarteSancha@Hotmail.com</t>
  </si>
  <si>
    <t>DavidVizcainoAndino@Hotmail.com</t>
  </si>
  <si>
    <t>CristelaAliprandoLongo@Hotmail.com</t>
  </si>
  <si>
    <t>RosaLlagoLandeta@Hotmail.com</t>
  </si>
  <si>
    <t>EmilianoMatutaMecaur@Hotmail.com</t>
  </si>
  <si>
    <t>DomingoVerdaHerrasti@Hotmail.com</t>
  </si>
  <si>
    <t>MalenyOchoaPerea@Hotmail.com</t>
  </si>
  <si>
    <t>MelaniCastilloValluerca@Hotmail.com</t>
  </si>
  <si>
    <t>FranciscoValderramalBurgoa@Hotmail.com</t>
  </si>
  <si>
    <t>VilmaSalamancaAndia@Hotmail.com</t>
  </si>
  <si>
    <t>GracianaHernandezLesaca@Hotmail.com</t>
  </si>
  <si>
    <t>SilvanaHurtadoChavez@Hotmail.com</t>
  </si>
  <si>
    <t>JordanaQuinonesUrquia@Hotmail.com</t>
  </si>
  <si>
    <t>JadeLopezMarzana@Hotmail.com</t>
  </si>
  <si>
    <t>RufinoBullonSalce@Hotmail.com</t>
  </si>
  <si>
    <t>MarianaSarmientoTemes@Hotmail.com</t>
  </si>
  <si>
    <t>GemaCastilloVega@Hotmail.com</t>
  </si>
  <si>
    <t>BrendaCandinaPagola@Hotmail.com</t>
  </si>
  <si>
    <t>EverlidesMijancasNuevo@Hotmail.com</t>
  </si>
  <si>
    <t>LucianaArrasFlorez@Hotmail.com</t>
  </si>
  <si>
    <t>NoemiCamachoUribe@Hotmail.com</t>
  </si>
  <si>
    <t>OlgaUrenaOrtiz@Hotmail.com</t>
  </si>
  <si>
    <t>BerthanaAresGrande23@Hotmail.com</t>
  </si>
  <si>
    <t>ItzelCabezasHaza@Hotmail.com</t>
  </si>
  <si>
    <t>ArelyTurienzoOlazabala@Hotmail.com</t>
  </si>
  <si>
    <t>DeliaSotoSarandeses@Hotmail.com</t>
  </si>
  <si>
    <t>JenniferSoldevillaV2illapadierna@Hotmail.com</t>
  </si>
  <si>
    <t>YauciLanzaMecaur@Hotmail.com</t>
  </si>
  <si>
    <t>JansonOsasAsturianos@Hotmail.com</t>
  </si>
  <si>
    <t>DelmarCastrilloPosadas@Hotmail.com</t>
  </si>
  <si>
    <t>LuciaSolorzanoLamadrid@Hotmail.com</t>
  </si>
  <si>
    <t>NorbertoElcanoCebadilla@Hotmail.com</t>
  </si>
  <si>
    <t>AmairaniFerreroJimeno@Hotmail.com</t>
  </si>
  <si>
    <t>MariaJoseEscancianoCarrion@Hotmail.com</t>
  </si>
  <si>
    <t>ConradoQuijadaEiriz@Hotmail.com</t>
  </si>
  <si>
    <t>EdelysIbarguenSauca@Hotmail.com</t>
  </si>
  <si>
    <t>DinoraGrandaFernand0@Hotmail.com</t>
  </si>
  <si>
    <t>FernandoBalbasEibar@Hotmail.com</t>
  </si>
  <si>
    <t>ArelyUrtasabelPineros@Hotmail.com</t>
  </si>
  <si>
    <t>LenierBravainBriz@Hotmail.com</t>
  </si>
  <si>
    <t>CarolinaGregorioMarcos@Hotmail.com</t>
  </si>
  <si>
    <t>RudigerPosseGolmayo@Hotmail.com</t>
  </si>
  <si>
    <t>ValerieMaquilandaQuiroz@Hotmail.com</t>
  </si>
  <si>
    <t>PazCabreraMariaza@Hotmail.com</t>
  </si>
  <si>
    <t>Za4aMadariaHontoria@Hotmail.com</t>
  </si>
  <si>
    <t>OlegarioFloresPerez@Hotmail.com</t>
  </si>
  <si>
    <t>AriadnaMorodoVillabol@Hotmail.com</t>
  </si>
  <si>
    <t>FabiolaBasabeZalona@Hotmail.com</t>
  </si>
  <si>
    <t>YalitziaCandanaBrasa@Hotmail.com</t>
  </si>
  <si>
    <t>312577912Q</t>
  </si>
  <si>
    <t>Lissetthe Merchan Narria</t>
  </si>
  <si>
    <t>Ibar Bezanilla Manjaleguas</t>
  </si>
  <si>
    <t>Adelto Santoval Madera</t>
  </si>
  <si>
    <t>Hermenegildo Garray Buerga</t>
  </si>
  <si>
    <t>Justina Emesabel Munaya</t>
  </si>
  <si>
    <t>Ricardo Palenzuela Pelegrina</t>
  </si>
  <si>
    <t>Joel Sandianes Puentes</t>
  </si>
  <si>
    <t>Anabella Lombas Velarroa</t>
  </si>
  <si>
    <t>Silvina Liebana Echague</t>
  </si>
  <si>
    <t>Visitación Arganza Naveda</t>
  </si>
  <si>
    <t>Luciano Alemparte MaoÑo</t>
  </si>
  <si>
    <t>Daniel Buiza Cossa</t>
  </si>
  <si>
    <t>Felipe Uriszar Pinto</t>
  </si>
  <si>
    <t>Celso Carabia Narria</t>
  </si>
  <si>
    <t>Divina Zambranos Fermosel</t>
  </si>
  <si>
    <t>Alicia Villadiego Cerredelo</t>
  </si>
  <si>
    <t>Lujan Mena Sejomill</t>
  </si>
  <si>
    <t>Luarana Cavallosa Orden</t>
  </si>
  <si>
    <t>Quiteria Acipreste Cura</t>
  </si>
  <si>
    <t>Nayelli Ubierna Ucieda</t>
  </si>
  <si>
    <t>Nemesio Aguinaga Cadorniga</t>
  </si>
  <si>
    <t>Coco Cerrillo Macias</t>
  </si>
  <si>
    <t>Velvi Sebastian Suazo</t>
  </si>
  <si>
    <t>Yamily Aguiriano Mariaza</t>
  </si>
  <si>
    <t>Efrén Mori Careaga</t>
  </si>
  <si>
    <t>Demelsa SigÜenza Fraile</t>
  </si>
  <si>
    <t>Anmarie Madera Uriszar</t>
  </si>
  <si>
    <t>Xiomara Munguia Santa</t>
  </si>
  <si>
    <t>Norman Cortaza Acebes</t>
  </si>
  <si>
    <t>Nahum Cicero Aumada</t>
  </si>
  <si>
    <t>Gil Eiros Juanes</t>
  </si>
  <si>
    <t>Edwin Criado Aniel</t>
  </si>
  <si>
    <t>Paulino Diguja Irazabal</t>
  </si>
  <si>
    <t>Gerónimo Aldazabal Lormendez</t>
  </si>
  <si>
    <t>Jair Ibarzabal Seoane</t>
  </si>
  <si>
    <t>Saulo Carrion MendaÑa</t>
  </si>
  <si>
    <t>Leslie Galo Abella</t>
  </si>
  <si>
    <t>Leroy Robres Mariño</t>
  </si>
  <si>
    <t>Vidal Beitia Redeño</t>
  </si>
  <si>
    <t>LissettheMerchanNarria@Hotmail.com</t>
  </si>
  <si>
    <t>IbarBezanillaManjaleguas@Hotmail.com</t>
  </si>
  <si>
    <t>LeroyRobresMariño@Hotmail.com</t>
  </si>
  <si>
    <t>VidalBeitiaRedeño@Hotmail.com</t>
  </si>
  <si>
    <t>AdeltoSantovalMadera@Hotmail.com</t>
  </si>
  <si>
    <t>HermenegildoGarrayBuerga@Hotmail.com</t>
  </si>
  <si>
    <t>FélixCarasaArguiso@Hotmail.com</t>
  </si>
  <si>
    <t>JustinaEmesabelMunaya@Hotmail.com</t>
  </si>
  <si>
    <t>RicardoPalenzuelaPelegrina@Hotmail.com</t>
  </si>
  <si>
    <t>TessaLaboraCaracedo@Hotmail.com</t>
  </si>
  <si>
    <t>TasianaBurgueÑoPlatas@Hotmail.com</t>
  </si>
  <si>
    <t>JoelSandianesPuentes@Hotmail.com</t>
  </si>
  <si>
    <t>DanielPestaÑaEscapa@Hotmail.com</t>
  </si>
  <si>
    <t>AnabellaLombasVelarroa@Hotmail.com</t>
  </si>
  <si>
    <t>SilvinaLiebanaEchague@Hotmail.com</t>
  </si>
  <si>
    <t>VisitaciónArganzaNaveda@Hotmail.com</t>
  </si>
  <si>
    <t>LucianoAlemparteMaoÑo@Hotmail.com</t>
  </si>
  <si>
    <t>DanielBuizaCossa@Hotmail.com</t>
  </si>
  <si>
    <t>FelipeUriszarPinto@Hotmail.com</t>
  </si>
  <si>
    <t>CelsoCarabiaNarria@Hotmail.com</t>
  </si>
  <si>
    <t>DivinaZambranosFermosel@Hotmail.com</t>
  </si>
  <si>
    <t>AliciaVilladiegoCerredelo@Hotmail.com</t>
  </si>
  <si>
    <t>LujanMenaSejomill@Hotmail.com</t>
  </si>
  <si>
    <t>LuaranaCavallosaOrden@Hotmail.com</t>
  </si>
  <si>
    <t>QuiteriaAcipresteCura@Hotmail.com</t>
  </si>
  <si>
    <t>AdonisMariÑaMovilla@Hotmail.com</t>
  </si>
  <si>
    <t>NayelliUbiernaUcieda@Hotmail.com</t>
  </si>
  <si>
    <t>NemesioAguinagaCadorniga@Hotmail.com</t>
  </si>
  <si>
    <t>CastorAgraÑaOchagavia@Hotmail.com</t>
  </si>
  <si>
    <t>CocoCerrilloMacias@Hotmail.com</t>
  </si>
  <si>
    <t>LorenzoEncioUrquicia@Hotmail.com</t>
  </si>
  <si>
    <t>VelviSebastianSuazo@Hotmail.com</t>
  </si>
  <si>
    <t>YamilyAguirianoMariaza@Hotmail.com</t>
  </si>
  <si>
    <t>CihuaPangusionBiÑe@Hotmail.com</t>
  </si>
  <si>
    <t>ZainabTalagaElano@Hotmail.com</t>
  </si>
  <si>
    <t>EfrénMoriCareaga@Hotmail.com</t>
  </si>
  <si>
    <t>DemelsaSigÜenzaFraile@Hotmail.com</t>
  </si>
  <si>
    <t>AnmarieMaderaUriszar@Hotmail.com</t>
  </si>
  <si>
    <t>XiomaraMunguiaSanta@Hotmail.com</t>
  </si>
  <si>
    <t>ArceliaBezanillaCosio@Hotmail.com</t>
  </si>
  <si>
    <t>NormanCortazaAcebes@Hotmail.com</t>
  </si>
  <si>
    <t>NahumCiceroAumada@Hotmail.com</t>
  </si>
  <si>
    <t>GilEirosJuanes@Hotmail.com</t>
  </si>
  <si>
    <t>EdwinCriadoAniel@Hotmail.com</t>
  </si>
  <si>
    <t>PaulinoDigujaIrazabal@Hotmail.com</t>
  </si>
  <si>
    <t>GerónimoAldazabalLormendez@Hotmail.com</t>
  </si>
  <si>
    <t>JairIbarzabalSeoane@Hotmail.com</t>
  </si>
  <si>
    <t>PatriciaAreaBurguete@Hotmail.com</t>
  </si>
  <si>
    <t>SauloCarrionMendaÑa@Hotmail.com</t>
  </si>
  <si>
    <t>LeslieGaloAbella@Hotmail.com</t>
  </si>
  <si>
    <t>Yolanda Berlanga</t>
  </si>
  <si>
    <t>Maria Carmen Otero</t>
  </si>
  <si>
    <t>Juan Jose Gonzalez</t>
  </si>
  <si>
    <t>Francisca Delgado</t>
  </si>
  <si>
    <t>Sandra Bueno</t>
  </si>
  <si>
    <t>ManuelHernandez</t>
  </si>
  <si>
    <t>Manuela Espinosa</t>
  </si>
  <si>
    <t>Angeles Hidalgo</t>
  </si>
  <si>
    <t>Raquel Gabarre</t>
  </si>
  <si>
    <t>Ana Isabel Garcia</t>
  </si>
  <si>
    <t>Josefa Cruz</t>
  </si>
  <si>
    <t>Antonio Ramirez</t>
  </si>
  <si>
    <t>Maria Rocha</t>
  </si>
  <si>
    <t>Carmen Ferrer</t>
  </si>
  <si>
    <t>Antonio Rosales</t>
  </si>
  <si>
    <t>Antonia Mendez</t>
  </si>
  <si>
    <t>Inmaculada Lopez</t>
  </si>
  <si>
    <t>Francisco Roma</t>
  </si>
  <si>
    <t>Emilio Lopez</t>
  </si>
  <si>
    <t>Mario Lopez</t>
  </si>
  <si>
    <t>Jesus Marin</t>
  </si>
  <si>
    <t>Carmen Macias</t>
  </si>
  <si>
    <t>Alberto Nuñez</t>
  </si>
  <si>
    <t>Pablo Oliva</t>
  </si>
  <si>
    <t>Oriol Soto</t>
  </si>
  <si>
    <t>Alba Blasco</t>
  </si>
  <si>
    <t>Joaquin De Diego</t>
  </si>
  <si>
    <t>YolandaBerlanga@hotmail.com</t>
  </si>
  <si>
    <t>MariaCarmenOtero@hotmail.com</t>
  </si>
  <si>
    <t>FranciscoRomero@hotmail.com</t>
  </si>
  <si>
    <t>JuanJoseGonzalez@hotmail.com</t>
  </si>
  <si>
    <t>FranciscaDelgado@hotmail.com</t>
  </si>
  <si>
    <t>SandraBueno@hotmail.com</t>
  </si>
  <si>
    <t>ManuelHernandez@hotmail.com</t>
  </si>
  <si>
    <t>JorgeSanchez@hotmail.com</t>
  </si>
  <si>
    <t>ManuelaEspinosa@hotmail.com</t>
  </si>
  <si>
    <t>AngelesHidalgo@hotmail.com</t>
  </si>
  <si>
    <t>RaquelGabarre@hotmail.com</t>
  </si>
  <si>
    <t>AnaIsabelGarcia@hotmail.com</t>
  </si>
  <si>
    <t>JosefaCruz@hotmail.com</t>
  </si>
  <si>
    <t>AntonioRamirez@hotmail.com</t>
  </si>
  <si>
    <t>RosaLopez@hotmail.com</t>
  </si>
  <si>
    <t>FranciscoRegueira@hotmail.com</t>
  </si>
  <si>
    <t>MariaRocha@hotmail.com</t>
  </si>
  <si>
    <t>CarmenFerrer@hotmail.com</t>
  </si>
  <si>
    <t>AntonioRosales@hotmail.com</t>
  </si>
  <si>
    <t>TeresaLlop@hotmail.com</t>
  </si>
  <si>
    <t>AntoniaMendez@hotmail.com</t>
  </si>
  <si>
    <t>InmaculadaLopez@hotmail.com</t>
  </si>
  <si>
    <t>FranciscoRoma@hotmail.com</t>
  </si>
  <si>
    <t>EmilioLopez@hotmail.com</t>
  </si>
  <si>
    <t>MarioLopez@hotmail.com</t>
  </si>
  <si>
    <t>MariaNunez@hotmail.com</t>
  </si>
  <si>
    <t>JesusMarin@hotmail.com</t>
  </si>
  <si>
    <t>CarmenMacias@hotmail.com</t>
  </si>
  <si>
    <t>AlbertoNuñez@hotmail.com</t>
  </si>
  <si>
    <t>JoseDiaz@hotmail.com</t>
  </si>
  <si>
    <t>PabloOliva@hotmail.com</t>
  </si>
  <si>
    <t>OriolSoto@hotmail.com</t>
  </si>
  <si>
    <t>JoseCerezo@hotmail.com</t>
  </si>
  <si>
    <t>AlbaBlasco@hotmail.com</t>
  </si>
  <si>
    <t>JoaquinDeDiego@hotmail.com</t>
  </si>
  <si>
    <t>RaquelPrieto@hotmail.com</t>
  </si>
  <si>
    <t>Karolina Ortiz Carral</t>
  </si>
  <si>
    <t>Rosa Lopez</t>
  </si>
  <si>
    <t>Jorge Sanchez</t>
  </si>
  <si>
    <t>Teresa Llop</t>
  </si>
  <si>
    <t>Jose Diaz</t>
  </si>
  <si>
    <t>Berthana Ares Grande</t>
  </si>
  <si>
    <t>Jennifer Soldevilla Villapadierna</t>
  </si>
  <si>
    <t>Ismael Vazan Sousa</t>
  </si>
  <si>
    <t>Tasiana Burgueño Platas</t>
  </si>
  <si>
    <t>Daniel Pestaña Escapa</t>
  </si>
  <si>
    <t>Castor Agraña Ochagavia</t>
  </si>
  <si>
    <t>Adonis Mariña Movilla</t>
  </si>
  <si>
    <t>Cihua Pangusion Biñe</t>
  </si>
  <si>
    <t>Francisco Romero</t>
  </si>
  <si>
    <t>SFT-01</t>
  </si>
  <si>
    <t>SFT-02</t>
  </si>
  <si>
    <t>SFT-03</t>
  </si>
  <si>
    <t>SFT-04</t>
  </si>
  <si>
    <t>SFT-05</t>
  </si>
  <si>
    <t>SFT-06</t>
  </si>
  <si>
    <t>SFT-07</t>
  </si>
  <si>
    <t>SFT-08</t>
  </si>
  <si>
    <t>SFT-09</t>
  </si>
  <si>
    <t>SFT-10</t>
  </si>
  <si>
    <t>978-84-368-2619-7</t>
  </si>
  <si>
    <t>978-84-368-3830-5</t>
  </si>
  <si>
    <t xml:space="preserve">978-956-357-136-3 </t>
  </si>
  <si>
    <t>978-1138811935</t>
  </si>
  <si>
    <t>978-0134291079</t>
  </si>
  <si>
    <t>978-0124114616</t>
  </si>
  <si>
    <t>978-1483377445</t>
  </si>
  <si>
    <t>978-1449361327</t>
  </si>
  <si>
    <t>84-89333-20-3</t>
  </si>
  <si>
    <t>978-0262140966</t>
  </si>
  <si>
    <t xml:space="preserve"> 978-84-16183-14-2</t>
  </si>
  <si>
    <t>978-84-7423-383-4</t>
  </si>
  <si>
    <t>978-0226521428</t>
  </si>
  <si>
    <t>978-8425432637</t>
  </si>
  <si>
    <t>978-8492946259</t>
  </si>
  <si>
    <t>978-8483464205</t>
  </si>
  <si>
    <t>026251317X</t>
  </si>
  <si>
    <t>1-56424-007-1</t>
  </si>
  <si>
    <t>978-6071512093</t>
  </si>
  <si>
    <t>978-2-09-038498-7</t>
  </si>
  <si>
    <t>978-968-16-0750-0</t>
  </si>
  <si>
    <t>978-956-9741-02-9</t>
  </si>
  <si>
    <t>978-0471-72756-9</t>
  </si>
  <si>
    <t>13:978-1-4987-2848-5</t>
  </si>
  <si>
    <t>978-0-7020-2899-1</t>
  </si>
  <si>
    <t>1-4292-3743-0</t>
  </si>
  <si>
    <t>978-84-16353-48-4</t>
  </si>
  <si>
    <t>978-1-4051-1147-8</t>
  </si>
  <si>
    <t>978-0415687812</t>
  </si>
  <si>
    <t>978-970-26-0739-7</t>
  </si>
  <si>
    <t>978-607-32-2046-0</t>
  </si>
  <si>
    <t>978-607-526-301-4</t>
  </si>
  <si>
    <t>no disponible</t>
  </si>
  <si>
    <t>978-0-387-97841-3</t>
  </si>
  <si>
    <t>978-0-387-94906-2</t>
  </si>
  <si>
    <t>978-956-15-1347-1</t>
  </si>
  <si>
    <t>978-970-26-1132-5</t>
  </si>
  <si>
    <t>978-84-9022-842-5</t>
  </si>
  <si>
    <t>978-84-368-2565-7</t>
  </si>
  <si>
    <t>978-84-282-1561-9</t>
  </si>
  <si>
    <t>978-84-00-09145-3</t>
  </si>
  <si>
    <t>978-987-9473-98-6</t>
  </si>
  <si>
    <t>978-607-15-1144-7</t>
  </si>
  <si>
    <t>978-987-628-381-6</t>
  </si>
  <si>
    <t>978-607-442-021-0</t>
  </si>
  <si>
    <t>84-7901-047-9</t>
  </si>
  <si>
    <t>978-956-7119-79-0</t>
  </si>
  <si>
    <t>LIB-01</t>
  </si>
  <si>
    <t>LIB-02</t>
  </si>
  <si>
    <t>LIB-03</t>
  </si>
  <si>
    <t>LIB-04</t>
  </si>
  <si>
    <t>LIB-05</t>
  </si>
  <si>
    <t>LIB-06</t>
  </si>
  <si>
    <t>LIB-07</t>
  </si>
  <si>
    <t>LIB-08</t>
  </si>
  <si>
    <t>LIB-09</t>
  </si>
  <si>
    <t>LIB-10</t>
  </si>
  <si>
    <t>LIB-11</t>
  </si>
  <si>
    <t>LIB-12</t>
  </si>
  <si>
    <t>LIB-13</t>
  </si>
  <si>
    <t>LIB-14</t>
  </si>
  <si>
    <t>LIB-15</t>
  </si>
  <si>
    <t>LIB-16</t>
  </si>
  <si>
    <t>LIB-17</t>
  </si>
  <si>
    <t>LIB-18</t>
  </si>
  <si>
    <t>LIB-19</t>
  </si>
  <si>
    <t>LIB-20</t>
  </si>
  <si>
    <t>LIB-21</t>
  </si>
  <si>
    <t>LIB-22</t>
  </si>
  <si>
    <t>LIB-23</t>
  </si>
  <si>
    <t>LIB-24</t>
  </si>
  <si>
    <t>LIB-25</t>
  </si>
  <si>
    <t>LIB-26</t>
  </si>
  <si>
    <t>LIB-27</t>
  </si>
  <si>
    <t>LIB-28</t>
  </si>
  <si>
    <t>LIB-29</t>
  </si>
  <si>
    <t>LIB-30</t>
  </si>
  <si>
    <t>LIB-31</t>
  </si>
  <si>
    <t>LIB-32</t>
  </si>
  <si>
    <t>LIB-33</t>
  </si>
  <si>
    <t>LIB-34</t>
  </si>
  <si>
    <t>LIB-35</t>
  </si>
  <si>
    <t>LIB-36</t>
  </si>
  <si>
    <t>LIB-37</t>
  </si>
  <si>
    <t>LIB-38</t>
  </si>
  <si>
    <t>LIB-39</t>
  </si>
  <si>
    <t>LIB-40</t>
  </si>
  <si>
    <t>LIB-41</t>
  </si>
  <si>
    <t>LIB-42</t>
  </si>
  <si>
    <t>LIB-43</t>
  </si>
  <si>
    <t>LIB-44</t>
  </si>
  <si>
    <t>LIB-45</t>
  </si>
  <si>
    <t>LIB-46</t>
  </si>
  <si>
    <t>LIB-47</t>
  </si>
  <si>
    <t>LIB-48</t>
  </si>
  <si>
    <t>LIB-49</t>
  </si>
  <si>
    <t>LIB-50</t>
  </si>
  <si>
    <t>LIB-51</t>
  </si>
  <si>
    <t>LIB-52</t>
  </si>
  <si>
    <t>LIB-53</t>
  </si>
  <si>
    <t>LIB-54</t>
  </si>
  <si>
    <t>LIB-55</t>
  </si>
  <si>
    <t>LIB-56</t>
  </si>
  <si>
    <t>LIB-57</t>
  </si>
  <si>
    <t>LIB-58</t>
  </si>
  <si>
    <t>LIB-59</t>
  </si>
  <si>
    <t>LIB-60</t>
  </si>
  <si>
    <t>LIB-61</t>
  </si>
  <si>
    <t>LIB-62</t>
  </si>
  <si>
    <t>LIB-63</t>
  </si>
  <si>
    <t>LIB-64</t>
  </si>
  <si>
    <t>LIB-65</t>
  </si>
  <si>
    <t>LIB-66</t>
  </si>
  <si>
    <t>LIB-67</t>
  </si>
  <si>
    <t>LIB-68</t>
  </si>
  <si>
    <t>LIB-69</t>
  </si>
  <si>
    <t>LIB-70</t>
  </si>
  <si>
    <t>LIB-71</t>
  </si>
  <si>
    <t>LIB-72</t>
  </si>
  <si>
    <t>LIB-73</t>
  </si>
  <si>
    <t>LIB-74</t>
  </si>
  <si>
    <t>LIB-75</t>
  </si>
  <si>
    <t>LIB-76</t>
  </si>
  <si>
    <t>LIB-77</t>
  </si>
  <si>
    <t>LIB-78</t>
  </si>
  <si>
    <t>LIB-79</t>
  </si>
  <si>
    <t>LIB-80</t>
  </si>
  <si>
    <t>LIB-81</t>
  </si>
  <si>
    <t>LIB-82</t>
  </si>
  <si>
    <t>LIB-83</t>
  </si>
  <si>
    <t>LIB-84</t>
  </si>
  <si>
    <t>LIB-85</t>
  </si>
  <si>
    <t>LIB-86</t>
  </si>
  <si>
    <t>LIB-87</t>
  </si>
  <si>
    <t>LIB-88</t>
  </si>
  <si>
    <t>LIB-89</t>
  </si>
  <si>
    <t>LIB-90</t>
  </si>
  <si>
    <t>LIB-91</t>
  </si>
  <si>
    <t>LIB-92</t>
  </si>
  <si>
    <t>LIB-93</t>
  </si>
  <si>
    <t>LIB-94</t>
  </si>
  <si>
    <t>LIB-95</t>
  </si>
  <si>
    <t>LIB-96</t>
  </si>
  <si>
    <t>LIB-97</t>
  </si>
  <si>
    <t>LIB-98</t>
  </si>
  <si>
    <t>LIB-99</t>
  </si>
  <si>
    <t>TEODORO LUQUE MARTINEZ</t>
  </si>
  <si>
    <t>Chang, Raymond</t>
  </si>
  <si>
    <t>John E. McMurry</t>
  </si>
  <si>
    <t xml:space="preserve"> Jacques Attali</t>
  </si>
  <si>
    <t>SJ Miller</t>
  </si>
  <si>
    <t xml:space="preserve">Randall E. Schumaker &amp; Richard G. Lomaz </t>
  </si>
  <si>
    <t xml:space="preserve">Thomas Erl, Wajid Khattak, and Paul Buhler </t>
  </si>
  <si>
    <t xml:space="preserve">Rick Sherman </t>
  </si>
  <si>
    <t xml:space="preserve">Joe Hair, G. Tomas M. Hult, Christian M. Ringle &amp; Marko Sarstedt </t>
  </si>
  <si>
    <t xml:space="preserve">Foster Provost and Tom Fawcett </t>
  </si>
  <si>
    <t>Morris Berman</t>
  </si>
  <si>
    <t>Marshall B. Rosenberg</t>
  </si>
  <si>
    <t>Charles O. Nussbaum</t>
  </si>
  <si>
    <t>Charles Sanders Peirce</t>
  </si>
  <si>
    <t>Leonard Meyer</t>
  </si>
  <si>
    <t>Mauricio Beuchot</t>
  </si>
  <si>
    <t>Eduardo Viveiros de Castro</t>
  </si>
  <si>
    <t>Susan Sontag</t>
  </si>
  <si>
    <t>Harry Blesser</t>
  </si>
  <si>
    <t>Antonio morales delgado</t>
  </si>
  <si>
    <t>Joana hernández martínez</t>
  </si>
  <si>
    <t>AMERICAN INSTITUTE OF STEEL CONSTRUCTION</t>
  </si>
  <si>
    <t>PHILIP CATEORA</t>
  </si>
  <si>
    <t xml:space="preserve"> Charles W. L. Hill</t>
  </si>
  <si>
    <t>CZINKOTA, MICHAEL</t>
  </si>
  <si>
    <t>Svend Hollensen</t>
  </si>
  <si>
    <t xml:space="preserve">HOLLENSEN, SVEND </t>
  </si>
  <si>
    <t>Hélène Auge Npai</t>
  </si>
  <si>
    <t>Leonard Cottrell</t>
  </si>
  <si>
    <t>Pablo Fuentes y Veronica Esparza editores</t>
  </si>
  <si>
    <t xml:space="preserve"> D. Peter Snustad</t>
  </si>
  <si>
    <t>Guy Standing</t>
  </si>
  <si>
    <t>HINKELMANN, KLAUS AND KEMPTTHORNE, OSCAR</t>
  </si>
  <si>
    <t>LAWSON, JOHN</t>
  </si>
  <si>
    <t xml:space="preserve"> Hyttel, Poul; Sinowatz, Fred; Vejlsted, Morten</t>
  </si>
  <si>
    <t>Montgomery, C.</t>
  </si>
  <si>
    <t>Merritts, D., Menking, K., DeWet, A.</t>
  </si>
  <si>
    <t>Edward Keller</t>
  </si>
  <si>
    <t>Langman, Jan; Sadler, T. W.</t>
  </si>
  <si>
    <t>MacGeady, Thomas A., Quinn, P. J., FitzPatrick, E. S., Ryan, M. T., Cahalan, S.</t>
  </si>
  <si>
    <t>Andrew Newsham, Shonil Bhagwat</t>
  </si>
  <si>
    <t>Alvin A. Arens-Randal Elder-Mark Beasley</t>
  </si>
  <si>
    <t>Juan Ramón Santillana González</t>
  </si>
  <si>
    <t>DAFT, RICHARD L.</t>
  </si>
  <si>
    <t>JONES, GARETH R.</t>
  </si>
  <si>
    <t>ROBBINS, STEPHEN; COULTER, MARY</t>
  </si>
  <si>
    <t>CHIAVENATO, IDALBERTO</t>
  </si>
  <si>
    <t>HELLRIEGEL, DON; JACKSON, SUSAN; SLOCUM JR, JOHN</t>
  </si>
  <si>
    <t>Bertram G. Katzung</t>
  </si>
  <si>
    <t>BERG, Rolf</t>
  </si>
  <si>
    <t>Richard R. Fay</t>
  </si>
  <si>
    <t xml:space="preserve"> Richard R. Fay, Whitlow W.L. Au</t>
  </si>
  <si>
    <t>Baeza, Ángela y otros</t>
  </si>
  <si>
    <t>Daniel Hillel (Editor-in-Chief)</t>
  </si>
  <si>
    <t>Oteyza, Elena de</t>
  </si>
  <si>
    <t>Jaume Porta, Marta López-Acevedo, Rosa Poch</t>
  </si>
  <si>
    <t>Richard L Drake; Wayne Vogl; Adam W M Mitchell</t>
  </si>
  <si>
    <t>Charles Hill</t>
  </si>
  <si>
    <t>Mike Peng</t>
  </si>
  <si>
    <t>Martínez, Salomé y otros</t>
  </si>
  <si>
    <t>Segovia, Isidoro y Rico, Luis</t>
  </si>
  <si>
    <t>G. Sasias y C. Chesne, M. Guedj</t>
  </si>
  <si>
    <t>Alfredo Arches Miralles</t>
  </si>
  <si>
    <t>Juan Antonio Vera Torres</t>
  </si>
  <si>
    <t>David Byrne</t>
  </si>
  <si>
    <t>Stock, James; Watson, Mark</t>
  </si>
  <si>
    <t>Carey, F.A.  McGraw-Hill: México, 2006</t>
  </si>
  <si>
    <t xml:space="preserve">Solomons, T.W.G. </t>
  </si>
  <si>
    <t>Solomons</t>
  </si>
  <si>
    <t>Alex Ross</t>
  </si>
  <si>
    <t>David Toop</t>
  </si>
  <si>
    <t xml:space="preserve"> Jean-Luc Nancy</t>
  </si>
  <si>
    <t>MIGUEL ANGEL ACERENZA</t>
  </si>
  <si>
    <t>TOMAELLO, FLAVIA Y DUER, WALTER</t>
  </si>
  <si>
    <t>VV.AA.</t>
  </si>
  <si>
    <t>GABRIEL TORRES SALAZAR</t>
  </si>
  <si>
    <t>Nassir Sapag Chain, Reinaldo Sapag Chain, José Manuel Sapag P.</t>
  </si>
  <si>
    <t>W. Stephen Damron</t>
  </si>
  <si>
    <t>Andrés Bonatti , Javier Valdez</t>
  </si>
  <si>
    <t xml:space="preserve">Theodore L. Browm  </t>
  </si>
  <si>
    <t xml:space="preserve"> James Lovelock </t>
  </si>
  <si>
    <t>Ortiz-Cañavate Jaime</t>
  </si>
  <si>
    <t>Ezequiel Ander Egg</t>
  </si>
  <si>
    <t>Peter Strutt</t>
  </si>
  <si>
    <t>Heriberto Fernández J., Sofía Ochoa A., Janneth Simaluiza M.</t>
  </si>
  <si>
    <t>TECNICAS DE ANALISIS DE DATOS EN INVESTIGACION DE MERCCADOS</t>
  </si>
  <si>
    <t>INVESTIGACION DE MARKETING 3.0</t>
  </si>
  <si>
    <t>Química General</t>
  </si>
  <si>
    <t>Karl Marx  o el espíritu del mundo</t>
  </si>
  <si>
    <t>Enseñando, afirmando y reconociendo a jóvenes trans*+ y de género creativo: Un marco de enseñanza qu</t>
  </si>
  <si>
    <t>A Beginner's Guide to Structural Equation Modeling</t>
  </si>
  <si>
    <t>Big Data Fundamentals: Concepts, Drivers &amp; Techniques</t>
  </si>
  <si>
    <t>Business Intelligence Guidebook: From Data Integration to Analytics</t>
  </si>
  <si>
    <t>A Primer on Partial Least Squares Structural Equation Modeling (PLS-SEM)</t>
  </si>
  <si>
    <t>Data Science for Business</t>
  </si>
  <si>
    <t xml:space="preserve">El reencantamiento del mundo </t>
  </si>
  <si>
    <t>Comunicación no violenta un lenguaje de vida</t>
  </si>
  <si>
    <t>The Musical Representation : Meaning, Ontology, and Emotion</t>
  </si>
  <si>
    <t>Semiótica - Textos Selectos</t>
  </si>
  <si>
    <t>El Hombre, Un Signo</t>
  </si>
  <si>
    <t>Explaining Music : Essays and Explorations</t>
  </si>
  <si>
    <t>Charles Sanders Peirce: Semiótica, iconicidad y analogía</t>
  </si>
  <si>
    <t>Metafisicas Canibales</t>
  </si>
  <si>
    <t>Contra la interpretación y otros ensayos</t>
  </si>
  <si>
    <t>Spaces speak, are you listening</t>
  </si>
  <si>
    <t>Gramática árabe comentada</t>
  </si>
  <si>
    <t>Gramática práctica de árabe</t>
  </si>
  <si>
    <t>Seismic Design Manual, 3rd Edition</t>
  </si>
  <si>
    <t>Steel Construction Manual, 15th Ed.</t>
  </si>
  <si>
    <t>MARKETING INTERNACIONAL</t>
  </si>
  <si>
    <t>NEGOCIOS INTERNACIONALES COMO COMPETIR EN EL MERCADO GLOBAL</t>
  </si>
  <si>
    <t xml:space="preserve">Estrategias de Marketing internacional </t>
  </si>
  <si>
    <t>ESTRATEGIAS DE MARKETING INTERNACIONAL</t>
  </si>
  <si>
    <t>Nickel 1</t>
  </si>
  <si>
    <t>El Toro de Minos</t>
  </si>
  <si>
    <t>Arquitectura y ciudad moderna en el sur de Chile. Memoria, territorio y proyecto</t>
  </si>
  <si>
    <t>Principles of Genetics</t>
  </si>
  <si>
    <t>El precariado. Una nueva clase social</t>
  </si>
  <si>
    <t>DESIGN AND ANALYSIS OF EXPERIMENTS VOLUMEN 1, 2 Y 3</t>
  </si>
  <si>
    <t>DESIGN AND ANALYSIS OF EXPERIMENTS WITH R</t>
  </si>
  <si>
    <t>Essentials of domestic animal embryology</t>
  </si>
  <si>
    <t>Environmental Geology</t>
  </si>
  <si>
    <t>Environmental Geology: An Earth Systems Approach</t>
  </si>
  <si>
    <t>Embriología médica</t>
  </si>
  <si>
    <t>Veterinary embryology</t>
  </si>
  <si>
    <t>Conservation and Development</t>
  </si>
  <si>
    <t>Auditoría un enfoque integral</t>
  </si>
  <si>
    <t>Auditoría Interna</t>
  </si>
  <si>
    <t>TEORIA Y DISEÑO ORGANIZACIONAL</t>
  </si>
  <si>
    <t>TEORIA ORGANIZACIONAL, DISEÑO Y CAMBIO EN LAS ORGANIZACIONES</t>
  </si>
  <si>
    <t>ADMINISTRACION</t>
  </si>
  <si>
    <t>INTRODUCCION A LA TEORIA GENERAL DE LA ADMINISTRACION</t>
  </si>
  <si>
    <t>ADMINISTRACION. UN ENFOQUE BASADO EN COMPETENCIAS</t>
  </si>
  <si>
    <t>Farmacología Básica y Clínica</t>
  </si>
  <si>
    <t>Anatomía topográfica y aplicada de los animales domésticos</t>
  </si>
  <si>
    <t>Comparative Hearing: Mammals</t>
  </si>
  <si>
    <t>Hearing by Whales and Dolphins</t>
  </si>
  <si>
    <t>Aritmética y Álgebra Manual Esencial</t>
  </si>
  <si>
    <t>ENCYCLOPEDIA OF SOILS IN THE ENVIRONMENT FOUR-VOLUME SET</t>
  </si>
  <si>
    <t>Álgebra</t>
  </si>
  <si>
    <t>Raymond R. Weil, Nyle C. Brady</t>
  </si>
  <si>
    <t>Edafología. Uso y Protección de los Suelos</t>
  </si>
  <si>
    <t>Gray, Anatomía para estudiantes</t>
  </si>
  <si>
    <t>Negocios Internacionales. Competencia en el mercado global</t>
  </si>
  <si>
    <t>Negocios Globales</t>
  </si>
  <si>
    <t>Números Texto para el formador para futuros profesores de enseñanza básica</t>
  </si>
  <si>
    <t>Álgebra para futuros profesores de enseñanza básica</t>
  </si>
  <si>
    <t>Matemáticas para maestros de Educación Primaria</t>
  </si>
  <si>
    <t>TRATADO PRÁCTICO DE HORTICULTURA</t>
  </si>
  <si>
    <t>Sedimentología: del proceso físico a la cuenca sedimentaria</t>
  </si>
  <si>
    <t>Estratigrafía: principios y métodos</t>
  </si>
  <si>
    <t>Como funciona la música</t>
  </si>
  <si>
    <t>Introducción a la Econometría, 3ed</t>
  </si>
  <si>
    <t>Química Orgánica</t>
  </si>
  <si>
    <t xml:space="preserve"> Química Orgánica</t>
  </si>
  <si>
    <t>Escucha esto</t>
  </si>
  <si>
    <t>Oceano de sonido</t>
  </si>
  <si>
    <t>¿Cómo funcional la música?</t>
  </si>
  <si>
    <t>A La Escucha</t>
  </si>
  <si>
    <t>COMPETITIVIDAD DE LOS DESTINOS TURÍSTICOS</t>
  </si>
  <si>
    <t>TURISMO 2.0</t>
  </si>
  <si>
    <t>TURISMO, HOTELERÍA Y RESTAURANTES</t>
  </si>
  <si>
    <t>HOTELERIA Y TURISMO: MANUAL DE ADMINISTRACIÓN HOTELERA</t>
  </si>
  <si>
    <t>Contabilidad información y control en las empresas; SEXTA EDICIÓN</t>
  </si>
  <si>
    <t>Preparación y Evaluación de Proyectos</t>
  </si>
  <si>
    <t>Introduction to Animal Science: Global, Biological, Social and Industry Perspectives</t>
  </si>
  <si>
    <t>Una guerra infame La verdadera historia de la Conquista del Desierto</t>
  </si>
  <si>
    <t>Química, la Ciencia Central</t>
  </si>
  <si>
    <t>Gaia: una ciencia para curar el planeta</t>
  </si>
  <si>
    <t>Las Maquinas Agrícolas Y Su Aplicación</t>
  </si>
  <si>
    <t>Metodologías de acción social</t>
  </si>
  <si>
    <t>ENGLISH FOR INTERNATIONAL TOURISM COURSEBOOK. INTERMEDIATE.</t>
  </si>
  <si>
    <t>BASES METODOLÓGICAS PARA EL DIAGNÓSTICO BACTERIOLÓGICO DE LAS INFECCIONES POR CAMPYLOBACTER</t>
  </si>
  <si>
    <t>Yecid Corel Surga</t>
  </si>
  <si>
    <t>Software</t>
  </si>
  <si>
    <t>Microsoft Inc</t>
  </si>
  <si>
    <t xml:space="preserve">Paquetería de Office </t>
  </si>
  <si>
    <t>Windows 7</t>
  </si>
  <si>
    <t>Windows 10</t>
  </si>
  <si>
    <t>Winrar</t>
  </si>
  <si>
    <t>--</t>
  </si>
  <si>
    <t>gPgJeCVVi577iyu</t>
  </si>
  <si>
    <t>WX32JcFoGnXpuNf</t>
  </si>
  <si>
    <t>We5kRrkgtvvgkcz</t>
  </si>
  <si>
    <t>3BoM7JfKRc9m6bg</t>
  </si>
  <si>
    <t>tiWBwDLSJ26Wvtv</t>
  </si>
  <si>
    <t>zPKB3KZQYZMsbYi</t>
  </si>
  <si>
    <t>s4qSuakcXJxCABZ</t>
  </si>
  <si>
    <t>K2iKdK6fy7epu8E</t>
  </si>
  <si>
    <t>B87w6Tn9EavBUNe</t>
  </si>
  <si>
    <t>Ls6bKxd9c7U4gvz</t>
  </si>
  <si>
    <t>TdrV5F3wssCgE4Z</t>
  </si>
  <si>
    <t>xQohxigoazVrasK</t>
  </si>
  <si>
    <t>EY4wcmAWkNcYECj</t>
  </si>
  <si>
    <t>Svi7WahBnn6dzMe</t>
  </si>
  <si>
    <t>rawaoGDW3MRCnGy</t>
  </si>
  <si>
    <t>htANM8QqHPA9ok3</t>
  </si>
  <si>
    <t>UmRHjAt2c9ZZXth</t>
  </si>
  <si>
    <t>FZBiPccjTGSDtHJ</t>
  </si>
  <si>
    <t>SHfJyNgWzEYNS9Y</t>
  </si>
  <si>
    <t>iHW87sARHXBKt9j</t>
  </si>
  <si>
    <t>HX9drqMZkGZTX4F</t>
  </si>
  <si>
    <t>s5f6NVbdfWFAH9m</t>
  </si>
  <si>
    <t>aJEaW4c67VRfG4H</t>
  </si>
  <si>
    <t>jbk2gH9gsYToh4Z</t>
  </si>
  <si>
    <t>r7T9wwkzzvKQnH8</t>
  </si>
  <si>
    <t>gsyJNvmBrdtwYgx</t>
  </si>
  <si>
    <t>LqDXdih9rEGaT6H</t>
  </si>
  <si>
    <t>ArifxmgYdrzKT7n</t>
  </si>
  <si>
    <t>UkjAq8iXCQz4zv2</t>
  </si>
  <si>
    <t>7VHtMJd3BvM5aGg</t>
  </si>
  <si>
    <t xml:space="preserve">Computadora </t>
  </si>
  <si>
    <t>Cañón</t>
  </si>
  <si>
    <t>Pantalla de proyección</t>
  </si>
  <si>
    <t xml:space="preserve">Laptop </t>
  </si>
  <si>
    <t>fecha</t>
  </si>
  <si>
    <t>PRS-01</t>
  </si>
  <si>
    <t>PRS-02</t>
  </si>
  <si>
    <t>PRS-03</t>
  </si>
  <si>
    <t>PRS-04</t>
  </si>
  <si>
    <t>PRS-05</t>
  </si>
  <si>
    <t>PRS-06</t>
  </si>
  <si>
    <t>PRS-07</t>
  </si>
  <si>
    <t>PRS-08</t>
  </si>
  <si>
    <t>PRS-09</t>
  </si>
  <si>
    <t>PRS-10</t>
  </si>
  <si>
    <t>PRS-11</t>
  </si>
  <si>
    <t>PRS-12</t>
  </si>
  <si>
    <t>PRS-13</t>
  </si>
  <si>
    <t>PRS-14</t>
  </si>
  <si>
    <t>PRS-15</t>
  </si>
  <si>
    <t>PRS-16</t>
  </si>
  <si>
    <t>PRS-17</t>
  </si>
  <si>
    <t>PRS-18</t>
  </si>
  <si>
    <t>PRS-19</t>
  </si>
  <si>
    <t>PRS-20</t>
  </si>
  <si>
    <t>PRS-21</t>
  </si>
  <si>
    <t>PRS-22</t>
  </si>
  <si>
    <t>PRM-01</t>
  </si>
  <si>
    <t>PRM-02</t>
  </si>
  <si>
    <t>PRM-03</t>
  </si>
  <si>
    <t>PRM-04</t>
  </si>
  <si>
    <t>PRM-05</t>
  </si>
  <si>
    <t>PRM-06</t>
  </si>
  <si>
    <t>PRM-07</t>
  </si>
  <si>
    <t>PRM-08</t>
  </si>
  <si>
    <t>PRM-09</t>
  </si>
  <si>
    <t>PRM-10</t>
  </si>
  <si>
    <t>PRM-11</t>
  </si>
  <si>
    <t>PRM-12</t>
  </si>
  <si>
    <t>PRM-13</t>
  </si>
  <si>
    <t>PRM-14</t>
  </si>
  <si>
    <t>PRM-15</t>
  </si>
  <si>
    <t>PRM-16</t>
  </si>
  <si>
    <t>PRM-17</t>
  </si>
  <si>
    <t>PRM-18</t>
  </si>
  <si>
    <t>PRM-19</t>
  </si>
  <si>
    <t>PRM-20</t>
  </si>
  <si>
    <t>PRM-21</t>
  </si>
  <si>
    <t>PRM-22</t>
  </si>
  <si>
    <t>PRM-23</t>
  </si>
  <si>
    <t>PRM-24</t>
  </si>
  <si>
    <t>PRM-25</t>
  </si>
  <si>
    <t>PRM-26</t>
  </si>
  <si>
    <t>PRM-27</t>
  </si>
  <si>
    <t>PRM-28</t>
  </si>
  <si>
    <t>PRM-29</t>
  </si>
  <si>
    <t>PRM-30</t>
  </si>
  <si>
    <t>PRM-31</t>
  </si>
  <si>
    <t>PRM-32</t>
  </si>
  <si>
    <t>PRM-33</t>
  </si>
  <si>
    <t>PRM-34</t>
  </si>
  <si>
    <t>PRM-35</t>
  </si>
  <si>
    <t>PRM-36</t>
  </si>
  <si>
    <t>PRM-37</t>
  </si>
  <si>
    <t>PRM-38</t>
  </si>
  <si>
    <t>PRM-39</t>
  </si>
  <si>
    <t>PRM-40</t>
  </si>
  <si>
    <t>PRM-41</t>
  </si>
  <si>
    <t>PRM-42</t>
  </si>
  <si>
    <t>PRM-43</t>
  </si>
  <si>
    <t>PRM-44</t>
  </si>
  <si>
    <t>PRM-45</t>
  </si>
  <si>
    <t>PRM-46</t>
  </si>
  <si>
    <t>PRM-47</t>
  </si>
  <si>
    <t>PRM-48</t>
  </si>
  <si>
    <t>PRM-49</t>
  </si>
  <si>
    <t>PRM-50</t>
  </si>
  <si>
    <t>Avast</t>
  </si>
  <si>
    <t>Reproductor VLC</t>
  </si>
  <si>
    <t>Ccleaner</t>
  </si>
  <si>
    <t>Firefox</t>
  </si>
  <si>
    <t xml:space="preserve">Google Chrome </t>
  </si>
  <si>
    <t>Google Inc</t>
  </si>
  <si>
    <t>Firefox inc</t>
  </si>
  <si>
    <t>Piriform</t>
  </si>
  <si>
    <t xml:space="preserve">VideoLAN </t>
  </si>
  <si>
    <t>Avast Software</t>
  </si>
  <si>
    <t xml:space="preserve">Daemon Tools </t>
  </si>
  <si>
    <t xml:space="preserve">DT Soft Ltd </t>
  </si>
  <si>
    <t>Eugene Roshal</t>
  </si>
  <si>
    <t>EST-37</t>
  </si>
  <si>
    <t>El Economista</t>
  </si>
  <si>
    <t>El Imparical</t>
  </si>
  <si>
    <t xml:space="preserve">El Norte </t>
  </si>
  <si>
    <t xml:space="preserve">El Reforma </t>
  </si>
  <si>
    <t>El Universal</t>
  </si>
  <si>
    <t>La Jornada</t>
  </si>
  <si>
    <t xml:space="preserve">Artdaily </t>
  </si>
  <si>
    <t xml:space="preserve">The Boston Globe </t>
  </si>
  <si>
    <t>Chicago Tribune Chicago</t>
  </si>
  <si>
    <t>Dallas Morning News Dallas</t>
  </si>
  <si>
    <t xml:space="preserve">Foreign Service Journal </t>
  </si>
  <si>
    <t>Hartford Courant</t>
  </si>
  <si>
    <t xml:space="preserve">Los Angeles Times </t>
  </si>
  <si>
    <t>Miami Herald Miami</t>
  </si>
  <si>
    <t xml:space="preserve">New York Daily News </t>
  </si>
  <si>
    <t xml:space="preserve">The New York Post </t>
  </si>
  <si>
    <t xml:space="preserve">The New York Times </t>
  </si>
  <si>
    <t xml:space="preserve">Philadelphia Inquirer </t>
  </si>
  <si>
    <t>San Francisco Chronicle</t>
  </si>
  <si>
    <t>The WashingtonPost</t>
  </si>
  <si>
    <t>USA Today</t>
  </si>
  <si>
    <t xml:space="preserve">Wall Street Journal </t>
  </si>
  <si>
    <t xml:space="preserve">The Wall Street Journal Americas </t>
  </si>
  <si>
    <t>Courrier de Mantes</t>
  </si>
  <si>
    <t>French News</t>
  </si>
  <si>
    <t>International Herald Tribune</t>
  </si>
  <si>
    <t xml:space="preserve">La Tribune Interactive </t>
  </si>
  <si>
    <t>Le monde</t>
  </si>
  <si>
    <t>Monde Diplomatique</t>
  </si>
  <si>
    <t>The Toc</t>
  </si>
  <si>
    <t>Melani Tumiraos Guismonde</t>
  </si>
  <si>
    <t>Anabel PaÑalosa BiÑe</t>
  </si>
  <si>
    <t>Guillermo Emperanza Rosabel</t>
  </si>
  <si>
    <t>Florencia Palomera Vilela</t>
  </si>
  <si>
    <t>Nimrod Reguilon Anuncibay</t>
  </si>
  <si>
    <t>Lizbet Teijelo Moneda</t>
  </si>
  <si>
    <t>Karim Arbe Casanova</t>
  </si>
  <si>
    <t>Midyaliz BiÑe Callejo</t>
  </si>
  <si>
    <t>Paula Salvador Diguja</t>
  </si>
  <si>
    <t>Gil Lazaeta Calderona</t>
  </si>
  <si>
    <t>Amir Garnelo Ares</t>
  </si>
  <si>
    <t>Marielisse Elorriaga Rubial</t>
  </si>
  <si>
    <t>Violeta Maria Cerdeiras</t>
  </si>
  <si>
    <t>Vera Castillo Arcas</t>
  </si>
  <si>
    <t>Senén Sorriva Vasco</t>
  </si>
  <si>
    <t>Matías Sarantes Olavarrieta</t>
  </si>
  <si>
    <t>Fabiana Marto Corbella</t>
  </si>
  <si>
    <t>Ulrich Calzon Manglano</t>
  </si>
  <si>
    <t>Víctor Anton Chicarro</t>
  </si>
  <si>
    <t>Ian Zabaleta Trujillo</t>
  </si>
  <si>
    <t>Yaira Bengoa Burriaga</t>
  </si>
  <si>
    <t>Besai Merodio Folgueras</t>
  </si>
  <si>
    <t>Danila Cadaval Fresnos</t>
  </si>
  <si>
    <t>Vladimir Aoiz Cubria</t>
  </si>
  <si>
    <t>Ibai Obispo Machicao</t>
  </si>
  <si>
    <t>Bridges Pavolleta Asegninolaza</t>
  </si>
  <si>
    <t>Elda Villatreses Pardeo</t>
  </si>
  <si>
    <t>Mónica Besga Iruegas</t>
  </si>
  <si>
    <t>Tarsicio Guijano Cercalde</t>
  </si>
  <si>
    <t>Eduarda Cruz Infiesto</t>
  </si>
  <si>
    <t>Denny Urioste Izaguirre</t>
  </si>
  <si>
    <t>Acceso Desminyonem, 262 10ºF</t>
  </si>
  <si>
    <t>Carretera Mitologitzem, 233B</t>
  </si>
  <si>
    <t>C. Comercial Encuriosit, 134B</t>
  </si>
  <si>
    <t>Rambla Camadejássiu, 65B 14ºA</t>
  </si>
  <si>
    <t>Cuesta Acient abonim irreprensibles rapinyem, 23 19ºA</t>
  </si>
  <si>
    <t>4Cristela Aliprando Longo</t>
  </si>
  <si>
    <t>5Vilma Salamanca Andia</t>
  </si>
  <si>
    <t>Madai Llacin D4olarea</t>
  </si>
  <si>
    <t>Noemi Ca34macho Uribe</t>
  </si>
  <si>
    <t>Amairani Fe23rrero Jimeno</t>
  </si>
  <si>
    <t>23Mariana Sarmiento Temes</t>
  </si>
  <si>
    <t>Paulina Villaspasa Barreda33</t>
  </si>
  <si>
    <t>Nicolasa Eulalia V2iego</t>
  </si>
  <si>
    <t>Arely Turi3enzo Olazabala</t>
  </si>
  <si>
    <t>Félix Caras2a Arguiso</t>
  </si>
  <si>
    <t>Tessa Lab3ora Caracedo</t>
  </si>
  <si>
    <t>Lorenzo E2ncio Urquicia</t>
  </si>
  <si>
    <t>Zainab T3alaga Elano</t>
  </si>
  <si>
    <t>Arceli2a Bezanilla Cosio</t>
  </si>
  <si>
    <t>Patricia 3Area Burguete</t>
  </si>
  <si>
    <t>Francisco 2Regueira</t>
  </si>
  <si>
    <t>Mari3a Nunez</t>
  </si>
  <si>
    <t>Raquel3 Prieto</t>
  </si>
  <si>
    <t>Jose C4432erezo</t>
  </si>
  <si>
    <t>Itzel Cabeza21s Haza</t>
  </si>
  <si>
    <t>(312)8340630</t>
  </si>
  <si>
    <t>312-445-94-53</t>
  </si>
  <si>
    <t>(3126858420</t>
  </si>
  <si>
    <t>(312)911-01-82</t>
  </si>
  <si>
    <t>3125916256TG</t>
  </si>
  <si>
    <t>31248)15894</t>
  </si>
  <si>
    <t>3123--251296</t>
  </si>
  <si>
    <t>31235305-46</t>
  </si>
  <si>
    <t>31213T-57477</t>
  </si>
  <si>
    <t>3123121-391</t>
  </si>
  <si>
    <t>InmaculadaAntezanaFuente@Hotmail.com</t>
  </si>
  <si>
    <t>ArnauRegueiroLamiar@Hotmail.com</t>
  </si>
  <si>
    <t>ErnestoErrastiMiar@Hotmail.com</t>
  </si>
  <si>
    <t>DennyUriosteIzaguirre@Hotmail.com</t>
  </si>
  <si>
    <t>TobiasMorenoMoranteWHotmail.com</t>
  </si>
  <si>
    <t>Tobias 5Moreno Morante</t>
  </si>
  <si>
    <t>Inmaculada 65453Antezana Fuente</t>
  </si>
  <si>
    <t>Arnau Re54gueiro Lamiar</t>
  </si>
  <si>
    <t>3rnesto Errasti Miar</t>
  </si>
  <si>
    <t>3y124825917</t>
  </si>
  <si>
    <t>312-349-77-53</t>
  </si>
  <si>
    <t>(312)-862-43-60</t>
  </si>
  <si>
    <t>312023ge7963</t>
  </si>
  <si>
    <t>Eleonora 5Veloso Utrera</t>
  </si>
  <si>
    <t>Carlo Gur66bista Cornejo</t>
  </si>
  <si>
    <t>Shosy Som77avilla Prellezo</t>
  </si>
  <si>
    <t>Yulissa Piñeero Olea66</t>
  </si>
  <si>
    <t>Moria Pale87ncia Prieto</t>
  </si>
  <si>
    <t>312360uu8921</t>
  </si>
  <si>
    <t>312245y8037</t>
  </si>
  <si>
    <t>ST1</t>
  </si>
  <si>
    <t>ST2</t>
  </si>
  <si>
    <t>ST3</t>
  </si>
  <si>
    <t>ST4</t>
  </si>
  <si>
    <t>ST5</t>
  </si>
  <si>
    <t>Turismo4</t>
  </si>
  <si>
    <t>sadf4</t>
  </si>
  <si>
    <t>Valiet Forcen Vea</t>
  </si>
  <si>
    <t>Yohaly Gaytan Lopez</t>
  </si>
  <si>
    <t>Ayari Zubieta Riesgo</t>
  </si>
  <si>
    <t>Bruk Jimenez Velon</t>
  </si>
  <si>
    <t>Alec Barrueta Zumista</t>
  </si>
  <si>
    <t>Isthar Liendo Trelles</t>
  </si>
  <si>
    <t>Clara Marino Chave</t>
  </si>
  <si>
    <t>Quimidio Antunano Pierredonda</t>
  </si>
  <si>
    <t>Hipolito Urreta Rodas</t>
  </si>
  <si>
    <t>312179352q</t>
  </si>
  <si>
    <t>52 3127943063</t>
  </si>
  <si>
    <t>Adib Mier Macua4</t>
  </si>
  <si>
    <t>emancipau@irrigareu</t>
  </si>
  <si>
    <t>afixarienhomogeneitzacio.gov</t>
  </si>
  <si>
    <t>QuimidioAntunanoPierredonda@gmail.com</t>
  </si>
  <si>
    <t>AdibMierMacua4gmail.com</t>
  </si>
  <si>
    <t>BrukJimenezVelon@gmailaf</t>
  </si>
  <si>
    <t>IstharLiendoTregmail.com</t>
  </si>
  <si>
    <t>AlecBarruetaZumista5@gmail.com</t>
  </si>
  <si>
    <t>Eugenio Ruimonte Peinado</t>
  </si>
  <si>
    <t>Urbanizacion Paris 893</t>
  </si>
  <si>
    <t>Av. Camino Real 982</t>
  </si>
  <si>
    <t>nocturno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</si>
</sst>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.0"/>
    <numFmt numFmtId="173" formatCode="[$-F400]h:mm:ss\ AM/PM"/>
    <numFmt numFmtId="175" formatCode="h:mm:ss;@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</font>
    <font>
      <sz val="12"/>
      <color theme="1"/>
      <name val="Thonburi"/>
      <family val="2"/>
      <charset val="222"/>
    </font>
    <font>
      <sz val="11"/>
      <color rgb="FF000000"/>
      <name val="Calibri"/>
      <family val="2"/>
      <scheme val="minor"/>
    </font>
    <font>
      <sz val="10"/>
      <name val="Arial Unicode MS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14" fontId="5" fillId="0" borderId="0" xfId="0" applyNumberFormat="1" applyFont="1" applyAlignment="1">
      <alignment vertical="center"/>
    </xf>
    <xf numFmtId="14" fontId="0" fillId="0" borderId="1" xfId="0" applyNumberFormat="1" applyBorder="1"/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1" applyAlignment="1">
      <alignment vertical="center"/>
    </xf>
    <xf numFmtId="0" fontId="6" fillId="0" borderId="0" xfId="1"/>
    <xf numFmtId="173" fontId="0" fillId="0" borderId="0" xfId="0" applyNumberFormat="1"/>
    <xf numFmtId="175" fontId="0" fillId="0" borderId="0" xfId="0" applyNumberFormat="1"/>
    <xf numFmtId="175" fontId="0" fillId="0" borderId="0" xfId="0" applyNumberForma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MariaRocha@hotmail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AlecBarruetaZumista5@gmail.com" TargetMode="External"/><Relationship Id="rId2" Type="http://schemas.openxmlformats.org/officeDocument/2006/relationships/hyperlink" Target="mailto:BrukJimenezVelon@gmailaf" TargetMode="External"/><Relationship Id="rId1" Type="http://schemas.openxmlformats.org/officeDocument/2006/relationships/hyperlink" Target="mailto:emancipau@irrigare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0"/>
  <sheetViews>
    <sheetView topLeftCell="A223" zoomScale="85" zoomScaleNormal="85" workbookViewId="0">
      <selection activeCell="C224" sqref="C224"/>
    </sheetView>
  </sheetViews>
  <sheetFormatPr baseColWidth="10" defaultRowHeight="15" x14ac:dyDescent="0.2"/>
  <cols>
    <col min="2" max="2" width="65" customWidth="1"/>
    <col min="3" max="3" width="36.5" customWidth="1"/>
    <col min="4" max="4" width="11.83203125" bestFit="1" customWidth="1"/>
    <col min="7" max="7" width="14.6640625" customWidth="1"/>
  </cols>
  <sheetData>
    <row r="1" spans="1:9" x14ac:dyDescent="0.2">
      <c r="A1" s="20" t="s">
        <v>0</v>
      </c>
      <c r="B1" s="20" t="s">
        <v>19</v>
      </c>
      <c r="C1" s="20" t="s">
        <v>20</v>
      </c>
      <c r="D1" s="20" t="s">
        <v>2</v>
      </c>
      <c r="E1" s="20" t="s">
        <v>4</v>
      </c>
      <c r="F1" s="20" t="s">
        <v>5</v>
      </c>
      <c r="G1" s="20" t="s">
        <v>6</v>
      </c>
      <c r="H1" s="30" t="s">
        <v>3</v>
      </c>
      <c r="I1" s="31"/>
    </row>
    <row r="2" spans="1:9" ht="16" x14ac:dyDescent="0.2">
      <c r="A2" s="20">
        <v>1</v>
      </c>
      <c r="B2" s="20" t="s">
        <v>248</v>
      </c>
      <c r="C2" s="32" t="s">
        <v>218</v>
      </c>
      <c r="D2" s="20">
        <v>9</v>
      </c>
      <c r="E2" s="20">
        <v>2</v>
      </c>
      <c r="F2" s="20">
        <v>1</v>
      </c>
      <c r="G2" s="20" t="s">
        <v>188</v>
      </c>
      <c r="H2" s="20">
        <v>13</v>
      </c>
      <c r="I2" s="31"/>
    </row>
    <row r="3" spans="1:9" ht="16" x14ac:dyDescent="0.2">
      <c r="A3" s="20">
        <v>2</v>
      </c>
      <c r="B3" s="20" t="s">
        <v>249</v>
      </c>
      <c r="C3" s="32" t="s">
        <v>219</v>
      </c>
      <c r="D3" s="20">
        <v>4</v>
      </c>
      <c r="E3" s="20">
        <v>1</v>
      </c>
      <c r="F3" s="20">
        <v>2</v>
      </c>
      <c r="G3" s="20" t="s">
        <v>189</v>
      </c>
      <c r="H3" s="20">
        <v>14</v>
      </c>
      <c r="I3" s="31"/>
    </row>
    <row r="4" spans="1:9" ht="16" x14ac:dyDescent="0.2">
      <c r="A4" s="20">
        <v>3</v>
      </c>
      <c r="B4" s="20" t="s">
        <v>250</v>
      </c>
      <c r="C4" s="32" t="s">
        <v>220</v>
      </c>
      <c r="D4" s="20">
        <v>9</v>
      </c>
      <c r="E4" s="20">
        <v>2</v>
      </c>
      <c r="F4" s="20">
        <v>1</v>
      </c>
      <c r="G4" s="20" t="s">
        <v>190</v>
      </c>
      <c r="H4" s="20">
        <v>13</v>
      </c>
      <c r="I4" s="31"/>
    </row>
    <row r="5" spans="1:9" ht="16" x14ac:dyDescent="0.2">
      <c r="A5" s="20">
        <v>4</v>
      </c>
      <c r="B5" s="20" t="s">
        <v>251</v>
      </c>
      <c r="C5" s="32" t="s">
        <v>221</v>
      </c>
      <c r="D5" s="20">
        <v>5</v>
      </c>
      <c r="E5" s="20">
        <v>1</v>
      </c>
      <c r="F5" s="20">
        <v>2</v>
      </c>
      <c r="G5" s="20" t="s">
        <v>191</v>
      </c>
      <c r="H5" s="20">
        <v>14</v>
      </c>
      <c r="I5" s="31"/>
    </row>
    <row r="6" spans="1:9" ht="16" x14ac:dyDescent="0.2">
      <c r="A6" s="20">
        <v>5</v>
      </c>
      <c r="B6" s="20" t="s">
        <v>252</v>
      </c>
      <c r="C6" s="32" t="s">
        <v>222</v>
      </c>
      <c r="D6" s="20">
        <v>2</v>
      </c>
      <c r="E6" s="20">
        <v>2</v>
      </c>
      <c r="F6" s="20">
        <v>1</v>
      </c>
      <c r="G6" s="20" t="s">
        <v>192</v>
      </c>
      <c r="H6" s="20">
        <v>13</v>
      </c>
      <c r="I6" s="31"/>
    </row>
    <row r="7" spans="1:9" ht="16" x14ac:dyDescent="0.2">
      <c r="A7" s="20">
        <v>6</v>
      </c>
      <c r="B7" s="20" t="s">
        <v>253</v>
      </c>
      <c r="C7" s="32" t="s">
        <v>223</v>
      </c>
      <c r="D7" s="20">
        <v>7</v>
      </c>
      <c r="E7" s="20">
        <v>1</v>
      </c>
      <c r="F7" s="20">
        <v>2</v>
      </c>
      <c r="G7" s="20" t="s">
        <v>193</v>
      </c>
      <c r="H7" s="20">
        <v>14</v>
      </c>
      <c r="I7" s="31"/>
    </row>
    <row r="8" spans="1:9" ht="16" x14ac:dyDescent="0.2">
      <c r="A8" s="20">
        <v>7</v>
      </c>
      <c r="B8" s="20" t="s">
        <v>254</v>
      </c>
      <c r="C8" s="32" t="s">
        <v>224</v>
      </c>
      <c r="D8" s="20">
        <v>1</v>
      </c>
      <c r="E8" s="20">
        <v>2</v>
      </c>
      <c r="F8" s="20">
        <v>1</v>
      </c>
      <c r="G8" s="20" t="s">
        <v>194</v>
      </c>
      <c r="H8" s="20">
        <v>13</v>
      </c>
      <c r="I8" s="31"/>
    </row>
    <row r="9" spans="1:9" ht="16" x14ac:dyDescent="0.2">
      <c r="A9" s="20">
        <v>8</v>
      </c>
      <c r="B9" s="20" t="s">
        <v>255</v>
      </c>
      <c r="C9" s="32" t="s">
        <v>225</v>
      </c>
      <c r="D9" s="20">
        <v>10</v>
      </c>
      <c r="E9" s="20">
        <v>1</v>
      </c>
      <c r="F9" s="20">
        <v>2</v>
      </c>
      <c r="G9" s="20" t="s">
        <v>195</v>
      </c>
      <c r="H9" s="20">
        <v>14</v>
      </c>
      <c r="I9" s="31"/>
    </row>
    <row r="10" spans="1:9" ht="16" x14ac:dyDescent="0.2">
      <c r="A10" s="20">
        <v>9</v>
      </c>
      <c r="B10" s="20" t="s">
        <v>256</v>
      </c>
      <c r="C10" s="32" t="s">
        <v>226</v>
      </c>
      <c r="D10" s="20">
        <v>7</v>
      </c>
      <c r="E10" s="20">
        <v>2</v>
      </c>
      <c r="F10" s="20">
        <v>1</v>
      </c>
      <c r="G10" s="20" t="s">
        <v>196</v>
      </c>
      <c r="H10" s="20">
        <v>13</v>
      </c>
      <c r="I10" s="31"/>
    </row>
    <row r="11" spans="1:9" ht="16" x14ac:dyDescent="0.2">
      <c r="A11" s="20">
        <v>10</v>
      </c>
      <c r="B11" s="20" t="s">
        <v>257</v>
      </c>
      <c r="C11" s="32" t="s">
        <v>227</v>
      </c>
      <c r="D11" s="20">
        <v>8</v>
      </c>
      <c r="E11" s="20">
        <v>1</v>
      </c>
      <c r="F11" s="20">
        <v>2</v>
      </c>
      <c r="G11" s="20" t="s">
        <v>197</v>
      </c>
      <c r="H11" s="20">
        <v>14</v>
      </c>
      <c r="I11" s="31"/>
    </row>
    <row r="12" spans="1:9" ht="16" x14ac:dyDescent="0.2">
      <c r="A12" s="20">
        <v>11</v>
      </c>
      <c r="B12" s="20" t="s">
        <v>258</v>
      </c>
      <c r="C12" s="32" t="s">
        <v>228</v>
      </c>
      <c r="D12" s="20">
        <v>2</v>
      </c>
      <c r="E12" s="20">
        <v>2</v>
      </c>
      <c r="F12" s="20">
        <v>1</v>
      </c>
      <c r="G12" s="20" t="s">
        <v>198</v>
      </c>
      <c r="H12" s="20">
        <v>13</v>
      </c>
      <c r="I12" s="31"/>
    </row>
    <row r="13" spans="1:9" ht="16" x14ac:dyDescent="0.2">
      <c r="A13" s="20">
        <v>12</v>
      </c>
      <c r="B13" s="20" t="s">
        <v>259</v>
      </c>
      <c r="C13" s="32" t="s">
        <v>229</v>
      </c>
      <c r="D13" s="20">
        <v>5</v>
      </c>
      <c r="E13" s="20">
        <v>4</v>
      </c>
      <c r="F13" s="20">
        <v>3</v>
      </c>
      <c r="G13" s="20" t="s">
        <v>199</v>
      </c>
      <c r="H13" s="20">
        <v>14</v>
      </c>
      <c r="I13" s="31"/>
    </row>
    <row r="14" spans="1:9" ht="16" x14ac:dyDescent="0.2">
      <c r="A14" s="20">
        <v>13</v>
      </c>
      <c r="B14" s="20" t="s">
        <v>260</v>
      </c>
      <c r="C14" s="32" t="s">
        <v>230</v>
      </c>
      <c r="D14" s="20">
        <v>9</v>
      </c>
      <c r="E14" s="20">
        <v>2</v>
      </c>
      <c r="F14" s="20">
        <v>1</v>
      </c>
      <c r="G14" s="20" t="s">
        <v>200</v>
      </c>
      <c r="H14" s="20">
        <v>13</v>
      </c>
      <c r="I14" s="31"/>
    </row>
    <row r="15" spans="1:9" ht="16" x14ac:dyDescent="0.2">
      <c r="A15" s="20">
        <v>14</v>
      </c>
      <c r="B15" s="20" t="s">
        <v>261</v>
      </c>
      <c r="C15" s="32" t="s">
        <v>231</v>
      </c>
      <c r="D15" s="20">
        <v>4</v>
      </c>
      <c r="E15" s="20">
        <v>4</v>
      </c>
      <c r="F15" s="20">
        <v>3</v>
      </c>
      <c r="G15" s="20" t="s">
        <v>201</v>
      </c>
      <c r="H15" s="20">
        <v>14</v>
      </c>
      <c r="I15" s="31"/>
    </row>
    <row r="16" spans="1:9" ht="16" x14ac:dyDescent="0.2">
      <c r="A16" s="20">
        <v>15</v>
      </c>
      <c r="B16" s="20" t="s">
        <v>262</v>
      </c>
      <c r="C16" s="32" t="s">
        <v>232</v>
      </c>
      <c r="D16" s="20">
        <v>5</v>
      </c>
      <c r="E16" s="20">
        <v>2</v>
      </c>
      <c r="F16" s="20">
        <v>1</v>
      </c>
      <c r="G16" s="20" t="s">
        <v>202</v>
      </c>
      <c r="H16" s="20">
        <v>13</v>
      </c>
      <c r="I16" s="31"/>
    </row>
    <row r="17" spans="1:9" ht="16" x14ac:dyDescent="0.2">
      <c r="A17" s="20">
        <v>16</v>
      </c>
      <c r="B17" s="20" t="s">
        <v>263</v>
      </c>
      <c r="C17" s="32" t="s">
        <v>233</v>
      </c>
      <c r="D17" s="20">
        <v>9</v>
      </c>
      <c r="E17" s="20">
        <v>4</v>
      </c>
      <c r="F17" s="20">
        <v>3</v>
      </c>
      <c r="G17" s="20" t="s">
        <v>203</v>
      </c>
      <c r="H17" s="20">
        <v>14</v>
      </c>
      <c r="I17" s="31"/>
    </row>
    <row r="18" spans="1:9" ht="16" x14ac:dyDescent="0.2">
      <c r="A18" s="20">
        <v>17</v>
      </c>
      <c r="B18" s="20" t="s">
        <v>264</v>
      </c>
      <c r="C18" s="32" t="s">
        <v>234</v>
      </c>
      <c r="D18" s="20">
        <v>5</v>
      </c>
      <c r="E18" s="20">
        <v>2</v>
      </c>
      <c r="F18" s="20">
        <v>1</v>
      </c>
      <c r="G18" s="20" t="s">
        <v>204</v>
      </c>
      <c r="H18" s="20">
        <v>13</v>
      </c>
      <c r="I18" s="31"/>
    </row>
    <row r="19" spans="1:9" ht="16" x14ac:dyDescent="0.2">
      <c r="A19" s="20">
        <v>18</v>
      </c>
      <c r="B19" s="20" t="s">
        <v>265</v>
      </c>
      <c r="C19" s="32" t="s">
        <v>235</v>
      </c>
      <c r="D19" s="20">
        <v>2</v>
      </c>
      <c r="E19" s="20">
        <v>4</v>
      </c>
      <c r="F19" s="20">
        <v>3</v>
      </c>
      <c r="G19" s="20" t="s">
        <v>205</v>
      </c>
      <c r="H19" s="20">
        <v>14</v>
      </c>
      <c r="I19" s="31"/>
    </row>
    <row r="20" spans="1:9" ht="16" x14ac:dyDescent="0.2">
      <c r="A20" s="20">
        <v>19</v>
      </c>
      <c r="B20" s="20" t="s">
        <v>266</v>
      </c>
      <c r="C20" s="32" t="s">
        <v>236</v>
      </c>
      <c r="D20" s="20">
        <v>6</v>
      </c>
      <c r="E20" s="20">
        <v>2</v>
      </c>
      <c r="F20" s="20">
        <v>1</v>
      </c>
      <c r="G20" s="20" t="s">
        <v>206</v>
      </c>
      <c r="H20" s="20">
        <v>13</v>
      </c>
      <c r="I20" s="31"/>
    </row>
    <row r="21" spans="1:9" ht="16" x14ac:dyDescent="0.2">
      <c r="A21" s="20">
        <v>20</v>
      </c>
      <c r="B21" s="20" t="s">
        <v>267</v>
      </c>
      <c r="C21" s="32" t="s">
        <v>237</v>
      </c>
      <c r="D21" s="20">
        <v>8</v>
      </c>
      <c r="E21" s="20">
        <v>4</v>
      </c>
      <c r="F21" s="20">
        <v>3</v>
      </c>
      <c r="G21" s="20" t="s">
        <v>207</v>
      </c>
      <c r="H21" s="20">
        <v>14</v>
      </c>
      <c r="I21" s="31"/>
    </row>
    <row r="22" spans="1:9" ht="16" x14ac:dyDescent="0.2">
      <c r="A22" s="20">
        <v>21</v>
      </c>
      <c r="B22" s="20" t="s">
        <v>268</v>
      </c>
      <c r="C22" s="32" t="s">
        <v>238</v>
      </c>
      <c r="D22" s="20">
        <v>5</v>
      </c>
      <c r="E22" s="20">
        <v>1</v>
      </c>
      <c r="F22" s="20">
        <v>2</v>
      </c>
      <c r="G22" s="20" t="s">
        <v>208</v>
      </c>
      <c r="H22" s="20">
        <v>13</v>
      </c>
      <c r="I22" s="31"/>
    </row>
    <row r="23" spans="1:9" ht="16" x14ac:dyDescent="0.2">
      <c r="A23" s="20">
        <v>22</v>
      </c>
      <c r="B23" s="20" t="s">
        <v>269</v>
      </c>
      <c r="C23" s="32" t="s">
        <v>239</v>
      </c>
      <c r="D23" s="20">
        <v>2</v>
      </c>
      <c r="E23" s="20">
        <v>2</v>
      </c>
      <c r="F23" s="20">
        <v>1</v>
      </c>
      <c r="G23" s="20" t="s">
        <v>209</v>
      </c>
      <c r="H23" s="20">
        <v>14</v>
      </c>
      <c r="I23" s="31"/>
    </row>
    <row r="24" spans="1:9" ht="16" x14ac:dyDescent="0.2">
      <c r="A24" s="20">
        <v>23</v>
      </c>
      <c r="B24" s="20" t="s">
        <v>270</v>
      </c>
      <c r="C24" s="32" t="s">
        <v>240</v>
      </c>
      <c r="D24" s="20">
        <v>2</v>
      </c>
      <c r="E24" s="20">
        <v>1</v>
      </c>
      <c r="F24" s="20">
        <v>2</v>
      </c>
      <c r="G24" s="20" t="s">
        <v>210</v>
      </c>
      <c r="H24" s="20">
        <v>13</v>
      </c>
      <c r="I24" s="31"/>
    </row>
    <row r="25" spans="1:9" ht="16" x14ac:dyDescent="0.2">
      <c r="A25" s="20">
        <v>24</v>
      </c>
      <c r="B25" s="20" t="s">
        <v>271</v>
      </c>
      <c r="C25" s="32" t="s">
        <v>241</v>
      </c>
      <c r="D25" s="20">
        <v>2</v>
      </c>
      <c r="E25" s="20">
        <v>2</v>
      </c>
      <c r="F25" s="20">
        <v>1</v>
      </c>
      <c r="G25" s="20" t="s">
        <v>211</v>
      </c>
      <c r="H25" s="20">
        <v>14</v>
      </c>
      <c r="I25" s="31"/>
    </row>
    <row r="26" spans="1:9" ht="16" x14ac:dyDescent="0.2">
      <c r="A26" s="20">
        <v>25</v>
      </c>
      <c r="B26" s="20" t="s">
        <v>272</v>
      </c>
      <c r="C26" s="32" t="s">
        <v>242</v>
      </c>
      <c r="D26" s="20">
        <v>1</v>
      </c>
      <c r="E26" s="20">
        <v>1</v>
      </c>
      <c r="F26" s="20">
        <v>2</v>
      </c>
      <c r="G26" s="20" t="s">
        <v>212</v>
      </c>
      <c r="H26" s="20">
        <v>7</v>
      </c>
      <c r="I26" s="31"/>
    </row>
    <row r="27" spans="1:9" ht="16" x14ac:dyDescent="0.2">
      <c r="A27" s="20">
        <v>26</v>
      </c>
      <c r="B27" s="20" t="s">
        <v>273</v>
      </c>
      <c r="C27" s="32" t="s">
        <v>243</v>
      </c>
      <c r="D27" s="20">
        <v>8</v>
      </c>
      <c r="E27" s="20">
        <v>2</v>
      </c>
      <c r="F27" s="20">
        <v>1</v>
      </c>
      <c r="G27" s="20" t="s">
        <v>213</v>
      </c>
      <c r="H27" s="20">
        <v>8</v>
      </c>
      <c r="I27" s="31"/>
    </row>
    <row r="28" spans="1:9" ht="16" x14ac:dyDescent="0.2">
      <c r="A28" s="20">
        <v>27</v>
      </c>
      <c r="B28" s="20" t="s">
        <v>274</v>
      </c>
      <c r="C28" s="32" t="s">
        <v>244</v>
      </c>
      <c r="D28" s="20">
        <v>1</v>
      </c>
      <c r="E28" s="20">
        <v>1</v>
      </c>
      <c r="F28" s="20">
        <v>2</v>
      </c>
      <c r="G28" s="20" t="s">
        <v>214</v>
      </c>
      <c r="H28" s="20">
        <v>7</v>
      </c>
      <c r="I28" s="31"/>
    </row>
    <row r="29" spans="1:9" ht="16" x14ac:dyDescent="0.2">
      <c r="A29" s="20">
        <v>28</v>
      </c>
      <c r="B29" s="20" t="s">
        <v>275</v>
      </c>
      <c r="C29" s="32" t="s">
        <v>245</v>
      </c>
      <c r="D29" s="20">
        <v>5</v>
      </c>
      <c r="E29" s="20">
        <v>2</v>
      </c>
      <c r="F29" s="20">
        <v>1</v>
      </c>
      <c r="G29" s="20" t="s">
        <v>215</v>
      </c>
      <c r="H29" s="20">
        <v>8</v>
      </c>
      <c r="I29" s="31"/>
    </row>
    <row r="30" spans="1:9" ht="16" x14ac:dyDescent="0.2">
      <c r="A30" s="20">
        <v>29</v>
      </c>
      <c r="B30" s="20" t="s">
        <v>276</v>
      </c>
      <c r="C30" s="32" t="s">
        <v>246</v>
      </c>
      <c r="D30" s="20">
        <v>9</v>
      </c>
      <c r="E30" s="20">
        <v>1</v>
      </c>
      <c r="F30" s="20">
        <v>2</v>
      </c>
      <c r="G30" s="20" t="s">
        <v>216</v>
      </c>
      <c r="H30" s="20">
        <v>7</v>
      </c>
      <c r="I30" s="31"/>
    </row>
    <row r="31" spans="1:9" ht="16" x14ac:dyDescent="0.2">
      <c r="A31" s="20">
        <v>30</v>
      </c>
      <c r="B31" s="20" t="s">
        <v>277</v>
      </c>
      <c r="C31" s="32" t="s">
        <v>247</v>
      </c>
      <c r="D31" s="20">
        <v>4</v>
      </c>
      <c r="E31" s="20">
        <v>2</v>
      </c>
      <c r="F31" s="20">
        <v>1</v>
      </c>
      <c r="G31" s="20" t="s">
        <v>217</v>
      </c>
      <c r="H31" s="20">
        <v>8</v>
      </c>
      <c r="I31" s="31"/>
    </row>
    <row r="32" spans="1:9" x14ac:dyDescent="0.2">
      <c r="A32" s="20">
        <v>31</v>
      </c>
      <c r="B32" s="20" t="s">
        <v>323</v>
      </c>
      <c r="C32" s="33" t="s">
        <v>337</v>
      </c>
      <c r="D32" s="20">
        <v>10</v>
      </c>
      <c r="E32" s="30">
        <v>1</v>
      </c>
      <c r="F32" s="30">
        <v>1</v>
      </c>
      <c r="G32" s="20" t="s">
        <v>278</v>
      </c>
      <c r="H32" s="20">
        <v>6</v>
      </c>
      <c r="I32" s="31"/>
    </row>
    <row r="33" spans="1:9" x14ac:dyDescent="0.2">
      <c r="A33" s="20">
        <v>32</v>
      </c>
      <c r="B33" s="20" t="s">
        <v>322</v>
      </c>
      <c r="C33" s="33" t="s">
        <v>338</v>
      </c>
      <c r="D33" s="20">
        <v>3</v>
      </c>
      <c r="E33" s="30">
        <v>2</v>
      </c>
      <c r="F33" s="30">
        <v>1</v>
      </c>
      <c r="G33" s="20" t="s">
        <v>279</v>
      </c>
      <c r="H33" s="20">
        <v>13</v>
      </c>
      <c r="I33" s="31"/>
    </row>
    <row r="34" spans="1:9" x14ac:dyDescent="0.2">
      <c r="A34" s="20">
        <v>33</v>
      </c>
      <c r="B34" s="20" t="s">
        <v>321</v>
      </c>
      <c r="C34" s="33" t="s">
        <v>339</v>
      </c>
      <c r="D34" s="20">
        <v>6</v>
      </c>
      <c r="E34" s="30">
        <v>3</v>
      </c>
      <c r="F34" s="30">
        <v>1</v>
      </c>
      <c r="G34" s="20" t="s">
        <v>280</v>
      </c>
      <c r="H34" s="20">
        <v>14</v>
      </c>
      <c r="I34" s="31"/>
    </row>
    <row r="35" spans="1:9" x14ac:dyDescent="0.2">
      <c r="A35" s="20">
        <v>34</v>
      </c>
      <c r="B35" s="20" t="s">
        <v>320</v>
      </c>
      <c r="C35" s="33" t="s">
        <v>340</v>
      </c>
      <c r="D35" s="20">
        <v>2</v>
      </c>
      <c r="E35" s="30">
        <v>1</v>
      </c>
      <c r="F35" s="20">
        <v>1</v>
      </c>
      <c r="G35" s="20" t="s">
        <v>281</v>
      </c>
      <c r="H35" s="20">
        <v>13</v>
      </c>
      <c r="I35" s="31"/>
    </row>
    <row r="36" spans="1:9" x14ac:dyDescent="0.2">
      <c r="A36" s="20">
        <v>35</v>
      </c>
      <c r="B36" s="20" t="s">
        <v>319</v>
      </c>
      <c r="C36" s="33" t="s">
        <v>341</v>
      </c>
      <c r="D36" s="20">
        <v>10</v>
      </c>
      <c r="E36" s="30">
        <v>2</v>
      </c>
      <c r="F36" s="20">
        <v>1</v>
      </c>
      <c r="G36" s="20" t="s">
        <v>282</v>
      </c>
      <c r="H36" s="20">
        <v>14</v>
      </c>
      <c r="I36" s="31"/>
    </row>
    <row r="37" spans="1:9" x14ac:dyDescent="0.2">
      <c r="A37" s="20">
        <v>36</v>
      </c>
      <c r="B37" s="20" t="s">
        <v>318</v>
      </c>
      <c r="C37" s="33" t="s">
        <v>342</v>
      </c>
      <c r="D37" s="20">
        <v>10</v>
      </c>
      <c r="E37" s="30">
        <v>3</v>
      </c>
      <c r="F37" s="20">
        <v>1</v>
      </c>
      <c r="G37" s="20" t="s">
        <v>283</v>
      </c>
      <c r="H37" s="20">
        <v>5</v>
      </c>
      <c r="I37" s="31"/>
    </row>
    <row r="38" spans="1:9" x14ac:dyDescent="0.2">
      <c r="A38" s="20">
        <v>37</v>
      </c>
      <c r="B38" s="20" t="s">
        <v>317</v>
      </c>
      <c r="C38" s="33" t="s">
        <v>343</v>
      </c>
      <c r="D38" s="20">
        <v>1</v>
      </c>
      <c r="E38" s="30">
        <v>1</v>
      </c>
      <c r="F38" s="20">
        <v>1</v>
      </c>
      <c r="G38" s="20" t="s">
        <v>284</v>
      </c>
      <c r="H38" s="20">
        <v>6</v>
      </c>
      <c r="I38" s="31"/>
    </row>
    <row r="39" spans="1:9" x14ac:dyDescent="0.2">
      <c r="A39" s="20">
        <v>38</v>
      </c>
      <c r="B39" s="20" t="s">
        <v>316</v>
      </c>
      <c r="C39" s="33" t="s">
        <v>344</v>
      </c>
      <c r="D39" s="20">
        <v>6</v>
      </c>
      <c r="E39" s="30">
        <v>2</v>
      </c>
      <c r="F39" s="20">
        <v>1</v>
      </c>
      <c r="G39" s="20" t="s">
        <v>285</v>
      </c>
      <c r="H39" s="20">
        <v>5</v>
      </c>
      <c r="I39" s="31"/>
    </row>
    <row r="40" spans="1:9" x14ac:dyDescent="0.2">
      <c r="A40" s="20">
        <v>39</v>
      </c>
      <c r="B40" s="20" t="s">
        <v>315</v>
      </c>
      <c r="C40" s="33" t="s">
        <v>345</v>
      </c>
      <c r="D40" s="20">
        <v>10</v>
      </c>
      <c r="E40" s="30">
        <v>3</v>
      </c>
      <c r="F40" s="20">
        <v>1</v>
      </c>
      <c r="G40" s="20" t="s">
        <v>286</v>
      </c>
      <c r="H40" s="20">
        <v>6</v>
      </c>
      <c r="I40" s="31"/>
    </row>
    <row r="41" spans="1:9" x14ac:dyDescent="0.2">
      <c r="A41" s="20">
        <v>40</v>
      </c>
      <c r="B41" s="20" t="s">
        <v>314</v>
      </c>
      <c r="C41" s="33" t="s">
        <v>346</v>
      </c>
      <c r="D41" s="20">
        <v>8</v>
      </c>
      <c r="E41" s="30">
        <v>1</v>
      </c>
      <c r="F41" s="20">
        <v>1</v>
      </c>
      <c r="G41" s="20" t="s">
        <v>287</v>
      </c>
      <c r="H41" s="20">
        <v>5</v>
      </c>
      <c r="I41" s="31"/>
    </row>
    <row r="42" spans="1:9" x14ac:dyDescent="0.2">
      <c r="A42" s="20">
        <v>41</v>
      </c>
      <c r="B42" s="20" t="s">
        <v>313</v>
      </c>
      <c r="C42" s="33" t="s">
        <v>347</v>
      </c>
      <c r="D42" s="20">
        <v>10</v>
      </c>
      <c r="E42" s="30">
        <v>2</v>
      </c>
      <c r="F42" s="20">
        <v>1</v>
      </c>
      <c r="G42" s="20" t="s">
        <v>288</v>
      </c>
      <c r="H42" s="20">
        <v>6</v>
      </c>
      <c r="I42" s="31"/>
    </row>
    <row r="43" spans="1:9" x14ac:dyDescent="0.2">
      <c r="A43" s="20">
        <v>42</v>
      </c>
      <c r="B43" s="20" t="s">
        <v>312</v>
      </c>
      <c r="C43" s="33" t="s">
        <v>348</v>
      </c>
      <c r="D43" s="20">
        <v>1</v>
      </c>
      <c r="E43" s="30">
        <v>3</v>
      </c>
      <c r="F43" s="20">
        <v>1</v>
      </c>
      <c r="G43" s="20" t="s">
        <v>289</v>
      </c>
      <c r="H43" s="20">
        <v>5</v>
      </c>
      <c r="I43" s="31"/>
    </row>
    <row r="44" spans="1:9" x14ac:dyDescent="0.2">
      <c r="A44" s="20">
        <v>43</v>
      </c>
      <c r="B44" s="20" t="s">
        <v>311</v>
      </c>
      <c r="C44" s="33" t="s">
        <v>349</v>
      </c>
      <c r="D44" s="20">
        <v>3</v>
      </c>
      <c r="E44" s="30">
        <v>1</v>
      </c>
      <c r="F44" s="20">
        <v>1</v>
      </c>
      <c r="G44" s="20" t="s">
        <v>290</v>
      </c>
      <c r="H44" s="20">
        <v>13</v>
      </c>
      <c r="I44" s="31"/>
    </row>
    <row r="45" spans="1:9" x14ac:dyDescent="0.2">
      <c r="A45" s="20">
        <v>44</v>
      </c>
      <c r="B45" s="20" t="s">
        <v>336</v>
      </c>
      <c r="C45" s="33" t="s">
        <v>350</v>
      </c>
      <c r="D45" s="20">
        <v>8</v>
      </c>
      <c r="E45" s="30">
        <v>2</v>
      </c>
      <c r="F45" s="20">
        <v>1</v>
      </c>
      <c r="G45" s="20" t="s">
        <v>291</v>
      </c>
      <c r="H45" s="20">
        <v>5</v>
      </c>
      <c r="I45" s="31"/>
    </row>
    <row r="46" spans="1:9" x14ac:dyDescent="0.2">
      <c r="A46" s="20">
        <v>45</v>
      </c>
      <c r="B46" s="20" t="s">
        <v>335</v>
      </c>
      <c r="C46" s="33" t="s">
        <v>351</v>
      </c>
      <c r="D46" s="20">
        <v>9</v>
      </c>
      <c r="E46" s="30">
        <v>3</v>
      </c>
      <c r="F46" s="20">
        <v>1</v>
      </c>
      <c r="G46" s="20" t="s">
        <v>292</v>
      </c>
      <c r="H46" s="20">
        <v>6</v>
      </c>
      <c r="I46" s="31"/>
    </row>
    <row r="47" spans="1:9" x14ac:dyDescent="0.2">
      <c r="A47" s="20">
        <v>46</v>
      </c>
      <c r="B47" s="20" t="s">
        <v>334</v>
      </c>
      <c r="C47" s="33" t="s">
        <v>352</v>
      </c>
      <c r="D47" s="20">
        <v>4</v>
      </c>
      <c r="E47" s="30">
        <v>1</v>
      </c>
      <c r="F47" s="20">
        <v>1</v>
      </c>
      <c r="G47" s="20" t="s">
        <v>293</v>
      </c>
      <c r="H47" s="20">
        <v>5</v>
      </c>
      <c r="I47" s="31"/>
    </row>
    <row r="48" spans="1:9" x14ac:dyDescent="0.2">
      <c r="A48" s="20">
        <v>47</v>
      </c>
      <c r="B48" s="20" t="s">
        <v>333</v>
      </c>
      <c r="C48" s="33" t="s">
        <v>353</v>
      </c>
      <c r="D48" s="20">
        <v>1</v>
      </c>
      <c r="E48" s="30">
        <v>2</v>
      </c>
      <c r="F48" s="20">
        <v>1</v>
      </c>
      <c r="G48" s="20" t="s">
        <v>294</v>
      </c>
      <c r="H48" s="20">
        <v>6</v>
      </c>
      <c r="I48" s="31"/>
    </row>
    <row r="49" spans="1:9" x14ac:dyDescent="0.2">
      <c r="A49" s="20">
        <v>48</v>
      </c>
      <c r="B49" s="20" t="s">
        <v>332</v>
      </c>
      <c r="C49" s="33" t="s">
        <v>354</v>
      </c>
      <c r="D49" s="20">
        <v>3</v>
      </c>
      <c r="E49" s="30">
        <v>3</v>
      </c>
      <c r="F49" s="20">
        <v>1</v>
      </c>
      <c r="G49" s="20" t="s">
        <v>295</v>
      </c>
      <c r="H49" s="20">
        <v>5</v>
      </c>
      <c r="I49" s="31"/>
    </row>
    <row r="50" spans="1:9" x14ac:dyDescent="0.2">
      <c r="A50" s="20">
        <v>49</v>
      </c>
      <c r="B50" s="20" t="s">
        <v>331</v>
      </c>
      <c r="C50" s="33" t="s">
        <v>355</v>
      </c>
      <c r="D50" s="20">
        <v>8</v>
      </c>
      <c r="E50" s="30">
        <v>1</v>
      </c>
      <c r="F50" s="20">
        <v>1</v>
      </c>
      <c r="G50" s="20" t="s">
        <v>296</v>
      </c>
      <c r="H50" s="20">
        <v>6</v>
      </c>
      <c r="I50" s="31"/>
    </row>
    <row r="51" spans="1:9" x14ac:dyDescent="0.2">
      <c r="A51" s="20">
        <v>50</v>
      </c>
      <c r="B51" s="20" t="s">
        <v>330</v>
      </c>
      <c r="C51" s="33" t="s">
        <v>356</v>
      </c>
      <c r="D51" s="20">
        <v>5</v>
      </c>
      <c r="E51" s="30">
        <v>2</v>
      </c>
      <c r="F51" s="20">
        <v>1</v>
      </c>
      <c r="G51" s="20" t="s">
        <v>297</v>
      </c>
      <c r="H51" s="20">
        <v>5</v>
      </c>
      <c r="I51" s="31"/>
    </row>
    <row r="52" spans="1:9" x14ac:dyDescent="0.2">
      <c r="A52" s="20">
        <v>51</v>
      </c>
      <c r="B52" s="20" t="s">
        <v>328</v>
      </c>
      <c r="C52" s="33" t="s">
        <v>357</v>
      </c>
      <c r="D52" s="20">
        <v>10</v>
      </c>
      <c r="E52" s="30">
        <v>3</v>
      </c>
      <c r="F52" s="20">
        <v>1</v>
      </c>
      <c r="G52" s="20" t="s">
        <v>298</v>
      </c>
      <c r="H52" s="20">
        <v>6</v>
      </c>
      <c r="I52" s="31"/>
    </row>
    <row r="53" spans="1:9" x14ac:dyDescent="0.2">
      <c r="A53" s="20">
        <v>52</v>
      </c>
      <c r="B53" s="20" t="s">
        <v>329</v>
      </c>
      <c r="C53" s="33" t="s">
        <v>358</v>
      </c>
      <c r="D53" s="20">
        <v>5</v>
      </c>
      <c r="E53" s="30">
        <v>1</v>
      </c>
      <c r="F53" s="20">
        <v>1</v>
      </c>
      <c r="G53" s="20" t="s">
        <v>299</v>
      </c>
      <c r="H53" s="20">
        <v>13</v>
      </c>
      <c r="I53" s="31"/>
    </row>
    <row r="54" spans="1:9" x14ac:dyDescent="0.2">
      <c r="A54" s="20">
        <v>53</v>
      </c>
      <c r="B54" s="20" t="s">
        <v>310</v>
      </c>
      <c r="C54" s="33" t="s">
        <v>359</v>
      </c>
      <c r="D54" s="20">
        <v>9</v>
      </c>
      <c r="E54" s="30">
        <v>2</v>
      </c>
      <c r="F54" s="20">
        <v>1</v>
      </c>
      <c r="G54" s="20" t="s">
        <v>300</v>
      </c>
      <c r="H54" s="20">
        <v>5</v>
      </c>
      <c r="I54" s="31"/>
    </row>
    <row r="55" spans="1:9" x14ac:dyDescent="0.2">
      <c r="A55" s="20">
        <v>54</v>
      </c>
      <c r="B55" s="20" t="s">
        <v>309</v>
      </c>
      <c r="C55" s="33" t="s">
        <v>360</v>
      </c>
      <c r="D55" s="20">
        <v>2</v>
      </c>
      <c r="E55" s="30">
        <v>3</v>
      </c>
      <c r="F55" s="20">
        <v>1</v>
      </c>
      <c r="G55" s="20" t="s">
        <v>301</v>
      </c>
      <c r="H55" s="20">
        <v>6</v>
      </c>
      <c r="I55" s="31"/>
    </row>
    <row r="56" spans="1:9" x14ac:dyDescent="0.2">
      <c r="A56" s="20">
        <v>55</v>
      </c>
      <c r="B56" s="20" t="s">
        <v>308</v>
      </c>
      <c r="C56" s="33" t="s">
        <v>361</v>
      </c>
      <c r="D56" s="20">
        <v>1</v>
      </c>
      <c r="E56" s="30">
        <v>1</v>
      </c>
      <c r="F56" s="20">
        <v>1</v>
      </c>
      <c r="G56" s="20" t="s">
        <v>302</v>
      </c>
      <c r="H56" s="20">
        <v>5</v>
      </c>
      <c r="I56" s="31"/>
    </row>
    <row r="57" spans="1:9" x14ac:dyDescent="0.2">
      <c r="A57" s="20">
        <v>56</v>
      </c>
      <c r="B57" s="20" t="s">
        <v>324</v>
      </c>
      <c r="C57" s="33" t="s">
        <v>362</v>
      </c>
      <c r="D57" s="20">
        <v>8</v>
      </c>
      <c r="E57" s="30">
        <v>2</v>
      </c>
      <c r="F57" s="20">
        <v>1</v>
      </c>
      <c r="G57" s="20" t="s">
        <v>303</v>
      </c>
      <c r="H57" s="20">
        <v>6</v>
      </c>
      <c r="I57" s="31"/>
    </row>
    <row r="58" spans="1:9" x14ac:dyDescent="0.2">
      <c r="A58" s="20">
        <v>57</v>
      </c>
      <c r="B58" s="20" t="s">
        <v>325</v>
      </c>
      <c r="C58" s="33" t="s">
        <v>363</v>
      </c>
      <c r="D58" s="20">
        <v>8</v>
      </c>
      <c r="E58" s="30">
        <v>3</v>
      </c>
      <c r="F58" s="20">
        <v>1</v>
      </c>
      <c r="G58" s="20" t="s">
        <v>304</v>
      </c>
      <c r="H58" s="20">
        <v>13</v>
      </c>
      <c r="I58" s="31"/>
    </row>
    <row r="59" spans="1:9" x14ac:dyDescent="0.2">
      <c r="A59" s="20">
        <v>58</v>
      </c>
      <c r="B59" s="20" t="s">
        <v>328</v>
      </c>
      <c r="C59" s="33" t="s">
        <v>364</v>
      </c>
      <c r="D59" s="20">
        <v>7</v>
      </c>
      <c r="E59" s="30">
        <v>1</v>
      </c>
      <c r="F59" s="20">
        <v>1</v>
      </c>
      <c r="G59" s="20" t="s">
        <v>305</v>
      </c>
      <c r="H59" s="20">
        <v>14</v>
      </c>
      <c r="I59" s="31"/>
    </row>
    <row r="60" spans="1:9" x14ac:dyDescent="0.2">
      <c r="A60" s="20">
        <v>59</v>
      </c>
      <c r="B60" s="20" t="s">
        <v>327</v>
      </c>
      <c r="C60" s="33" t="s">
        <v>365</v>
      </c>
      <c r="D60" s="20">
        <v>3</v>
      </c>
      <c r="E60" s="30">
        <v>2</v>
      </c>
      <c r="F60" s="20">
        <v>1</v>
      </c>
      <c r="G60" s="20" t="s">
        <v>306</v>
      </c>
      <c r="H60" s="20">
        <v>13</v>
      </c>
      <c r="I60" s="31"/>
    </row>
    <row r="61" spans="1:9" x14ac:dyDescent="0.2">
      <c r="A61" s="20">
        <v>60</v>
      </c>
      <c r="B61" s="20" t="s">
        <v>326</v>
      </c>
      <c r="C61" s="33" t="s">
        <v>366</v>
      </c>
      <c r="D61" s="20">
        <v>6</v>
      </c>
      <c r="E61" s="30">
        <v>3</v>
      </c>
      <c r="F61" s="20">
        <v>1</v>
      </c>
      <c r="G61" s="20" t="s">
        <v>307</v>
      </c>
      <c r="H61" s="20">
        <v>14</v>
      </c>
      <c r="I61" s="31"/>
    </row>
    <row r="62" spans="1:9" x14ac:dyDescent="0.2">
      <c r="A62" s="20">
        <v>61</v>
      </c>
      <c r="B62" s="20" t="s">
        <v>474</v>
      </c>
      <c r="C62" s="20" t="s">
        <v>503</v>
      </c>
      <c r="D62" s="20">
        <v>2</v>
      </c>
      <c r="E62" s="20">
        <v>3</v>
      </c>
      <c r="F62" s="20">
        <v>1</v>
      </c>
      <c r="G62" s="20" t="s">
        <v>367</v>
      </c>
      <c r="H62" s="20">
        <v>35</v>
      </c>
      <c r="I62" s="31"/>
    </row>
    <row r="63" spans="1:9" x14ac:dyDescent="0.2">
      <c r="A63" s="20">
        <v>62</v>
      </c>
      <c r="B63" s="20" t="s">
        <v>475</v>
      </c>
      <c r="C63" s="20" t="s">
        <v>504</v>
      </c>
      <c r="D63" s="20">
        <v>2</v>
      </c>
      <c r="E63" s="20">
        <v>2</v>
      </c>
      <c r="F63" s="20">
        <v>2</v>
      </c>
      <c r="G63" s="20" t="s">
        <v>368</v>
      </c>
      <c r="H63" s="20">
        <v>36</v>
      </c>
      <c r="I63" s="31"/>
    </row>
    <row r="64" spans="1:9" x14ac:dyDescent="0.2">
      <c r="A64" s="20">
        <v>63</v>
      </c>
      <c r="B64" s="20" t="s">
        <v>476</v>
      </c>
      <c r="C64" s="20" t="s">
        <v>505</v>
      </c>
      <c r="D64" s="20">
        <v>2</v>
      </c>
      <c r="E64" s="20">
        <v>1</v>
      </c>
      <c r="F64" s="20">
        <v>2</v>
      </c>
      <c r="G64" s="20" t="s">
        <v>369</v>
      </c>
      <c r="H64" s="20">
        <v>35</v>
      </c>
      <c r="I64" s="31"/>
    </row>
    <row r="65" spans="1:9" x14ac:dyDescent="0.2">
      <c r="A65" s="20">
        <v>64</v>
      </c>
      <c r="B65" s="20" t="s">
        <v>477</v>
      </c>
      <c r="C65" s="20" t="s">
        <v>506</v>
      </c>
      <c r="D65" s="20">
        <v>2</v>
      </c>
      <c r="E65" s="20">
        <v>5</v>
      </c>
      <c r="F65" s="20">
        <v>2</v>
      </c>
      <c r="G65" s="20" t="s">
        <v>370</v>
      </c>
      <c r="H65" s="20">
        <v>36</v>
      </c>
      <c r="I65" s="31"/>
    </row>
    <row r="66" spans="1:9" x14ac:dyDescent="0.2">
      <c r="A66" s="20">
        <v>65</v>
      </c>
      <c r="B66" s="20" t="s">
        <v>478</v>
      </c>
      <c r="C66" s="20" t="s">
        <v>507</v>
      </c>
      <c r="D66" s="20">
        <v>2</v>
      </c>
      <c r="E66" s="20">
        <v>2</v>
      </c>
      <c r="F66" s="20">
        <v>1</v>
      </c>
      <c r="G66" s="20" t="s">
        <v>371</v>
      </c>
      <c r="H66" s="20">
        <v>35</v>
      </c>
      <c r="I66" s="31" t="s">
        <v>530</v>
      </c>
    </row>
    <row r="67" spans="1:9" x14ac:dyDescent="0.2">
      <c r="A67" s="20">
        <v>66</v>
      </c>
      <c r="B67" s="20" t="s">
        <v>479</v>
      </c>
      <c r="C67" s="20" t="s">
        <v>508</v>
      </c>
      <c r="D67" s="20">
        <v>2</v>
      </c>
      <c r="E67" s="20">
        <v>5</v>
      </c>
      <c r="F67" s="20">
        <v>1</v>
      </c>
      <c r="G67" s="20" t="s">
        <v>372</v>
      </c>
      <c r="H67" s="20">
        <v>36</v>
      </c>
      <c r="I67" s="31"/>
    </row>
    <row r="68" spans="1:9" x14ac:dyDescent="0.2">
      <c r="A68" s="20">
        <v>67</v>
      </c>
      <c r="B68" s="20" t="s">
        <v>480</v>
      </c>
      <c r="C68" s="20" t="s">
        <v>509</v>
      </c>
      <c r="D68" s="20">
        <v>2</v>
      </c>
      <c r="E68" s="20">
        <v>5</v>
      </c>
      <c r="F68" s="20">
        <v>1</v>
      </c>
      <c r="G68" s="20" t="s">
        <v>373</v>
      </c>
      <c r="H68" s="20">
        <v>35</v>
      </c>
      <c r="I68" s="31"/>
    </row>
    <row r="69" spans="1:9" x14ac:dyDescent="0.2">
      <c r="A69" s="20">
        <v>68</v>
      </c>
      <c r="B69" s="20" t="s">
        <v>502</v>
      </c>
      <c r="C69" s="20" t="s">
        <v>510</v>
      </c>
      <c r="D69" s="20">
        <v>2</v>
      </c>
      <c r="E69" s="20">
        <v>3</v>
      </c>
      <c r="F69" s="20">
        <v>1</v>
      </c>
      <c r="G69" s="20" t="s">
        <v>374</v>
      </c>
      <c r="H69" s="20">
        <v>36</v>
      </c>
      <c r="I69" s="31"/>
    </row>
    <row r="70" spans="1:9" x14ac:dyDescent="0.2">
      <c r="A70" s="20">
        <v>69</v>
      </c>
      <c r="B70" s="20" t="s">
        <v>501</v>
      </c>
      <c r="C70" s="20" t="s">
        <v>506</v>
      </c>
      <c r="D70" s="20">
        <v>2</v>
      </c>
      <c r="E70" s="20">
        <v>1</v>
      </c>
      <c r="F70" s="20">
        <v>2</v>
      </c>
      <c r="G70" s="20" t="s">
        <v>375</v>
      </c>
      <c r="H70" s="20">
        <v>35</v>
      </c>
      <c r="I70" s="31"/>
    </row>
    <row r="71" spans="1:9" x14ac:dyDescent="0.2">
      <c r="A71" s="20">
        <v>70</v>
      </c>
      <c r="B71" s="20" t="s">
        <v>500</v>
      </c>
      <c r="C71" s="20" t="s">
        <v>511</v>
      </c>
      <c r="D71" s="20">
        <v>2</v>
      </c>
      <c r="E71" s="20">
        <v>4</v>
      </c>
      <c r="F71" s="20">
        <v>1</v>
      </c>
      <c r="G71" s="20" t="s">
        <v>376</v>
      </c>
      <c r="H71" s="20">
        <v>36</v>
      </c>
      <c r="I71" s="31"/>
    </row>
    <row r="72" spans="1:9" x14ac:dyDescent="0.2">
      <c r="A72" s="20">
        <v>71</v>
      </c>
      <c r="B72" s="20" t="s">
        <v>499</v>
      </c>
      <c r="C72" s="20" t="s">
        <v>425</v>
      </c>
      <c r="D72" s="20">
        <v>2</v>
      </c>
      <c r="E72" s="20">
        <v>5</v>
      </c>
      <c r="F72" s="20">
        <v>2</v>
      </c>
      <c r="G72" s="20" t="s">
        <v>377</v>
      </c>
      <c r="H72" s="20">
        <v>35</v>
      </c>
      <c r="I72" s="31"/>
    </row>
    <row r="73" spans="1:9" x14ac:dyDescent="0.2">
      <c r="A73" s="20">
        <v>72</v>
      </c>
      <c r="B73" s="20" t="s">
        <v>498</v>
      </c>
      <c r="C73" s="20" t="s">
        <v>512</v>
      </c>
      <c r="D73" s="20">
        <v>2</v>
      </c>
      <c r="E73" s="20">
        <v>5</v>
      </c>
      <c r="F73" s="20">
        <v>2</v>
      </c>
      <c r="G73" s="20" t="s">
        <v>378</v>
      </c>
      <c r="H73" s="20">
        <v>36</v>
      </c>
      <c r="I73" s="31"/>
    </row>
    <row r="74" spans="1:9" x14ac:dyDescent="0.2">
      <c r="A74" s="20">
        <v>73</v>
      </c>
      <c r="B74" s="20" t="s">
        <v>498</v>
      </c>
      <c r="C74" s="20" t="s">
        <v>513</v>
      </c>
      <c r="D74" s="20">
        <v>2</v>
      </c>
      <c r="E74" s="20">
        <v>1</v>
      </c>
      <c r="F74" s="20">
        <v>1</v>
      </c>
      <c r="G74" s="20" t="s">
        <v>379</v>
      </c>
      <c r="H74" s="20">
        <v>35</v>
      </c>
      <c r="I74" s="31"/>
    </row>
    <row r="75" spans="1:9" x14ac:dyDescent="0.2">
      <c r="A75" s="20">
        <v>74</v>
      </c>
      <c r="B75" s="20" t="s">
        <v>497</v>
      </c>
      <c r="C75" s="20" t="s">
        <v>513</v>
      </c>
      <c r="D75" s="20">
        <v>2</v>
      </c>
      <c r="E75" s="20">
        <v>5</v>
      </c>
      <c r="F75" s="20">
        <v>1</v>
      </c>
      <c r="G75" s="20" t="s">
        <v>380</v>
      </c>
      <c r="H75" s="20">
        <v>36</v>
      </c>
      <c r="I75" s="31"/>
    </row>
    <row r="76" spans="1:9" x14ac:dyDescent="0.2">
      <c r="A76" s="20">
        <v>75</v>
      </c>
      <c r="B76" s="20" t="s">
        <v>496</v>
      </c>
      <c r="C76" s="20" t="s">
        <v>514</v>
      </c>
      <c r="D76" s="20">
        <v>2</v>
      </c>
      <c r="E76" s="20">
        <v>3</v>
      </c>
      <c r="F76" s="20">
        <v>1</v>
      </c>
      <c r="G76" s="20" t="s">
        <v>381</v>
      </c>
      <c r="H76" s="20">
        <v>35</v>
      </c>
      <c r="I76" s="31"/>
    </row>
    <row r="77" spans="1:9" x14ac:dyDescent="0.2">
      <c r="A77" s="20">
        <v>76</v>
      </c>
      <c r="B77" s="20" t="s">
        <v>495</v>
      </c>
      <c r="C77" s="20" t="s">
        <v>515</v>
      </c>
      <c r="D77" s="20">
        <v>2</v>
      </c>
      <c r="E77" s="20">
        <v>5</v>
      </c>
      <c r="F77" s="20">
        <v>2</v>
      </c>
      <c r="G77" s="20" t="s">
        <v>382</v>
      </c>
      <c r="H77" s="20">
        <v>36</v>
      </c>
      <c r="I77" s="31"/>
    </row>
    <row r="78" spans="1:9" x14ac:dyDescent="0.2">
      <c r="A78" s="20">
        <v>77</v>
      </c>
      <c r="B78" s="20" t="s">
        <v>494</v>
      </c>
      <c r="C78" s="20" t="s">
        <v>516</v>
      </c>
      <c r="D78" s="20">
        <v>2</v>
      </c>
      <c r="E78" s="20">
        <v>5</v>
      </c>
      <c r="F78" s="20">
        <v>2</v>
      </c>
      <c r="G78" s="20" t="s">
        <v>383</v>
      </c>
      <c r="H78" s="20">
        <v>35</v>
      </c>
      <c r="I78" s="31"/>
    </row>
    <row r="79" spans="1:9" x14ac:dyDescent="0.2">
      <c r="A79" s="20">
        <v>78</v>
      </c>
      <c r="B79" s="20" t="s">
        <v>493</v>
      </c>
      <c r="C79" s="20" t="s">
        <v>517</v>
      </c>
      <c r="D79" s="20">
        <v>2</v>
      </c>
      <c r="E79" s="20">
        <v>5</v>
      </c>
      <c r="F79" s="20">
        <v>1</v>
      </c>
      <c r="G79" s="20" t="s">
        <v>384</v>
      </c>
      <c r="H79" s="20">
        <v>36</v>
      </c>
      <c r="I79" s="31"/>
    </row>
    <row r="80" spans="1:9" x14ac:dyDescent="0.2">
      <c r="A80" s="20">
        <v>79</v>
      </c>
      <c r="B80" s="20" t="s">
        <v>492</v>
      </c>
      <c r="C80" s="20" t="s">
        <v>518</v>
      </c>
      <c r="D80" s="20">
        <v>2</v>
      </c>
      <c r="E80" s="20">
        <v>2</v>
      </c>
      <c r="F80" s="20">
        <v>2</v>
      </c>
      <c r="G80" s="20" t="s">
        <v>385</v>
      </c>
      <c r="H80" s="20">
        <v>35</v>
      </c>
      <c r="I80" s="31"/>
    </row>
    <row r="81" spans="1:9" x14ac:dyDescent="0.2">
      <c r="A81" s="20">
        <v>80</v>
      </c>
      <c r="B81" s="20" t="s">
        <v>491</v>
      </c>
      <c r="C81" s="20" t="s">
        <v>519</v>
      </c>
      <c r="D81" s="20">
        <v>2</v>
      </c>
      <c r="E81" s="20">
        <v>5</v>
      </c>
      <c r="F81" s="20">
        <v>2</v>
      </c>
      <c r="G81" s="20" t="s">
        <v>386</v>
      </c>
      <c r="H81" s="20">
        <v>36</v>
      </c>
      <c r="I81" s="31"/>
    </row>
    <row r="82" spans="1:9" x14ac:dyDescent="0.2">
      <c r="A82" s="20">
        <v>81</v>
      </c>
      <c r="B82" s="20" t="s">
        <v>490</v>
      </c>
      <c r="C82" s="20" t="s">
        <v>520</v>
      </c>
      <c r="D82" s="20">
        <v>2</v>
      </c>
      <c r="E82" s="20">
        <v>3</v>
      </c>
      <c r="F82" s="20">
        <v>2</v>
      </c>
      <c r="G82" s="20" t="s">
        <v>387</v>
      </c>
      <c r="H82" s="20">
        <v>35</v>
      </c>
      <c r="I82" s="31"/>
    </row>
    <row r="83" spans="1:9" x14ac:dyDescent="0.2">
      <c r="A83" s="20">
        <v>82</v>
      </c>
      <c r="B83" s="20" t="s">
        <v>489</v>
      </c>
      <c r="C83" s="20" t="s">
        <v>397</v>
      </c>
      <c r="D83" s="20">
        <v>2</v>
      </c>
      <c r="E83" s="20">
        <v>2</v>
      </c>
      <c r="F83" s="20">
        <v>2</v>
      </c>
      <c r="G83" s="20" t="s">
        <v>388</v>
      </c>
      <c r="H83" s="20">
        <v>36</v>
      </c>
      <c r="I83" s="31"/>
    </row>
    <row r="84" spans="1:9" x14ac:dyDescent="0.2">
      <c r="A84" s="20">
        <v>83</v>
      </c>
      <c r="B84" s="20" t="s">
        <v>488</v>
      </c>
      <c r="C84" s="20" t="s">
        <v>397</v>
      </c>
      <c r="D84" s="20">
        <v>2</v>
      </c>
      <c r="E84" s="20">
        <v>5</v>
      </c>
      <c r="F84" s="20">
        <v>2</v>
      </c>
      <c r="G84" s="20" t="s">
        <v>389</v>
      </c>
      <c r="H84" s="20">
        <v>35</v>
      </c>
      <c r="I84" s="31"/>
    </row>
    <row r="85" spans="1:9" x14ac:dyDescent="0.2">
      <c r="A85" s="20">
        <v>84</v>
      </c>
      <c r="B85" s="20" t="s">
        <v>487</v>
      </c>
      <c r="C85" s="20" t="s">
        <v>521</v>
      </c>
      <c r="D85" s="20">
        <v>2</v>
      </c>
      <c r="E85" s="20">
        <v>1</v>
      </c>
      <c r="F85" s="20">
        <v>2</v>
      </c>
      <c r="G85" s="20" t="s">
        <v>390</v>
      </c>
      <c r="H85" s="20">
        <v>36</v>
      </c>
      <c r="I85" s="31"/>
    </row>
    <row r="86" spans="1:9" x14ac:dyDescent="0.2">
      <c r="A86" s="20">
        <v>85</v>
      </c>
      <c r="B86" s="20" t="s">
        <v>486</v>
      </c>
      <c r="C86" s="20" t="s">
        <v>409</v>
      </c>
      <c r="D86" s="20">
        <v>2</v>
      </c>
      <c r="E86" s="20">
        <v>4</v>
      </c>
      <c r="F86" s="20">
        <v>1</v>
      </c>
      <c r="G86" s="20" t="s">
        <v>391</v>
      </c>
      <c r="H86" s="20">
        <v>35</v>
      </c>
      <c r="I86" s="31"/>
    </row>
    <row r="87" spans="1:9" x14ac:dyDescent="0.2">
      <c r="A87" s="20">
        <v>86</v>
      </c>
      <c r="B87" s="20" t="s">
        <v>485</v>
      </c>
      <c r="C87" s="20" t="s">
        <v>522</v>
      </c>
      <c r="D87" s="20">
        <v>2</v>
      </c>
      <c r="E87" s="20">
        <v>2</v>
      </c>
      <c r="F87" s="20">
        <v>2</v>
      </c>
      <c r="G87" s="20" t="s">
        <v>392</v>
      </c>
      <c r="H87" s="20">
        <v>36</v>
      </c>
      <c r="I87" s="31"/>
    </row>
    <row r="88" spans="1:9" x14ac:dyDescent="0.2">
      <c r="A88" s="20">
        <v>87</v>
      </c>
      <c r="B88" s="20" t="s">
        <v>484</v>
      </c>
      <c r="C88" s="20" t="s">
        <v>523</v>
      </c>
      <c r="D88" s="20">
        <v>2</v>
      </c>
      <c r="E88" s="20">
        <v>1</v>
      </c>
      <c r="F88" s="20">
        <v>2</v>
      </c>
      <c r="G88" s="20" t="s">
        <v>393</v>
      </c>
      <c r="H88" s="20">
        <v>35</v>
      </c>
      <c r="I88" s="31"/>
    </row>
    <row r="89" spans="1:9" x14ac:dyDescent="0.2">
      <c r="A89" s="20">
        <v>88</v>
      </c>
      <c r="B89" s="20" t="s">
        <v>483</v>
      </c>
      <c r="C89" s="20" t="s">
        <v>524</v>
      </c>
      <c r="D89" s="20">
        <v>2</v>
      </c>
      <c r="E89" s="20">
        <v>1</v>
      </c>
      <c r="F89" s="20">
        <v>2</v>
      </c>
      <c r="G89" s="20" t="s">
        <v>394</v>
      </c>
      <c r="H89" s="20">
        <v>36</v>
      </c>
      <c r="I89" s="31"/>
    </row>
    <row r="90" spans="1:9" x14ac:dyDescent="0.2">
      <c r="A90" s="20">
        <v>89</v>
      </c>
      <c r="B90" s="20" t="s">
        <v>482</v>
      </c>
      <c r="C90" s="20" t="s">
        <v>525</v>
      </c>
      <c r="D90" s="20">
        <v>2</v>
      </c>
      <c r="E90" s="20">
        <v>3</v>
      </c>
      <c r="F90" s="20">
        <v>2</v>
      </c>
      <c r="G90" s="20" t="s">
        <v>395</v>
      </c>
      <c r="H90" s="20">
        <v>35</v>
      </c>
      <c r="I90" s="31"/>
    </row>
    <row r="91" spans="1:9" x14ac:dyDescent="0.2">
      <c r="A91" s="20">
        <v>90</v>
      </c>
      <c r="B91" s="20" t="s">
        <v>481</v>
      </c>
      <c r="C91" s="20" t="s">
        <v>526</v>
      </c>
      <c r="D91" s="20">
        <v>2</v>
      </c>
      <c r="E91" s="20">
        <v>2</v>
      </c>
      <c r="F91" s="20">
        <v>1</v>
      </c>
      <c r="G91" s="20" t="s">
        <v>396</v>
      </c>
      <c r="H91" s="20">
        <v>36</v>
      </c>
      <c r="I91" s="31"/>
    </row>
    <row r="92" spans="1:9" x14ac:dyDescent="0.2">
      <c r="A92" s="20">
        <v>91</v>
      </c>
      <c r="B92" s="20" t="s">
        <v>1299</v>
      </c>
      <c r="C92" s="20" t="s">
        <v>1214</v>
      </c>
      <c r="D92" s="35">
        <v>9</v>
      </c>
      <c r="E92" s="20">
        <v>4</v>
      </c>
      <c r="F92" s="34">
        <v>1</v>
      </c>
      <c r="G92" s="20" t="s">
        <v>1115</v>
      </c>
      <c r="H92" s="35">
        <v>35</v>
      </c>
      <c r="I92" s="31"/>
    </row>
    <row r="93" spans="1:9" x14ac:dyDescent="0.2">
      <c r="A93" s="20">
        <v>92</v>
      </c>
      <c r="B93" s="20" t="s">
        <v>1299</v>
      </c>
      <c r="C93" s="20" t="s">
        <v>1214</v>
      </c>
      <c r="D93" s="35">
        <v>6</v>
      </c>
      <c r="E93" s="20">
        <v>1</v>
      </c>
      <c r="F93" s="34">
        <v>1</v>
      </c>
      <c r="G93" s="20" t="s">
        <v>1116</v>
      </c>
      <c r="H93" s="35">
        <v>24</v>
      </c>
      <c r="I93" s="31"/>
    </row>
    <row r="94" spans="1:9" x14ac:dyDescent="0.2">
      <c r="A94" s="20">
        <v>93</v>
      </c>
      <c r="B94" s="20" t="s">
        <v>1300</v>
      </c>
      <c r="C94" s="20" t="s">
        <v>1214</v>
      </c>
      <c r="D94" s="35">
        <v>9</v>
      </c>
      <c r="E94" s="20">
        <v>1</v>
      </c>
      <c r="F94" s="34">
        <v>1</v>
      </c>
      <c r="G94" s="20" t="s">
        <v>1117</v>
      </c>
      <c r="H94" s="35">
        <v>32</v>
      </c>
      <c r="I94" s="31"/>
    </row>
    <row r="95" spans="1:9" x14ac:dyDescent="0.2">
      <c r="A95" s="20">
        <v>94</v>
      </c>
      <c r="B95" s="20" t="s">
        <v>1301</v>
      </c>
      <c r="C95" s="20" t="s">
        <v>1215</v>
      </c>
      <c r="D95" s="35">
        <v>5</v>
      </c>
      <c r="E95" s="20">
        <v>2</v>
      </c>
      <c r="F95" s="34">
        <v>1</v>
      </c>
      <c r="G95" s="20" t="s">
        <v>1118</v>
      </c>
      <c r="H95" s="35">
        <v>3</v>
      </c>
      <c r="I95" s="31"/>
    </row>
    <row r="96" spans="1:9" x14ac:dyDescent="0.2">
      <c r="A96" s="20">
        <v>95</v>
      </c>
      <c r="B96" s="20" t="s">
        <v>1301</v>
      </c>
      <c r="C96" s="20" t="s">
        <v>1216</v>
      </c>
      <c r="D96" s="35">
        <v>7</v>
      </c>
      <c r="E96" s="20">
        <v>3</v>
      </c>
      <c r="F96" s="34">
        <v>1</v>
      </c>
      <c r="G96" s="20" t="s">
        <v>1119</v>
      </c>
      <c r="H96" s="35">
        <v>18</v>
      </c>
      <c r="I96" s="31"/>
    </row>
    <row r="97" spans="1:9" x14ac:dyDescent="0.2">
      <c r="A97" s="20">
        <v>96</v>
      </c>
      <c r="B97" s="20" t="s">
        <v>1302</v>
      </c>
      <c r="C97" s="20" t="s">
        <v>1217</v>
      </c>
      <c r="D97" s="35">
        <v>8</v>
      </c>
      <c r="E97" s="20">
        <v>3</v>
      </c>
      <c r="F97" s="34">
        <v>1</v>
      </c>
      <c r="G97" s="20" t="s">
        <v>1120</v>
      </c>
      <c r="H97" s="35">
        <v>30</v>
      </c>
      <c r="I97" s="31"/>
    </row>
    <row r="98" spans="1:9" x14ac:dyDescent="0.2">
      <c r="A98" s="20">
        <v>97</v>
      </c>
      <c r="B98" s="20" t="s">
        <v>1303</v>
      </c>
      <c r="C98" s="20" t="s">
        <v>1218</v>
      </c>
      <c r="D98" s="35">
        <v>9</v>
      </c>
      <c r="E98" s="20">
        <v>3</v>
      </c>
      <c r="F98" s="34">
        <v>1</v>
      </c>
      <c r="G98" s="20" t="s">
        <v>1121</v>
      </c>
      <c r="H98" s="35">
        <v>10</v>
      </c>
      <c r="I98" s="31"/>
    </row>
    <row r="99" spans="1:9" x14ac:dyDescent="0.2">
      <c r="A99" s="20">
        <v>98</v>
      </c>
      <c r="B99" s="20" t="s">
        <v>1304</v>
      </c>
      <c r="C99" s="20" t="s">
        <v>1219</v>
      </c>
      <c r="D99" s="35">
        <v>7</v>
      </c>
      <c r="E99" s="20">
        <v>1</v>
      </c>
      <c r="F99" s="34">
        <v>1</v>
      </c>
      <c r="G99" s="20" t="s">
        <v>1122</v>
      </c>
      <c r="H99" s="35">
        <v>2</v>
      </c>
      <c r="I99" s="31"/>
    </row>
    <row r="100" spans="1:9" x14ac:dyDescent="0.2">
      <c r="A100" s="20">
        <v>99</v>
      </c>
      <c r="B100" s="20" t="s">
        <v>1305</v>
      </c>
      <c r="C100" s="20" t="s">
        <v>1220</v>
      </c>
      <c r="D100" s="35">
        <v>8</v>
      </c>
      <c r="E100" s="20">
        <v>1</v>
      </c>
      <c r="F100" s="34">
        <v>1</v>
      </c>
      <c r="G100" s="20" t="s">
        <v>1123</v>
      </c>
      <c r="H100" s="35">
        <v>5</v>
      </c>
      <c r="I100" s="31"/>
    </row>
    <row r="101" spans="1:9" x14ac:dyDescent="0.2">
      <c r="A101" s="20">
        <v>100</v>
      </c>
      <c r="B101" s="20" t="s">
        <v>1306</v>
      </c>
      <c r="C101" s="20" t="s">
        <v>1221</v>
      </c>
      <c r="D101" s="35">
        <v>10</v>
      </c>
      <c r="E101" s="20">
        <v>4</v>
      </c>
      <c r="F101" s="34">
        <v>1</v>
      </c>
      <c r="G101" s="20" t="s">
        <v>1124</v>
      </c>
      <c r="H101" s="35">
        <v>6</v>
      </c>
      <c r="I101" s="31"/>
    </row>
    <row r="102" spans="1:9" x14ac:dyDescent="0.2">
      <c r="A102" s="20">
        <v>101</v>
      </c>
      <c r="B102" s="20" t="s">
        <v>1307</v>
      </c>
      <c r="C102" s="20" t="s">
        <v>1222</v>
      </c>
      <c r="D102" s="35">
        <v>8</v>
      </c>
      <c r="E102" s="20">
        <v>1</v>
      </c>
      <c r="F102" s="34">
        <v>1</v>
      </c>
      <c r="G102" s="20" t="s">
        <v>1125</v>
      </c>
      <c r="H102" s="35">
        <v>32</v>
      </c>
      <c r="I102" s="31"/>
    </row>
    <row r="103" spans="1:9" x14ac:dyDescent="0.2">
      <c r="A103" s="20">
        <v>102</v>
      </c>
      <c r="B103" s="20" t="s">
        <v>1308</v>
      </c>
      <c r="C103" s="20" t="s">
        <v>1223</v>
      </c>
      <c r="D103" s="35">
        <v>10</v>
      </c>
      <c r="E103" s="20">
        <v>2</v>
      </c>
      <c r="F103" s="34">
        <v>1</v>
      </c>
      <c r="G103" s="20" t="s">
        <v>1126</v>
      </c>
      <c r="H103" s="35">
        <v>25</v>
      </c>
      <c r="I103" s="31"/>
    </row>
    <row r="104" spans="1:9" x14ac:dyDescent="0.2">
      <c r="A104" s="20">
        <v>103</v>
      </c>
      <c r="B104" s="20" t="s">
        <v>1309</v>
      </c>
      <c r="C104" s="20" t="s">
        <v>1224</v>
      </c>
      <c r="D104" s="35">
        <v>7</v>
      </c>
      <c r="E104" s="20">
        <v>2</v>
      </c>
      <c r="F104" s="34">
        <v>1</v>
      </c>
      <c r="G104" s="20" t="s">
        <v>1127</v>
      </c>
      <c r="H104" s="35">
        <v>35</v>
      </c>
      <c r="I104" s="31"/>
    </row>
    <row r="105" spans="1:9" x14ac:dyDescent="0.2">
      <c r="A105" s="20">
        <v>104</v>
      </c>
      <c r="B105" s="20" t="s">
        <v>1310</v>
      </c>
      <c r="C105" s="20" t="s">
        <v>1225</v>
      </c>
      <c r="D105" s="35">
        <v>10</v>
      </c>
      <c r="E105" s="20">
        <v>3</v>
      </c>
      <c r="F105" s="34">
        <v>1</v>
      </c>
      <c r="G105" s="20" t="s">
        <v>1128</v>
      </c>
      <c r="H105" s="35">
        <v>26</v>
      </c>
      <c r="I105" s="31"/>
    </row>
    <row r="106" spans="1:9" x14ac:dyDescent="0.2">
      <c r="A106" s="20">
        <v>105</v>
      </c>
      <c r="B106" s="20" t="s">
        <v>1311</v>
      </c>
      <c r="C106" s="20" t="s">
        <v>1226</v>
      </c>
      <c r="D106" s="35">
        <v>10</v>
      </c>
      <c r="E106" s="20">
        <v>4</v>
      </c>
      <c r="F106" s="34">
        <v>1</v>
      </c>
      <c r="G106" s="20" t="s">
        <v>1129</v>
      </c>
      <c r="H106" s="35">
        <v>10</v>
      </c>
      <c r="I106" s="31"/>
    </row>
    <row r="107" spans="1:9" x14ac:dyDescent="0.2">
      <c r="A107" s="20">
        <v>106</v>
      </c>
      <c r="B107" s="20" t="s">
        <v>1312</v>
      </c>
      <c r="C107" s="20" t="s">
        <v>1227</v>
      </c>
      <c r="D107" s="35">
        <v>9</v>
      </c>
      <c r="E107" s="20">
        <v>4</v>
      </c>
      <c r="F107" s="34">
        <v>1</v>
      </c>
      <c r="G107" s="20" t="s">
        <v>1130</v>
      </c>
      <c r="H107" s="35">
        <v>29</v>
      </c>
      <c r="I107" s="31"/>
    </row>
    <row r="108" spans="1:9" x14ac:dyDescent="0.2">
      <c r="A108" s="20">
        <v>107</v>
      </c>
      <c r="B108" s="20" t="s">
        <v>1313</v>
      </c>
      <c r="C108" s="20" t="s">
        <v>1227</v>
      </c>
      <c r="D108" s="35">
        <v>10</v>
      </c>
      <c r="E108" s="20">
        <v>1</v>
      </c>
      <c r="F108" s="34">
        <v>1</v>
      </c>
      <c r="G108" s="20" t="s">
        <v>1131</v>
      </c>
      <c r="H108" s="35">
        <v>1</v>
      </c>
      <c r="I108" s="31"/>
    </row>
    <row r="109" spans="1:9" x14ac:dyDescent="0.2">
      <c r="A109" s="20">
        <v>108</v>
      </c>
      <c r="B109" s="20" t="s">
        <v>1314</v>
      </c>
      <c r="C109" s="20" t="s">
        <v>1228</v>
      </c>
      <c r="D109" s="35">
        <v>5</v>
      </c>
      <c r="E109" s="20">
        <v>4</v>
      </c>
      <c r="F109" s="34">
        <v>1</v>
      </c>
      <c r="G109" s="20" t="s">
        <v>1132</v>
      </c>
      <c r="H109" s="35">
        <v>2</v>
      </c>
      <c r="I109" s="31"/>
    </row>
    <row r="110" spans="1:9" x14ac:dyDescent="0.2">
      <c r="A110" s="20">
        <v>109</v>
      </c>
      <c r="B110" s="20" t="s">
        <v>1315</v>
      </c>
      <c r="C110" s="20" t="s">
        <v>1229</v>
      </c>
      <c r="D110" s="35">
        <v>10</v>
      </c>
      <c r="E110" s="20">
        <v>4</v>
      </c>
      <c r="F110" s="34">
        <v>1</v>
      </c>
      <c r="G110" s="20" t="s">
        <v>1133</v>
      </c>
      <c r="H110" s="35">
        <v>32</v>
      </c>
      <c r="I110" s="31"/>
    </row>
    <row r="111" spans="1:9" x14ac:dyDescent="0.2">
      <c r="A111" s="20">
        <v>110</v>
      </c>
      <c r="B111" s="20" t="s">
        <v>1316</v>
      </c>
      <c r="C111" s="20" t="s">
        <v>1230</v>
      </c>
      <c r="D111" s="35">
        <v>7</v>
      </c>
      <c r="E111" s="20">
        <v>2</v>
      </c>
      <c r="F111" s="34">
        <v>1</v>
      </c>
      <c r="G111" s="20" t="s">
        <v>1134</v>
      </c>
      <c r="H111" s="35">
        <v>36</v>
      </c>
      <c r="I111" s="31"/>
    </row>
    <row r="112" spans="1:9" x14ac:dyDescent="0.2">
      <c r="A112" s="20">
        <v>111</v>
      </c>
      <c r="B112" s="20" t="s">
        <v>1317</v>
      </c>
      <c r="C112" s="20" t="s">
        <v>1231</v>
      </c>
      <c r="D112" s="35">
        <v>7</v>
      </c>
      <c r="E112" s="20">
        <v>4</v>
      </c>
      <c r="F112" s="34">
        <v>1</v>
      </c>
      <c r="G112" s="20" t="s">
        <v>1135</v>
      </c>
      <c r="H112" s="35">
        <v>34</v>
      </c>
      <c r="I112" s="31"/>
    </row>
    <row r="113" spans="1:9" x14ac:dyDescent="0.2">
      <c r="A113" s="20">
        <v>112</v>
      </c>
      <c r="B113" s="20" t="s">
        <v>1318</v>
      </c>
      <c r="C113" s="20" t="s">
        <v>1232</v>
      </c>
      <c r="D113" s="35">
        <v>7</v>
      </c>
      <c r="E113" s="20">
        <v>2</v>
      </c>
      <c r="F113" s="34">
        <v>1</v>
      </c>
      <c r="G113" s="20" t="s">
        <v>1136</v>
      </c>
      <c r="H113" s="35">
        <v>34</v>
      </c>
      <c r="I113" s="31"/>
    </row>
    <row r="114" spans="1:9" x14ac:dyDescent="0.2">
      <c r="A114" s="20">
        <v>113</v>
      </c>
      <c r="B114" s="20" t="s">
        <v>1319</v>
      </c>
      <c r="C114" s="20" t="s">
        <v>1233</v>
      </c>
      <c r="D114" s="35">
        <v>6</v>
      </c>
      <c r="E114" s="20">
        <v>5</v>
      </c>
      <c r="F114" s="34">
        <v>1</v>
      </c>
      <c r="G114" s="20" t="s">
        <v>1137</v>
      </c>
      <c r="H114" s="35">
        <v>24</v>
      </c>
      <c r="I114" s="31"/>
    </row>
    <row r="115" spans="1:9" x14ac:dyDescent="0.2">
      <c r="A115" s="20">
        <v>114</v>
      </c>
      <c r="B115" s="20" t="s">
        <v>1320</v>
      </c>
      <c r="C115" s="20" t="s">
        <v>1234</v>
      </c>
      <c r="D115" s="35">
        <v>9</v>
      </c>
      <c r="E115" s="20">
        <v>1</v>
      </c>
      <c r="F115" s="34">
        <v>1</v>
      </c>
      <c r="G115" s="20" t="s">
        <v>1138</v>
      </c>
      <c r="H115" s="35">
        <v>22</v>
      </c>
      <c r="I115" s="31"/>
    </row>
    <row r="116" spans="1:9" x14ac:dyDescent="0.2">
      <c r="A116" s="20">
        <v>115</v>
      </c>
      <c r="B116" s="20" t="s">
        <v>1321</v>
      </c>
      <c r="C116" s="20" t="s">
        <v>1235</v>
      </c>
      <c r="D116" s="35">
        <v>9</v>
      </c>
      <c r="E116" s="20">
        <v>4</v>
      </c>
      <c r="F116" s="34">
        <v>1</v>
      </c>
      <c r="G116" s="20" t="s">
        <v>1139</v>
      </c>
      <c r="H116" s="35">
        <v>15</v>
      </c>
      <c r="I116" s="31"/>
    </row>
    <row r="117" spans="1:9" x14ac:dyDescent="0.2">
      <c r="A117" s="20">
        <v>116</v>
      </c>
      <c r="B117" s="20" t="s">
        <v>1322</v>
      </c>
      <c r="C117" s="20" t="s">
        <v>1235</v>
      </c>
      <c r="D117" s="35">
        <v>6</v>
      </c>
      <c r="E117" s="20">
        <v>5</v>
      </c>
      <c r="F117" s="34">
        <v>1</v>
      </c>
      <c r="G117" s="20" t="s">
        <v>1140</v>
      </c>
      <c r="H117" s="35">
        <v>1</v>
      </c>
      <c r="I117" s="31"/>
    </row>
    <row r="118" spans="1:9" x14ac:dyDescent="0.2">
      <c r="A118" s="20">
        <v>117</v>
      </c>
      <c r="B118" s="20" t="s">
        <v>1323</v>
      </c>
      <c r="C118" s="20" t="s">
        <v>1236</v>
      </c>
      <c r="D118" s="35">
        <v>6</v>
      </c>
      <c r="E118" s="20">
        <v>3</v>
      </c>
      <c r="F118" s="34">
        <v>1</v>
      </c>
      <c r="G118" s="20" t="s">
        <v>1141</v>
      </c>
      <c r="H118" s="35">
        <v>10</v>
      </c>
      <c r="I118" s="31"/>
    </row>
    <row r="119" spans="1:9" x14ac:dyDescent="0.2">
      <c r="A119" s="20">
        <v>118</v>
      </c>
      <c r="B119" s="20" t="s">
        <v>1324</v>
      </c>
      <c r="C119" s="20" t="s">
        <v>1237</v>
      </c>
      <c r="D119" s="35">
        <v>10</v>
      </c>
      <c r="E119" s="20">
        <v>3</v>
      </c>
      <c r="F119" s="34">
        <v>1</v>
      </c>
      <c r="G119" s="20" t="s">
        <v>1142</v>
      </c>
      <c r="H119" s="35">
        <v>28</v>
      </c>
      <c r="I119" s="31"/>
    </row>
    <row r="120" spans="1:9" x14ac:dyDescent="0.2">
      <c r="A120" s="20">
        <v>119</v>
      </c>
      <c r="B120" s="20" t="s">
        <v>1323</v>
      </c>
      <c r="C120" s="20" t="s">
        <v>1238</v>
      </c>
      <c r="D120" s="35">
        <v>10</v>
      </c>
      <c r="E120" s="20">
        <v>4</v>
      </c>
      <c r="F120" s="34">
        <v>1</v>
      </c>
      <c r="G120" s="20" t="s">
        <v>1143</v>
      </c>
      <c r="H120" s="35">
        <v>6</v>
      </c>
      <c r="I120" s="31"/>
    </row>
    <row r="121" spans="1:9" x14ac:dyDescent="0.2">
      <c r="A121" s="20">
        <v>120</v>
      </c>
      <c r="B121" s="20" t="s">
        <v>1325</v>
      </c>
      <c r="C121" s="20" t="s">
        <v>1239</v>
      </c>
      <c r="D121" s="35">
        <v>10</v>
      </c>
      <c r="E121" s="20">
        <v>5</v>
      </c>
      <c r="F121" s="34">
        <v>1</v>
      </c>
      <c r="G121" s="20" t="s">
        <v>1144</v>
      </c>
      <c r="H121" s="35">
        <v>7</v>
      </c>
      <c r="I121" s="31"/>
    </row>
    <row r="122" spans="1:9" x14ac:dyDescent="0.2">
      <c r="A122" s="20">
        <v>121</v>
      </c>
      <c r="B122" s="20" t="s">
        <v>1326</v>
      </c>
      <c r="C122" s="20" t="s">
        <v>1240</v>
      </c>
      <c r="D122" s="35">
        <v>8</v>
      </c>
      <c r="E122" s="20">
        <v>2</v>
      </c>
      <c r="F122" s="34">
        <v>1</v>
      </c>
      <c r="G122" s="20" t="s">
        <v>1145</v>
      </c>
      <c r="H122" s="35">
        <v>31</v>
      </c>
      <c r="I122" s="31"/>
    </row>
    <row r="123" spans="1:9" x14ac:dyDescent="0.2">
      <c r="A123" s="20">
        <v>122</v>
      </c>
      <c r="B123" s="20" t="s">
        <v>1323</v>
      </c>
      <c r="C123" s="20" t="s">
        <v>1236</v>
      </c>
      <c r="D123" s="35">
        <v>7</v>
      </c>
      <c r="E123" s="20">
        <v>3</v>
      </c>
      <c r="F123" s="34">
        <v>1</v>
      </c>
      <c r="G123" s="20" t="s">
        <v>1146</v>
      </c>
      <c r="H123" s="35">
        <v>4</v>
      </c>
      <c r="I123" s="31"/>
    </row>
    <row r="124" spans="1:9" x14ac:dyDescent="0.2">
      <c r="A124" s="20">
        <v>123</v>
      </c>
      <c r="B124" s="20" t="s">
        <v>1327</v>
      </c>
      <c r="C124" s="20" t="s">
        <v>1241</v>
      </c>
      <c r="D124" s="35">
        <v>7</v>
      </c>
      <c r="E124" s="20">
        <v>2</v>
      </c>
      <c r="F124" s="34">
        <v>1</v>
      </c>
      <c r="G124" s="20" t="s">
        <v>1147</v>
      </c>
      <c r="H124" s="35">
        <v>27</v>
      </c>
      <c r="I124" s="31"/>
    </row>
    <row r="125" spans="1:9" x14ac:dyDescent="0.2">
      <c r="A125" s="20">
        <v>124</v>
      </c>
      <c r="B125" s="20" t="s">
        <v>1328</v>
      </c>
      <c r="C125" s="20" t="s">
        <v>1242</v>
      </c>
      <c r="D125" s="35">
        <v>9</v>
      </c>
      <c r="E125" s="20">
        <v>3</v>
      </c>
      <c r="F125" s="34">
        <v>1</v>
      </c>
      <c r="G125" s="20" t="s">
        <v>1148</v>
      </c>
      <c r="H125" s="35">
        <v>15</v>
      </c>
      <c r="I125" s="31"/>
    </row>
    <row r="126" spans="1:9" x14ac:dyDescent="0.2">
      <c r="A126" s="20">
        <v>125</v>
      </c>
      <c r="B126" s="20" t="s">
        <v>1329</v>
      </c>
      <c r="C126" s="20" t="s">
        <v>1243</v>
      </c>
      <c r="D126" s="35">
        <v>5</v>
      </c>
      <c r="E126" s="20">
        <v>4</v>
      </c>
      <c r="F126" s="34">
        <v>1</v>
      </c>
      <c r="G126" s="20" t="s">
        <v>1149</v>
      </c>
      <c r="H126" s="35">
        <v>14</v>
      </c>
      <c r="I126" s="31"/>
    </row>
    <row r="127" spans="1:9" x14ac:dyDescent="0.2">
      <c r="A127" s="20">
        <v>126</v>
      </c>
      <c r="B127" s="20" t="s">
        <v>1330</v>
      </c>
      <c r="C127" s="20" t="s">
        <v>1244</v>
      </c>
      <c r="D127" s="35">
        <v>10</v>
      </c>
      <c r="E127" s="20">
        <v>2</v>
      </c>
      <c r="F127" s="34">
        <v>1</v>
      </c>
      <c r="G127" s="20" t="s">
        <v>1150</v>
      </c>
      <c r="H127" s="35">
        <v>20</v>
      </c>
      <c r="I127" s="31"/>
    </row>
    <row r="128" spans="1:9" x14ac:dyDescent="0.2">
      <c r="A128" s="20">
        <v>127</v>
      </c>
      <c r="B128" s="20" t="s">
        <v>1331</v>
      </c>
      <c r="C128" s="20" t="s">
        <v>1245</v>
      </c>
      <c r="D128" s="35">
        <v>10</v>
      </c>
      <c r="E128" s="20">
        <v>2</v>
      </c>
      <c r="F128" s="34">
        <v>1</v>
      </c>
      <c r="G128" s="20" t="s">
        <v>1151</v>
      </c>
      <c r="H128" s="35">
        <v>1</v>
      </c>
      <c r="I128" s="31"/>
    </row>
    <row r="129" spans="1:9" x14ac:dyDescent="0.2">
      <c r="A129" s="20">
        <v>128</v>
      </c>
      <c r="B129" s="20" t="s">
        <v>1332</v>
      </c>
      <c r="C129" s="20" t="s">
        <v>1246</v>
      </c>
      <c r="D129" s="35">
        <v>7</v>
      </c>
      <c r="E129" s="20">
        <v>4</v>
      </c>
      <c r="F129" s="34">
        <v>1</v>
      </c>
      <c r="G129" s="20" t="s">
        <v>1152</v>
      </c>
      <c r="H129" s="35">
        <v>17</v>
      </c>
      <c r="I129" s="31"/>
    </row>
    <row r="130" spans="1:9" x14ac:dyDescent="0.2">
      <c r="A130" s="20">
        <v>129</v>
      </c>
      <c r="B130" s="20" t="s">
        <v>1333</v>
      </c>
      <c r="C130" s="20" t="s">
        <v>1247</v>
      </c>
      <c r="D130" s="35">
        <v>7</v>
      </c>
      <c r="E130" s="20">
        <v>3</v>
      </c>
      <c r="F130" s="34">
        <v>1</v>
      </c>
      <c r="G130" s="20" t="s">
        <v>1153</v>
      </c>
      <c r="H130" s="35">
        <v>17</v>
      </c>
      <c r="I130" s="31"/>
    </row>
    <row r="131" spans="1:9" x14ac:dyDescent="0.2">
      <c r="A131" s="20">
        <v>130</v>
      </c>
      <c r="B131" s="20" t="s">
        <v>1334</v>
      </c>
      <c r="C131" s="20" t="s">
        <v>1248</v>
      </c>
      <c r="D131" s="35">
        <v>8</v>
      </c>
      <c r="E131" s="20">
        <v>2</v>
      </c>
      <c r="F131" s="34">
        <v>1</v>
      </c>
      <c r="G131" s="20" t="s">
        <v>1154</v>
      </c>
      <c r="H131" s="35">
        <v>12</v>
      </c>
      <c r="I131" s="31"/>
    </row>
    <row r="132" spans="1:9" x14ac:dyDescent="0.2">
      <c r="A132" s="20">
        <v>131</v>
      </c>
      <c r="B132" s="20" t="s">
        <v>1335</v>
      </c>
      <c r="C132" s="20" t="s">
        <v>1249</v>
      </c>
      <c r="D132" s="35">
        <v>10</v>
      </c>
      <c r="E132" s="20">
        <v>5</v>
      </c>
      <c r="F132" s="34">
        <v>1</v>
      </c>
      <c r="G132" s="20" t="s">
        <v>1155</v>
      </c>
      <c r="H132" s="35">
        <v>17</v>
      </c>
      <c r="I132" s="31"/>
    </row>
    <row r="133" spans="1:9" x14ac:dyDescent="0.2">
      <c r="A133" s="20">
        <v>132</v>
      </c>
      <c r="B133" s="20" t="s">
        <v>1336</v>
      </c>
      <c r="C133" s="20" t="s">
        <v>1250</v>
      </c>
      <c r="D133" s="35">
        <v>5</v>
      </c>
      <c r="E133" s="20">
        <v>1</v>
      </c>
      <c r="F133" s="34">
        <v>1</v>
      </c>
      <c r="G133" s="20" t="s">
        <v>1156</v>
      </c>
      <c r="H133" s="35">
        <v>6</v>
      </c>
      <c r="I133" s="31"/>
    </row>
    <row r="134" spans="1:9" x14ac:dyDescent="0.2">
      <c r="A134" s="20">
        <v>133</v>
      </c>
      <c r="B134" s="20" t="s">
        <v>1335</v>
      </c>
      <c r="C134" s="20" t="s">
        <v>1251</v>
      </c>
      <c r="D134" s="35">
        <v>6</v>
      </c>
      <c r="E134" s="20">
        <v>3</v>
      </c>
      <c r="F134" s="34">
        <v>1</v>
      </c>
      <c r="G134" s="20" t="s">
        <v>1157</v>
      </c>
      <c r="H134" s="35">
        <v>2</v>
      </c>
      <c r="I134" s="31"/>
    </row>
    <row r="135" spans="1:9" x14ac:dyDescent="0.2">
      <c r="A135" s="20">
        <v>134</v>
      </c>
      <c r="B135" s="20" t="s">
        <v>1337</v>
      </c>
      <c r="C135" s="20" t="s">
        <v>1252</v>
      </c>
      <c r="D135" s="35">
        <v>7</v>
      </c>
      <c r="E135" s="20">
        <v>4</v>
      </c>
      <c r="F135" s="34">
        <v>1</v>
      </c>
      <c r="G135" s="20" t="s">
        <v>1158</v>
      </c>
      <c r="H135" s="35">
        <v>3</v>
      </c>
      <c r="I135" s="31"/>
    </row>
    <row r="136" spans="1:9" x14ac:dyDescent="0.2">
      <c r="A136" s="20">
        <v>135</v>
      </c>
      <c r="B136" s="20" t="s">
        <v>1338</v>
      </c>
      <c r="C136" s="20" t="s">
        <v>1253</v>
      </c>
      <c r="D136" s="35">
        <v>8</v>
      </c>
      <c r="E136" s="20">
        <v>5</v>
      </c>
      <c r="F136" s="34">
        <v>1</v>
      </c>
      <c r="G136" s="20" t="s">
        <v>1159</v>
      </c>
      <c r="H136" s="35">
        <v>23</v>
      </c>
      <c r="I136" s="31"/>
    </row>
    <row r="137" spans="1:9" x14ac:dyDescent="0.2">
      <c r="A137" s="20">
        <v>136</v>
      </c>
      <c r="B137" s="20" t="s">
        <v>1339</v>
      </c>
      <c r="C137" s="20" t="s">
        <v>1254</v>
      </c>
      <c r="D137" s="35">
        <v>8</v>
      </c>
      <c r="E137" s="20">
        <v>5</v>
      </c>
      <c r="F137" s="34">
        <v>1</v>
      </c>
      <c r="G137" s="20" t="s">
        <v>1160</v>
      </c>
      <c r="H137" s="35">
        <v>18</v>
      </c>
      <c r="I137" s="31"/>
    </row>
    <row r="138" spans="1:9" x14ac:dyDescent="0.2">
      <c r="A138" s="20">
        <v>137</v>
      </c>
      <c r="B138" s="20" t="s">
        <v>1340</v>
      </c>
      <c r="C138" s="20" t="s">
        <v>1255</v>
      </c>
      <c r="D138" s="35">
        <v>10</v>
      </c>
      <c r="E138" s="20">
        <v>3</v>
      </c>
      <c r="F138" s="34">
        <v>1</v>
      </c>
      <c r="G138" s="20" t="s">
        <v>1161</v>
      </c>
      <c r="H138" s="35">
        <v>9</v>
      </c>
      <c r="I138" s="31"/>
    </row>
    <row r="139" spans="1:9" x14ac:dyDescent="0.2">
      <c r="A139" s="20">
        <v>138</v>
      </c>
      <c r="B139" s="20" t="s">
        <v>1341</v>
      </c>
      <c r="C139" s="20" t="s">
        <v>1256</v>
      </c>
      <c r="D139" s="35">
        <v>7</v>
      </c>
      <c r="E139" s="20">
        <v>3</v>
      </c>
      <c r="F139" s="34">
        <v>1</v>
      </c>
      <c r="G139" s="20" t="s">
        <v>1162</v>
      </c>
      <c r="H139" s="35">
        <v>16</v>
      </c>
      <c r="I139" s="31"/>
    </row>
    <row r="140" spans="1:9" x14ac:dyDescent="0.2">
      <c r="A140" s="20">
        <v>139</v>
      </c>
      <c r="B140" s="20" t="s">
        <v>1342</v>
      </c>
      <c r="C140" s="20" t="s">
        <v>1257</v>
      </c>
      <c r="D140" s="35">
        <v>5</v>
      </c>
      <c r="E140" s="20">
        <v>3</v>
      </c>
      <c r="F140" s="34">
        <v>1</v>
      </c>
      <c r="G140" s="20" t="s">
        <v>1163</v>
      </c>
      <c r="H140" s="35">
        <v>13</v>
      </c>
      <c r="I140" s="31"/>
    </row>
    <row r="141" spans="1:9" x14ac:dyDescent="0.2">
      <c r="A141" s="20">
        <v>140</v>
      </c>
      <c r="B141" s="20" t="s">
        <v>1343</v>
      </c>
      <c r="C141" s="20" t="s">
        <v>1258</v>
      </c>
      <c r="D141" s="35">
        <v>8</v>
      </c>
      <c r="E141" s="20">
        <v>4</v>
      </c>
      <c r="F141" s="34">
        <v>1</v>
      </c>
      <c r="G141" s="20" t="s">
        <v>1164</v>
      </c>
      <c r="H141" s="35">
        <v>2</v>
      </c>
      <c r="I141" s="31"/>
    </row>
    <row r="142" spans="1:9" x14ac:dyDescent="0.2">
      <c r="A142" s="20">
        <v>141</v>
      </c>
      <c r="B142" s="20" t="s">
        <v>1343</v>
      </c>
      <c r="C142" s="20" t="s">
        <v>1258</v>
      </c>
      <c r="D142" s="35">
        <v>9</v>
      </c>
      <c r="E142" s="20">
        <v>5</v>
      </c>
      <c r="F142" s="34">
        <v>1</v>
      </c>
      <c r="G142" s="20" t="s">
        <v>1165</v>
      </c>
      <c r="H142" s="35">
        <v>12</v>
      </c>
      <c r="I142" s="31"/>
    </row>
    <row r="143" spans="1:9" x14ac:dyDescent="0.2">
      <c r="A143" s="20">
        <v>142</v>
      </c>
      <c r="B143" s="20" t="s">
        <v>1344</v>
      </c>
      <c r="C143" s="20" t="s">
        <v>1259</v>
      </c>
      <c r="D143" s="35">
        <v>5</v>
      </c>
      <c r="E143" s="20">
        <v>4</v>
      </c>
      <c r="F143" s="34">
        <v>1</v>
      </c>
      <c r="G143" s="20" t="s">
        <v>1166</v>
      </c>
      <c r="H143" s="35">
        <v>35</v>
      </c>
      <c r="I143" s="31"/>
    </row>
    <row r="144" spans="1:9" x14ac:dyDescent="0.2">
      <c r="A144" s="20">
        <v>143</v>
      </c>
      <c r="B144" s="20" t="s">
        <v>1344</v>
      </c>
      <c r="C144" s="20" t="s">
        <v>1259</v>
      </c>
      <c r="D144" s="35">
        <v>5</v>
      </c>
      <c r="E144" s="20">
        <v>3</v>
      </c>
      <c r="F144" s="34">
        <v>1</v>
      </c>
      <c r="G144" s="20" t="s">
        <v>1167</v>
      </c>
      <c r="H144" s="35">
        <v>22</v>
      </c>
      <c r="I144" s="31"/>
    </row>
    <row r="145" spans="1:9" x14ac:dyDescent="0.2">
      <c r="A145" s="20">
        <v>144</v>
      </c>
      <c r="B145" s="20" t="s">
        <v>1345</v>
      </c>
      <c r="C145" s="20" t="s">
        <v>1260</v>
      </c>
      <c r="D145" s="35">
        <v>5</v>
      </c>
      <c r="E145" s="20">
        <v>5</v>
      </c>
      <c r="F145" s="34">
        <v>1</v>
      </c>
      <c r="G145" s="20" t="s">
        <v>1168</v>
      </c>
      <c r="H145" s="35">
        <v>35</v>
      </c>
      <c r="I145" s="31"/>
    </row>
    <row r="146" spans="1:9" x14ac:dyDescent="0.2">
      <c r="A146" s="20">
        <v>145</v>
      </c>
      <c r="B146" s="20" t="s">
        <v>1345</v>
      </c>
      <c r="C146" s="20" t="s">
        <v>1260</v>
      </c>
      <c r="D146" s="35">
        <v>8</v>
      </c>
      <c r="E146" s="20">
        <v>1</v>
      </c>
      <c r="F146" s="34">
        <v>1</v>
      </c>
      <c r="G146" s="20" t="s">
        <v>1169</v>
      </c>
      <c r="H146" s="35">
        <v>6</v>
      </c>
      <c r="I146" s="31"/>
    </row>
    <row r="147" spans="1:9" x14ac:dyDescent="0.2">
      <c r="A147" s="20">
        <v>146</v>
      </c>
      <c r="B147" s="20" t="s">
        <v>1346</v>
      </c>
      <c r="C147" s="20" t="s">
        <v>1261</v>
      </c>
      <c r="D147" s="35">
        <v>9</v>
      </c>
      <c r="E147" s="20">
        <v>3</v>
      </c>
      <c r="F147" s="34">
        <v>1</v>
      </c>
      <c r="G147" s="20" t="s">
        <v>1170</v>
      </c>
      <c r="H147" s="35">
        <v>35</v>
      </c>
      <c r="I147" s="31"/>
    </row>
    <row r="148" spans="1:9" x14ac:dyDescent="0.2">
      <c r="A148" s="20">
        <v>147</v>
      </c>
      <c r="B148" s="20" t="s">
        <v>1342</v>
      </c>
      <c r="C148" s="20" t="s">
        <v>1257</v>
      </c>
      <c r="D148" s="35">
        <v>7</v>
      </c>
      <c r="E148" s="20">
        <v>3</v>
      </c>
      <c r="F148" s="34">
        <v>1</v>
      </c>
      <c r="G148" s="20" t="s">
        <v>1171</v>
      </c>
      <c r="H148" s="35">
        <v>30</v>
      </c>
      <c r="I148" s="31"/>
    </row>
    <row r="149" spans="1:9" x14ac:dyDescent="0.2">
      <c r="A149" s="20">
        <v>148</v>
      </c>
      <c r="B149" s="20" t="s">
        <v>1347</v>
      </c>
      <c r="C149" s="20" t="s">
        <v>1262</v>
      </c>
      <c r="D149" s="35">
        <v>5</v>
      </c>
      <c r="E149" s="20">
        <v>2</v>
      </c>
      <c r="F149" s="34">
        <v>1</v>
      </c>
      <c r="G149" s="20" t="s">
        <v>1172</v>
      </c>
      <c r="H149" s="35">
        <v>31</v>
      </c>
      <c r="I149" s="31"/>
    </row>
    <row r="150" spans="1:9" x14ac:dyDescent="0.2">
      <c r="A150" s="20">
        <v>149</v>
      </c>
      <c r="B150" s="20" t="s">
        <v>1348</v>
      </c>
      <c r="C150" s="20" t="s">
        <v>1263</v>
      </c>
      <c r="D150" s="35">
        <v>8</v>
      </c>
      <c r="E150" s="20">
        <v>4</v>
      </c>
      <c r="F150" s="34">
        <v>1</v>
      </c>
      <c r="G150" s="20" t="s">
        <v>1173</v>
      </c>
      <c r="H150" s="35">
        <v>24</v>
      </c>
      <c r="I150" s="31"/>
    </row>
    <row r="151" spans="1:9" x14ac:dyDescent="0.2">
      <c r="A151" s="20">
        <v>150</v>
      </c>
      <c r="B151" s="20" t="s">
        <v>1349</v>
      </c>
      <c r="C151" s="20" t="s">
        <v>1264</v>
      </c>
      <c r="D151" s="35">
        <v>5</v>
      </c>
      <c r="E151" s="20">
        <v>5</v>
      </c>
      <c r="F151" s="34">
        <v>1</v>
      </c>
      <c r="G151" s="20" t="s">
        <v>1174</v>
      </c>
      <c r="H151" s="35">
        <v>25</v>
      </c>
      <c r="I151" s="31"/>
    </row>
    <row r="152" spans="1:9" x14ac:dyDescent="0.2">
      <c r="A152" s="20">
        <v>151</v>
      </c>
      <c r="B152" s="20" t="s">
        <v>1350</v>
      </c>
      <c r="C152" s="20" t="s">
        <v>1265</v>
      </c>
      <c r="D152" s="35">
        <v>9</v>
      </c>
      <c r="E152" s="20">
        <v>4</v>
      </c>
      <c r="F152" s="34">
        <v>1</v>
      </c>
      <c r="G152" s="20" t="s">
        <v>1175</v>
      </c>
      <c r="H152" s="35">
        <v>19</v>
      </c>
      <c r="I152" s="31"/>
    </row>
    <row r="153" spans="1:9" x14ac:dyDescent="0.2">
      <c r="A153" s="20">
        <v>152</v>
      </c>
      <c r="B153" s="20" t="s">
        <v>1351</v>
      </c>
      <c r="C153" s="20" t="s">
        <v>1266</v>
      </c>
      <c r="D153" s="35">
        <v>10</v>
      </c>
      <c r="E153" s="20">
        <v>5</v>
      </c>
      <c r="F153" s="34">
        <v>1</v>
      </c>
      <c r="G153" s="20" t="s">
        <v>1176</v>
      </c>
      <c r="H153" s="35">
        <v>15</v>
      </c>
      <c r="I153" s="31"/>
    </row>
    <row r="154" spans="1:9" x14ac:dyDescent="0.2">
      <c r="A154" s="20">
        <v>153</v>
      </c>
      <c r="B154" s="20" t="s">
        <v>1352</v>
      </c>
      <c r="C154" s="20" t="s">
        <v>1267</v>
      </c>
      <c r="D154" s="35">
        <v>7</v>
      </c>
      <c r="E154" s="20">
        <v>1</v>
      </c>
      <c r="F154" s="34">
        <v>1</v>
      </c>
      <c r="G154" s="20" t="s">
        <v>1177</v>
      </c>
      <c r="H154" s="35">
        <v>20</v>
      </c>
      <c r="I154" s="31"/>
    </row>
    <row r="155" spans="1:9" x14ac:dyDescent="0.2">
      <c r="A155" s="20">
        <v>154</v>
      </c>
      <c r="B155" s="20" t="s">
        <v>1353</v>
      </c>
      <c r="C155" s="20" t="s">
        <v>1268</v>
      </c>
      <c r="D155" s="35">
        <v>8</v>
      </c>
      <c r="E155" s="20">
        <v>1</v>
      </c>
      <c r="F155" s="34">
        <v>1</v>
      </c>
      <c r="G155" s="20" t="s">
        <v>1178</v>
      </c>
      <c r="H155" s="35">
        <v>22</v>
      </c>
      <c r="I155" s="31"/>
    </row>
    <row r="156" spans="1:9" ht="16" x14ac:dyDescent="0.2">
      <c r="A156" s="20">
        <v>155</v>
      </c>
      <c r="B156" s="20" t="s">
        <v>1354</v>
      </c>
      <c r="C156" s="36" t="s">
        <v>1387</v>
      </c>
      <c r="D156" s="35">
        <v>6</v>
      </c>
      <c r="E156" s="20">
        <v>2</v>
      </c>
      <c r="F156" s="34">
        <v>1</v>
      </c>
      <c r="G156" s="20" t="s">
        <v>1179</v>
      </c>
      <c r="H156" s="35">
        <v>25</v>
      </c>
      <c r="I156" s="31"/>
    </row>
    <row r="157" spans="1:9" x14ac:dyDescent="0.2">
      <c r="A157" s="20">
        <v>156</v>
      </c>
      <c r="B157" s="20" t="s">
        <v>1355</v>
      </c>
      <c r="C157" s="20" t="s">
        <v>1269</v>
      </c>
      <c r="D157" s="35">
        <v>5</v>
      </c>
      <c r="E157" s="20">
        <v>5</v>
      </c>
      <c r="F157" s="34">
        <v>1</v>
      </c>
      <c r="G157" s="20" t="s">
        <v>1180</v>
      </c>
      <c r="H157" s="35">
        <v>20</v>
      </c>
      <c r="I157" s="31"/>
    </row>
    <row r="158" spans="1:9" x14ac:dyDescent="0.2">
      <c r="A158" s="20">
        <v>157</v>
      </c>
      <c r="B158" s="20" t="s">
        <v>1356</v>
      </c>
      <c r="C158" s="20" t="s">
        <v>1270</v>
      </c>
      <c r="D158" s="35">
        <v>10</v>
      </c>
      <c r="E158" s="20">
        <v>2</v>
      </c>
      <c r="F158" s="34">
        <v>1</v>
      </c>
      <c r="G158" s="20" t="s">
        <v>1181</v>
      </c>
      <c r="H158" s="35">
        <v>22</v>
      </c>
      <c r="I158" s="31"/>
    </row>
    <row r="159" spans="1:9" x14ac:dyDescent="0.2">
      <c r="A159" s="20">
        <v>158</v>
      </c>
      <c r="B159" s="20" t="s">
        <v>1357</v>
      </c>
      <c r="C159" s="20" t="s">
        <v>1271</v>
      </c>
      <c r="D159" s="35">
        <v>5</v>
      </c>
      <c r="E159" s="20">
        <v>5</v>
      </c>
      <c r="F159" s="34">
        <v>1</v>
      </c>
      <c r="G159" s="20" t="s">
        <v>1182</v>
      </c>
      <c r="H159" s="35">
        <v>2</v>
      </c>
      <c r="I159" s="31"/>
    </row>
    <row r="160" spans="1:9" x14ac:dyDescent="0.2">
      <c r="A160" s="20">
        <v>159</v>
      </c>
      <c r="B160" s="20" t="s">
        <v>1358</v>
      </c>
      <c r="C160" s="20" t="s">
        <v>1272</v>
      </c>
      <c r="D160" s="35">
        <v>9</v>
      </c>
      <c r="E160" s="20">
        <v>2</v>
      </c>
      <c r="F160" s="34">
        <v>1</v>
      </c>
      <c r="G160" s="20" t="s">
        <v>1183</v>
      </c>
      <c r="H160" s="35">
        <v>17</v>
      </c>
      <c r="I160" s="31"/>
    </row>
    <row r="161" spans="1:9" x14ac:dyDescent="0.2">
      <c r="A161" s="20">
        <v>160</v>
      </c>
      <c r="B161" s="20" t="s">
        <v>1359</v>
      </c>
      <c r="C161" s="20" t="s">
        <v>1273</v>
      </c>
      <c r="D161" s="35">
        <v>8</v>
      </c>
      <c r="E161" s="20">
        <v>1</v>
      </c>
      <c r="F161" s="34">
        <v>1</v>
      </c>
      <c r="G161" s="20" t="s">
        <v>1184</v>
      </c>
      <c r="H161" s="35">
        <v>32</v>
      </c>
      <c r="I161" s="31"/>
    </row>
    <row r="162" spans="1:9" x14ac:dyDescent="0.2">
      <c r="A162" s="20">
        <v>161</v>
      </c>
      <c r="B162" s="20" t="s">
        <v>1360</v>
      </c>
      <c r="C162" s="20" t="s">
        <v>1273</v>
      </c>
      <c r="D162" s="35">
        <v>6</v>
      </c>
      <c r="E162" s="20">
        <v>4</v>
      </c>
      <c r="F162" s="34">
        <v>1</v>
      </c>
      <c r="G162" s="20" t="s">
        <v>1185</v>
      </c>
      <c r="H162" s="35">
        <v>17</v>
      </c>
      <c r="I162" s="31"/>
    </row>
    <row r="163" spans="1:9" x14ac:dyDescent="0.2">
      <c r="A163" s="20">
        <v>162</v>
      </c>
      <c r="B163" s="20" t="s">
        <v>1361</v>
      </c>
      <c r="C163" s="20" t="s">
        <v>1274</v>
      </c>
      <c r="D163" s="35">
        <v>6</v>
      </c>
      <c r="E163" s="20">
        <v>5</v>
      </c>
      <c r="F163" s="34">
        <v>1</v>
      </c>
      <c r="G163" s="20" t="s">
        <v>1186</v>
      </c>
      <c r="H163" s="35">
        <v>12</v>
      </c>
      <c r="I163" s="31"/>
    </row>
    <row r="164" spans="1:9" x14ac:dyDescent="0.2">
      <c r="A164" s="20">
        <v>163</v>
      </c>
      <c r="B164" s="20" t="s">
        <v>1329</v>
      </c>
      <c r="C164" s="20" t="s">
        <v>1243</v>
      </c>
      <c r="D164" s="35">
        <v>10</v>
      </c>
      <c r="E164" s="20">
        <v>2</v>
      </c>
      <c r="F164" s="34">
        <v>1</v>
      </c>
      <c r="G164" s="20" t="s">
        <v>1187</v>
      </c>
      <c r="H164" s="35">
        <v>10</v>
      </c>
      <c r="I164" s="31"/>
    </row>
    <row r="165" spans="1:9" x14ac:dyDescent="0.2">
      <c r="A165" s="20">
        <v>164</v>
      </c>
      <c r="B165" s="20" t="s">
        <v>1362</v>
      </c>
      <c r="C165" s="20" t="s">
        <v>1275</v>
      </c>
      <c r="D165" s="35">
        <v>10</v>
      </c>
      <c r="E165" s="20">
        <v>5</v>
      </c>
      <c r="F165" s="34">
        <v>1</v>
      </c>
      <c r="G165" s="20" t="s">
        <v>1188</v>
      </c>
      <c r="H165" s="35">
        <v>6</v>
      </c>
      <c r="I165" s="31"/>
    </row>
    <row r="166" spans="1:9" x14ac:dyDescent="0.2">
      <c r="A166" s="20">
        <v>165</v>
      </c>
      <c r="B166" s="20" t="s">
        <v>1363</v>
      </c>
      <c r="C166" s="20" t="s">
        <v>1276</v>
      </c>
      <c r="D166" s="35">
        <v>5</v>
      </c>
      <c r="E166" s="20">
        <v>4</v>
      </c>
      <c r="F166" s="34">
        <v>1</v>
      </c>
      <c r="G166" s="20" t="s">
        <v>1189</v>
      </c>
      <c r="H166" s="35">
        <v>11</v>
      </c>
      <c r="I166" s="31"/>
    </row>
    <row r="167" spans="1:9" x14ac:dyDescent="0.2">
      <c r="A167" s="20">
        <v>166</v>
      </c>
      <c r="B167" s="20" t="s">
        <v>1364</v>
      </c>
      <c r="C167" s="20" t="s">
        <v>1277</v>
      </c>
      <c r="D167" s="35">
        <v>10</v>
      </c>
      <c r="E167" s="20">
        <v>1</v>
      </c>
      <c r="F167" s="34">
        <v>1</v>
      </c>
      <c r="G167" s="20" t="s">
        <v>1190</v>
      </c>
      <c r="H167" s="35">
        <v>4</v>
      </c>
      <c r="I167" s="31"/>
    </row>
    <row r="168" spans="1:9" x14ac:dyDescent="0.2">
      <c r="A168" s="20">
        <v>167</v>
      </c>
      <c r="B168" s="20" t="s">
        <v>1365</v>
      </c>
      <c r="C168" s="20" t="s">
        <v>1278</v>
      </c>
      <c r="D168" s="35">
        <v>10</v>
      </c>
      <c r="E168" s="20">
        <v>4</v>
      </c>
      <c r="F168" s="34">
        <v>1</v>
      </c>
      <c r="G168" s="20" t="s">
        <v>1191</v>
      </c>
      <c r="H168" s="35">
        <v>25</v>
      </c>
      <c r="I168" s="31"/>
    </row>
    <row r="169" spans="1:9" x14ac:dyDescent="0.2">
      <c r="A169" s="20">
        <v>168</v>
      </c>
      <c r="B169" s="20" t="s">
        <v>1366</v>
      </c>
      <c r="C169" s="20" t="s">
        <v>1279</v>
      </c>
      <c r="D169" s="35">
        <v>6</v>
      </c>
      <c r="E169" s="20">
        <v>4</v>
      </c>
      <c r="F169" s="34">
        <v>1</v>
      </c>
      <c r="G169" s="20" t="s">
        <v>1192</v>
      </c>
      <c r="H169" s="35">
        <v>6</v>
      </c>
      <c r="I169" s="31"/>
    </row>
    <row r="170" spans="1:9" x14ac:dyDescent="0.2">
      <c r="A170" s="20">
        <v>169</v>
      </c>
      <c r="B170" s="20" t="s">
        <v>1367</v>
      </c>
      <c r="C170" s="20" t="s">
        <v>1280</v>
      </c>
      <c r="D170" s="35">
        <v>9</v>
      </c>
      <c r="E170" s="20">
        <v>3</v>
      </c>
      <c r="F170" s="34">
        <v>1</v>
      </c>
      <c r="G170" s="20" t="s">
        <v>1193</v>
      </c>
      <c r="H170" s="35">
        <v>21</v>
      </c>
      <c r="I170" s="31"/>
    </row>
    <row r="171" spans="1:9" x14ac:dyDescent="0.2">
      <c r="A171" s="20">
        <v>170</v>
      </c>
      <c r="B171" s="20" t="s">
        <v>1368</v>
      </c>
      <c r="C171" s="20" t="s">
        <v>1281</v>
      </c>
      <c r="D171" s="35">
        <v>10</v>
      </c>
      <c r="E171" s="20">
        <v>1</v>
      </c>
      <c r="F171" s="34">
        <v>1</v>
      </c>
      <c r="G171" s="20" t="s">
        <v>1194</v>
      </c>
      <c r="H171" s="35">
        <v>5</v>
      </c>
      <c r="I171" s="31"/>
    </row>
    <row r="172" spans="1:9" x14ac:dyDescent="0.2">
      <c r="A172" s="20">
        <v>171</v>
      </c>
      <c r="B172" s="20" t="s">
        <v>1367</v>
      </c>
      <c r="C172" s="20" t="s">
        <v>1282</v>
      </c>
      <c r="D172" s="35">
        <v>5</v>
      </c>
      <c r="E172" s="20">
        <v>3</v>
      </c>
      <c r="F172" s="34">
        <v>1</v>
      </c>
      <c r="G172" s="20" t="s">
        <v>1195</v>
      </c>
      <c r="H172" s="35">
        <v>22</v>
      </c>
      <c r="I172" s="31"/>
    </row>
    <row r="173" spans="1:9" x14ac:dyDescent="0.2">
      <c r="A173" s="20">
        <v>172</v>
      </c>
      <c r="B173" s="20" t="s">
        <v>1369</v>
      </c>
      <c r="C173" s="20" t="s">
        <v>1283</v>
      </c>
      <c r="D173" s="35">
        <v>6</v>
      </c>
      <c r="E173" s="20">
        <v>5</v>
      </c>
      <c r="F173" s="34">
        <v>1</v>
      </c>
      <c r="G173" s="20" t="s">
        <v>1196</v>
      </c>
      <c r="H173" s="35">
        <v>20</v>
      </c>
      <c r="I173" s="31"/>
    </row>
    <row r="174" spans="1:9" x14ac:dyDescent="0.2">
      <c r="A174" s="20">
        <v>173</v>
      </c>
      <c r="B174" s="20" t="s">
        <v>1370</v>
      </c>
      <c r="C174" s="20" t="s">
        <v>1284</v>
      </c>
      <c r="D174" s="35">
        <v>5</v>
      </c>
      <c r="E174" s="20">
        <v>2</v>
      </c>
      <c r="F174" s="34">
        <v>1</v>
      </c>
      <c r="G174" s="20" t="s">
        <v>1197</v>
      </c>
      <c r="H174" s="35">
        <v>6</v>
      </c>
      <c r="I174" s="31"/>
    </row>
    <row r="175" spans="1:9" x14ac:dyDescent="0.2">
      <c r="A175" s="20">
        <v>174</v>
      </c>
      <c r="B175" s="20" t="s">
        <v>1371</v>
      </c>
      <c r="C175" s="20" t="s">
        <v>1278</v>
      </c>
      <c r="D175" s="35">
        <v>8</v>
      </c>
      <c r="E175" s="20">
        <v>3</v>
      </c>
      <c r="F175" s="34">
        <v>1</v>
      </c>
      <c r="G175" s="20" t="s">
        <v>1198</v>
      </c>
      <c r="H175" s="35">
        <v>15</v>
      </c>
      <c r="I175" s="31"/>
    </row>
    <row r="176" spans="1:9" x14ac:dyDescent="0.2">
      <c r="A176" s="20">
        <v>175</v>
      </c>
      <c r="B176" s="20" t="s">
        <v>1372</v>
      </c>
      <c r="C176" s="20" t="s">
        <v>1285</v>
      </c>
      <c r="D176" s="35">
        <v>6</v>
      </c>
      <c r="E176" s="20">
        <v>3</v>
      </c>
      <c r="F176" s="34">
        <v>1</v>
      </c>
      <c r="G176" s="20" t="s">
        <v>1199</v>
      </c>
      <c r="H176" s="35">
        <v>33</v>
      </c>
      <c r="I176" s="31"/>
    </row>
    <row r="177" spans="1:9" x14ac:dyDescent="0.2">
      <c r="A177" s="20">
        <v>176</v>
      </c>
      <c r="B177" s="20" t="s">
        <v>1373</v>
      </c>
      <c r="C177" s="20" t="s">
        <v>1286</v>
      </c>
      <c r="D177" s="35">
        <v>10</v>
      </c>
      <c r="E177" s="20">
        <v>2</v>
      </c>
      <c r="F177" s="34">
        <v>1</v>
      </c>
      <c r="G177" s="20" t="s">
        <v>1200</v>
      </c>
      <c r="H177" s="35">
        <v>21</v>
      </c>
      <c r="I177" s="31"/>
    </row>
    <row r="178" spans="1:9" x14ac:dyDescent="0.2">
      <c r="A178" s="20">
        <v>177</v>
      </c>
      <c r="B178" s="20" t="s">
        <v>1374</v>
      </c>
      <c r="C178" s="20" t="s">
        <v>1287</v>
      </c>
      <c r="D178" s="35">
        <v>9</v>
      </c>
      <c r="E178" s="20">
        <v>5</v>
      </c>
      <c r="F178" s="34">
        <v>1</v>
      </c>
      <c r="G178" s="20" t="s">
        <v>1201</v>
      </c>
      <c r="H178" s="35">
        <v>35</v>
      </c>
      <c r="I178" s="31"/>
    </row>
    <row r="179" spans="1:9" x14ac:dyDescent="0.2">
      <c r="A179" s="20">
        <v>178</v>
      </c>
      <c r="B179" s="20" t="s">
        <v>1375</v>
      </c>
      <c r="C179" s="20" t="s">
        <v>1288</v>
      </c>
      <c r="D179" s="35">
        <v>8</v>
      </c>
      <c r="E179" s="20">
        <v>3</v>
      </c>
      <c r="F179" s="34">
        <v>1</v>
      </c>
      <c r="G179" s="20" t="s">
        <v>1202</v>
      </c>
      <c r="H179" s="35">
        <v>8</v>
      </c>
      <c r="I179" s="31"/>
    </row>
    <row r="180" spans="1:9" x14ac:dyDescent="0.2">
      <c r="A180" s="20">
        <v>179</v>
      </c>
      <c r="B180" s="20" t="s">
        <v>1376</v>
      </c>
      <c r="C180" s="20" t="s">
        <v>1288</v>
      </c>
      <c r="D180" s="35">
        <v>9</v>
      </c>
      <c r="E180" s="20">
        <v>3</v>
      </c>
      <c r="F180" s="34">
        <v>1</v>
      </c>
      <c r="G180" s="20" t="s">
        <v>1203</v>
      </c>
      <c r="H180" s="35">
        <v>1</v>
      </c>
      <c r="I180" s="31"/>
    </row>
    <row r="181" spans="1:9" x14ac:dyDescent="0.2">
      <c r="A181" s="20">
        <v>180</v>
      </c>
      <c r="B181" s="20" t="s">
        <v>1377</v>
      </c>
      <c r="C181" s="20" t="s">
        <v>1289</v>
      </c>
      <c r="D181" s="35">
        <v>6</v>
      </c>
      <c r="E181" s="20">
        <v>1</v>
      </c>
      <c r="F181" s="34">
        <v>1</v>
      </c>
      <c r="G181" s="20" t="s">
        <v>1204</v>
      </c>
      <c r="H181" s="35">
        <v>29</v>
      </c>
      <c r="I181" s="31"/>
    </row>
    <row r="182" spans="1:9" x14ac:dyDescent="0.2">
      <c r="A182" s="20">
        <v>181</v>
      </c>
      <c r="B182" s="20" t="s">
        <v>1378</v>
      </c>
      <c r="C182" s="20" t="s">
        <v>1290</v>
      </c>
      <c r="D182" s="35">
        <v>7</v>
      </c>
      <c r="E182" s="20">
        <v>1</v>
      </c>
      <c r="F182" s="34">
        <v>1</v>
      </c>
      <c r="G182" s="20" t="s">
        <v>1205</v>
      </c>
      <c r="H182" s="35">
        <v>24</v>
      </c>
      <c r="I182" s="31"/>
    </row>
    <row r="183" spans="1:9" x14ac:dyDescent="0.2">
      <c r="A183" s="20">
        <v>182</v>
      </c>
      <c r="B183" s="20" t="s">
        <v>1379</v>
      </c>
      <c r="C183" s="20" t="s">
        <v>1291</v>
      </c>
      <c r="D183" s="35">
        <v>6</v>
      </c>
      <c r="E183" s="20">
        <v>1</v>
      </c>
      <c r="F183" s="34">
        <v>1</v>
      </c>
      <c r="G183" s="20" t="s">
        <v>1206</v>
      </c>
      <c r="H183" s="35">
        <v>11</v>
      </c>
      <c r="I183" s="31"/>
    </row>
    <row r="184" spans="1:9" x14ac:dyDescent="0.2">
      <c r="A184" s="20">
        <v>183</v>
      </c>
      <c r="B184" s="20" t="s">
        <v>1380</v>
      </c>
      <c r="C184" s="20" t="s">
        <v>1292</v>
      </c>
      <c r="D184" s="35">
        <v>10</v>
      </c>
      <c r="E184" s="20">
        <v>2</v>
      </c>
      <c r="F184" s="34">
        <v>1</v>
      </c>
      <c r="G184" s="20" t="s">
        <v>1207</v>
      </c>
      <c r="H184" s="35">
        <v>32</v>
      </c>
      <c r="I184" s="31"/>
    </row>
    <row r="185" spans="1:9" x14ac:dyDescent="0.2">
      <c r="A185" s="20">
        <v>184</v>
      </c>
      <c r="B185" s="20" t="s">
        <v>1381</v>
      </c>
      <c r="C185" s="20" t="s">
        <v>1293</v>
      </c>
      <c r="D185" s="35">
        <v>8</v>
      </c>
      <c r="E185" s="20">
        <v>4</v>
      </c>
      <c r="F185" s="34">
        <v>1</v>
      </c>
      <c r="G185" s="20" t="s">
        <v>1208</v>
      </c>
      <c r="H185" s="35">
        <v>36</v>
      </c>
      <c r="I185" s="31"/>
    </row>
    <row r="186" spans="1:9" x14ac:dyDescent="0.2">
      <c r="A186" s="20">
        <v>185</v>
      </c>
      <c r="B186" s="20" t="s">
        <v>1382</v>
      </c>
      <c r="C186" s="20" t="s">
        <v>1294</v>
      </c>
      <c r="D186" s="35">
        <v>7</v>
      </c>
      <c r="E186" s="20">
        <v>1</v>
      </c>
      <c r="F186" s="34">
        <v>1</v>
      </c>
      <c r="G186" s="20" t="s">
        <v>1209</v>
      </c>
      <c r="H186" s="35">
        <v>1</v>
      </c>
      <c r="I186" s="31"/>
    </row>
    <row r="187" spans="1:9" x14ac:dyDescent="0.2">
      <c r="A187" s="20">
        <v>186</v>
      </c>
      <c r="B187" s="20" t="s">
        <v>1383</v>
      </c>
      <c r="C187" s="20" t="s">
        <v>1295</v>
      </c>
      <c r="D187" s="35">
        <v>9</v>
      </c>
      <c r="E187" s="20">
        <v>3</v>
      </c>
      <c r="F187" s="34">
        <v>1</v>
      </c>
      <c r="G187" s="20" t="s">
        <v>1210</v>
      </c>
      <c r="H187" s="35">
        <v>9</v>
      </c>
      <c r="I187" s="31"/>
    </row>
    <row r="188" spans="1:9" x14ac:dyDescent="0.2">
      <c r="A188" s="20">
        <v>187</v>
      </c>
      <c r="B188" s="20" t="s">
        <v>1384</v>
      </c>
      <c r="C188" s="20" t="s">
        <v>1296</v>
      </c>
      <c r="D188" s="35">
        <v>7</v>
      </c>
      <c r="E188" s="20">
        <v>5</v>
      </c>
      <c r="F188" s="34">
        <v>1</v>
      </c>
      <c r="G188" s="20" t="s">
        <v>1211</v>
      </c>
      <c r="H188" s="35">
        <v>31</v>
      </c>
      <c r="I188" s="31"/>
    </row>
    <row r="189" spans="1:9" x14ac:dyDescent="0.2">
      <c r="A189" s="20">
        <v>188</v>
      </c>
      <c r="B189" s="20" t="s">
        <v>1385</v>
      </c>
      <c r="C189" s="20" t="s">
        <v>1297</v>
      </c>
      <c r="D189" s="35">
        <v>8</v>
      </c>
      <c r="E189" s="20">
        <v>2</v>
      </c>
      <c r="F189" s="34">
        <v>1</v>
      </c>
      <c r="G189" s="20" t="s">
        <v>1212</v>
      </c>
      <c r="H189" s="35">
        <v>22</v>
      </c>
      <c r="I189" s="31"/>
    </row>
    <row r="190" spans="1:9" x14ac:dyDescent="0.2">
      <c r="A190" s="20">
        <v>189</v>
      </c>
      <c r="B190" s="20" t="s">
        <v>1386</v>
      </c>
      <c r="C190" s="20" t="s">
        <v>1298</v>
      </c>
      <c r="D190" s="35">
        <v>7</v>
      </c>
      <c r="E190" s="20">
        <v>4</v>
      </c>
      <c r="F190" s="34">
        <v>1</v>
      </c>
      <c r="G190" s="20" t="s">
        <v>1213</v>
      </c>
      <c r="H190" s="35">
        <v>25</v>
      </c>
      <c r="I190" s="31"/>
    </row>
    <row r="191" spans="1:9" x14ac:dyDescent="0.2">
      <c r="A191" s="20">
        <v>190</v>
      </c>
      <c r="B191" s="30" t="s">
        <v>1390</v>
      </c>
      <c r="C191" s="30" t="s">
        <v>1389</v>
      </c>
      <c r="D191" s="30">
        <v>2</v>
      </c>
      <c r="E191" s="30">
        <v>1</v>
      </c>
      <c r="F191" s="30">
        <v>1</v>
      </c>
      <c r="G191" s="20" t="s">
        <v>1058</v>
      </c>
      <c r="H191" s="20">
        <v>37</v>
      </c>
      <c r="I191" s="31"/>
    </row>
    <row r="192" spans="1:9" x14ac:dyDescent="0.2">
      <c r="A192" s="20">
        <v>191</v>
      </c>
      <c r="B192" s="20" t="s">
        <v>1391</v>
      </c>
      <c r="C192" s="20" t="s">
        <v>1389</v>
      </c>
      <c r="D192" s="30">
        <v>2</v>
      </c>
      <c r="E192" s="30">
        <v>1</v>
      </c>
      <c r="F192" s="30">
        <v>1</v>
      </c>
      <c r="G192" s="20" t="s">
        <v>1059</v>
      </c>
      <c r="H192" s="20">
        <v>37</v>
      </c>
      <c r="I192" s="31"/>
    </row>
    <row r="193" spans="1:9" x14ac:dyDescent="0.2">
      <c r="A193" s="20">
        <v>192</v>
      </c>
      <c r="B193" s="20" t="s">
        <v>1392</v>
      </c>
      <c r="C193" s="20" t="s">
        <v>1389</v>
      </c>
      <c r="D193" s="30">
        <v>2</v>
      </c>
      <c r="E193" s="30">
        <v>1</v>
      </c>
      <c r="F193" s="30">
        <v>1</v>
      </c>
      <c r="G193" s="20" t="s">
        <v>1060</v>
      </c>
      <c r="H193" s="20">
        <v>37</v>
      </c>
      <c r="I193" s="31"/>
    </row>
    <row r="194" spans="1:9" x14ac:dyDescent="0.2">
      <c r="A194" s="20">
        <v>193</v>
      </c>
      <c r="B194" s="20" t="s">
        <v>1393</v>
      </c>
      <c r="C194" s="21" t="s">
        <v>1514</v>
      </c>
      <c r="D194" s="30">
        <v>2</v>
      </c>
      <c r="E194" s="30">
        <v>1</v>
      </c>
      <c r="F194" s="30">
        <v>1</v>
      </c>
      <c r="G194" s="20" t="s">
        <v>1061</v>
      </c>
      <c r="H194" s="20">
        <v>37</v>
      </c>
      <c r="I194" s="31"/>
    </row>
    <row r="195" spans="1:9" x14ac:dyDescent="0.2">
      <c r="A195" s="20">
        <v>194</v>
      </c>
      <c r="B195" s="20" t="s">
        <v>1512</v>
      </c>
      <c r="C195" s="20" t="s">
        <v>1513</v>
      </c>
      <c r="D195" s="30">
        <v>2</v>
      </c>
      <c r="E195" s="30">
        <v>1</v>
      </c>
      <c r="F195" s="30">
        <v>1</v>
      </c>
      <c r="G195" s="20" t="s">
        <v>1062</v>
      </c>
      <c r="H195" s="20">
        <v>37</v>
      </c>
      <c r="I195" s="31"/>
    </row>
    <row r="196" spans="1:9" x14ac:dyDescent="0.2">
      <c r="A196" s="20">
        <v>195</v>
      </c>
      <c r="B196" s="20" t="s">
        <v>1502</v>
      </c>
      <c r="C196" s="20" t="s">
        <v>1511</v>
      </c>
      <c r="D196" s="30">
        <v>2</v>
      </c>
      <c r="E196" s="30">
        <v>1</v>
      </c>
      <c r="F196" s="30">
        <v>1</v>
      </c>
      <c r="G196" s="20" t="s">
        <v>1063</v>
      </c>
      <c r="H196" s="20">
        <v>37</v>
      </c>
      <c r="I196" s="31"/>
    </row>
    <row r="197" spans="1:9" x14ac:dyDescent="0.2">
      <c r="A197" s="20">
        <v>196</v>
      </c>
      <c r="B197" s="20" t="s">
        <v>1503</v>
      </c>
      <c r="C197" s="20" t="s">
        <v>1510</v>
      </c>
      <c r="D197" s="30">
        <v>2</v>
      </c>
      <c r="E197" s="30">
        <v>1</v>
      </c>
      <c r="F197" s="30">
        <v>1</v>
      </c>
      <c r="G197" s="20" t="s">
        <v>1064</v>
      </c>
      <c r="H197" s="20">
        <v>37</v>
      </c>
      <c r="I197" s="31"/>
    </row>
    <row r="198" spans="1:9" x14ac:dyDescent="0.2">
      <c r="A198" s="20">
        <v>197</v>
      </c>
      <c r="B198" s="20" t="s">
        <v>1504</v>
      </c>
      <c r="C198" s="20" t="s">
        <v>1509</v>
      </c>
      <c r="D198" s="30">
        <v>2</v>
      </c>
      <c r="E198" s="30">
        <v>1</v>
      </c>
      <c r="F198" s="30">
        <v>1</v>
      </c>
      <c r="G198" s="20" t="s">
        <v>1065</v>
      </c>
      <c r="H198" s="20">
        <v>37</v>
      </c>
      <c r="I198" s="31"/>
    </row>
    <row r="199" spans="1:9" x14ac:dyDescent="0.2">
      <c r="A199" s="20">
        <v>198</v>
      </c>
      <c r="B199" s="20" t="s">
        <v>1505</v>
      </c>
      <c r="C199" s="20" t="s">
        <v>1508</v>
      </c>
      <c r="D199" s="30">
        <v>2</v>
      </c>
      <c r="E199" s="30">
        <v>1</v>
      </c>
      <c r="F199" s="30">
        <v>1</v>
      </c>
      <c r="G199" s="20" t="s">
        <v>1066</v>
      </c>
      <c r="H199" s="20">
        <v>37</v>
      </c>
      <c r="I199" s="31"/>
    </row>
    <row r="200" spans="1:9" x14ac:dyDescent="0.2">
      <c r="A200" s="20">
        <v>199</v>
      </c>
      <c r="B200" s="20" t="s">
        <v>1506</v>
      </c>
      <c r="C200" s="20" t="s">
        <v>1507</v>
      </c>
      <c r="D200" s="30">
        <v>2</v>
      </c>
      <c r="E200" s="30">
        <v>1</v>
      </c>
      <c r="F200" s="30">
        <v>1</v>
      </c>
      <c r="G200" s="20" t="s">
        <v>1067</v>
      </c>
      <c r="H200" s="20">
        <v>37</v>
      </c>
      <c r="I200" s="31"/>
    </row>
    <row r="201" spans="1:9" ht="16" x14ac:dyDescent="0.2">
      <c r="A201" s="20">
        <v>200</v>
      </c>
      <c r="B201" s="20" t="s">
        <v>1516</v>
      </c>
      <c r="C201" s="32" t="s">
        <v>1546</v>
      </c>
      <c r="D201" s="30">
        <v>4</v>
      </c>
      <c r="E201" s="30">
        <v>2</v>
      </c>
      <c r="F201" s="30">
        <v>1</v>
      </c>
      <c r="G201" s="20" t="s">
        <v>631</v>
      </c>
      <c r="H201" s="20">
        <v>20</v>
      </c>
      <c r="I201" s="31"/>
    </row>
    <row r="202" spans="1:9" ht="16" x14ac:dyDescent="0.2">
      <c r="A202" s="20">
        <v>201</v>
      </c>
      <c r="B202" s="20" t="s">
        <v>1517</v>
      </c>
      <c r="C202" s="32" t="s">
        <v>1547</v>
      </c>
      <c r="D202" s="30">
        <v>7</v>
      </c>
      <c r="E202" s="30">
        <v>2</v>
      </c>
      <c r="F202" s="30">
        <v>1</v>
      </c>
      <c r="G202" s="20" t="s">
        <v>632</v>
      </c>
      <c r="H202" s="20">
        <v>22</v>
      </c>
      <c r="I202" s="31"/>
    </row>
    <row r="203" spans="1:9" ht="16" x14ac:dyDescent="0.2">
      <c r="A203" s="20">
        <v>202</v>
      </c>
      <c r="B203" s="20" t="s">
        <v>1518</v>
      </c>
      <c r="C203" s="32" t="s">
        <v>1548</v>
      </c>
      <c r="D203" s="30">
        <v>7</v>
      </c>
      <c r="E203" s="30">
        <v>2</v>
      </c>
      <c r="F203" s="30">
        <v>1</v>
      </c>
      <c r="G203" s="20" t="s">
        <v>633</v>
      </c>
      <c r="H203" s="20">
        <v>21</v>
      </c>
      <c r="I203" s="31"/>
    </row>
    <row r="204" spans="1:9" ht="16" x14ac:dyDescent="0.2">
      <c r="A204" s="20">
        <v>203</v>
      </c>
      <c r="B204" s="20" t="s">
        <v>1519</v>
      </c>
      <c r="C204" s="32" t="s">
        <v>1549</v>
      </c>
      <c r="D204" s="30">
        <v>5</v>
      </c>
      <c r="E204" s="30">
        <v>2</v>
      </c>
      <c r="F204" s="30">
        <v>1</v>
      </c>
      <c r="G204" s="20" t="s">
        <v>634</v>
      </c>
      <c r="H204" s="20">
        <v>19</v>
      </c>
      <c r="I204" s="31"/>
    </row>
    <row r="205" spans="1:9" ht="16" x14ac:dyDescent="0.2">
      <c r="A205" s="20">
        <v>204</v>
      </c>
      <c r="B205" s="20" t="s">
        <v>1520</v>
      </c>
      <c r="C205" s="32" t="s">
        <v>1550</v>
      </c>
      <c r="D205" s="30">
        <v>5</v>
      </c>
      <c r="E205" s="30">
        <v>2</v>
      </c>
      <c r="F205" s="30">
        <v>1</v>
      </c>
      <c r="G205" s="20" t="s">
        <v>635</v>
      </c>
      <c r="H205" s="20">
        <v>20</v>
      </c>
      <c r="I205" s="31"/>
    </row>
    <row r="206" spans="1:9" ht="16" x14ac:dyDescent="0.2">
      <c r="A206" s="20">
        <v>205</v>
      </c>
      <c r="B206" s="20" t="s">
        <v>1521</v>
      </c>
      <c r="C206" s="32" t="s">
        <v>1551</v>
      </c>
      <c r="D206" s="30">
        <v>7</v>
      </c>
      <c r="E206" s="30">
        <v>2</v>
      </c>
      <c r="F206" s="30">
        <v>1</v>
      </c>
      <c r="G206" s="20" t="s">
        <v>636</v>
      </c>
      <c r="H206" s="20">
        <v>20</v>
      </c>
      <c r="I206" s="31"/>
    </row>
    <row r="207" spans="1:9" ht="16" x14ac:dyDescent="0.2">
      <c r="A207" s="20">
        <v>206</v>
      </c>
      <c r="B207" s="20" t="s">
        <v>1522</v>
      </c>
      <c r="C207" s="32" t="s">
        <v>1552</v>
      </c>
      <c r="D207" s="30">
        <v>6</v>
      </c>
      <c r="E207" s="30">
        <v>2</v>
      </c>
      <c r="F207" s="30">
        <v>1</v>
      </c>
      <c r="G207" s="20" t="s">
        <v>637</v>
      </c>
      <c r="H207" s="20">
        <v>17</v>
      </c>
      <c r="I207" s="31"/>
    </row>
    <row r="208" spans="1:9" ht="16" x14ac:dyDescent="0.2">
      <c r="A208" s="20">
        <v>207</v>
      </c>
      <c r="B208" s="20" t="s">
        <v>1523</v>
      </c>
      <c r="C208" s="32" t="s">
        <v>1553</v>
      </c>
      <c r="D208" s="30">
        <v>3</v>
      </c>
      <c r="E208" s="30">
        <v>2</v>
      </c>
      <c r="F208" s="30">
        <v>1</v>
      </c>
      <c r="G208" s="20" t="s">
        <v>638</v>
      </c>
      <c r="H208" s="20">
        <v>20</v>
      </c>
      <c r="I208" s="31"/>
    </row>
    <row r="209" spans="1:9" ht="16" x14ac:dyDescent="0.2">
      <c r="A209" s="20">
        <v>208</v>
      </c>
      <c r="B209" s="20" t="s">
        <v>1524</v>
      </c>
      <c r="C209" s="32" t="s">
        <v>1554</v>
      </c>
      <c r="D209" s="30">
        <v>3</v>
      </c>
      <c r="E209" s="30">
        <v>2</v>
      </c>
      <c r="F209" s="30">
        <v>1</v>
      </c>
      <c r="G209" s="20" t="s">
        <v>639</v>
      </c>
      <c r="H209" s="20">
        <v>21</v>
      </c>
      <c r="I209" s="31"/>
    </row>
    <row r="210" spans="1:9" ht="16" x14ac:dyDescent="0.2">
      <c r="A210" s="20">
        <v>209</v>
      </c>
      <c r="B210" s="20" t="s">
        <v>1525</v>
      </c>
      <c r="C210" s="32" t="s">
        <v>1555</v>
      </c>
      <c r="D210" s="30">
        <v>6</v>
      </c>
      <c r="E210" s="30">
        <v>2</v>
      </c>
      <c r="F210" s="30">
        <v>1</v>
      </c>
      <c r="G210" s="20" t="s">
        <v>640</v>
      </c>
      <c r="H210" s="20">
        <v>22</v>
      </c>
      <c r="I210" s="31"/>
    </row>
    <row r="211" spans="1:9" ht="16" x14ac:dyDescent="0.2">
      <c r="A211" s="20">
        <v>210</v>
      </c>
      <c r="B211" s="20" t="s">
        <v>1526</v>
      </c>
      <c r="C211" s="32" t="s">
        <v>1556</v>
      </c>
      <c r="D211" s="30">
        <v>3</v>
      </c>
      <c r="E211" s="30">
        <v>2</v>
      </c>
      <c r="F211" s="30">
        <v>1</v>
      </c>
      <c r="G211" s="20" t="s">
        <v>641</v>
      </c>
      <c r="H211" s="20">
        <v>21</v>
      </c>
      <c r="I211" s="31"/>
    </row>
    <row r="212" spans="1:9" ht="16" x14ac:dyDescent="0.2">
      <c r="A212" s="20">
        <v>211</v>
      </c>
      <c r="B212" s="20" t="s">
        <v>1527</v>
      </c>
      <c r="C212" s="32" t="s">
        <v>1557</v>
      </c>
      <c r="D212" s="30">
        <v>4</v>
      </c>
      <c r="E212" s="30">
        <v>2</v>
      </c>
      <c r="F212" s="30">
        <v>1</v>
      </c>
      <c r="G212" s="20" t="s">
        <v>642</v>
      </c>
      <c r="H212" s="20">
        <v>17</v>
      </c>
      <c r="I212" s="31"/>
    </row>
    <row r="213" spans="1:9" ht="16" x14ac:dyDescent="0.2">
      <c r="A213" s="20">
        <v>212</v>
      </c>
      <c r="B213" s="20" t="s">
        <v>1528</v>
      </c>
      <c r="C213" s="32" t="s">
        <v>1558</v>
      </c>
      <c r="D213" s="30">
        <v>3</v>
      </c>
      <c r="E213" s="30">
        <v>2</v>
      </c>
      <c r="F213" s="30">
        <v>1</v>
      </c>
      <c r="G213" s="20" t="s">
        <v>643</v>
      </c>
      <c r="H213" s="20">
        <v>19</v>
      </c>
      <c r="I213" s="31"/>
    </row>
    <row r="214" spans="1:9" ht="16" x14ac:dyDescent="0.2">
      <c r="A214" s="20">
        <v>213</v>
      </c>
      <c r="B214" s="20" t="s">
        <v>1529</v>
      </c>
      <c r="C214" s="32" t="s">
        <v>1559</v>
      </c>
      <c r="D214" s="30">
        <v>6</v>
      </c>
      <c r="E214" s="30">
        <v>2</v>
      </c>
      <c r="F214" s="30">
        <v>1</v>
      </c>
      <c r="G214" s="20" t="s">
        <v>644</v>
      </c>
      <c r="H214" s="20">
        <v>22</v>
      </c>
      <c r="I214" s="31"/>
    </row>
    <row r="215" spans="1:9" ht="16" x14ac:dyDescent="0.2">
      <c r="A215" s="20">
        <v>214</v>
      </c>
      <c r="B215" s="20" t="s">
        <v>1530</v>
      </c>
      <c r="C215" s="32" t="s">
        <v>1560</v>
      </c>
      <c r="D215" s="30">
        <v>3</v>
      </c>
      <c r="E215" s="30">
        <v>2</v>
      </c>
      <c r="F215" s="30">
        <v>1</v>
      </c>
      <c r="G215" s="20" t="s">
        <v>645</v>
      </c>
      <c r="H215" s="20">
        <v>22</v>
      </c>
      <c r="I215" s="31"/>
    </row>
    <row r="216" spans="1:9" ht="16" x14ac:dyDescent="0.2">
      <c r="A216" s="20">
        <v>215</v>
      </c>
      <c r="B216" s="20" t="s">
        <v>1531</v>
      </c>
      <c r="C216" s="32" t="s">
        <v>1561</v>
      </c>
      <c r="D216" s="30">
        <v>3</v>
      </c>
      <c r="E216" s="30">
        <v>2</v>
      </c>
      <c r="F216" s="30">
        <v>1</v>
      </c>
      <c r="G216" s="20" t="s">
        <v>646</v>
      </c>
      <c r="H216" s="20">
        <v>17</v>
      </c>
      <c r="I216" s="31"/>
    </row>
    <row r="217" spans="1:9" ht="16" x14ac:dyDescent="0.2">
      <c r="A217" s="20">
        <v>216</v>
      </c>
      <c r="B217" s="20" t="s">
        <v>1532</v>
      </c>
      <c r="C217" s="32" t="s">
        <v>1562</v>
      </c>
      <c r="D217" s="30">
        <v>2</v>
      </c>
      <c r="E217" s="30">
        <v>2</v>
      </c>
      <c r="F217" s="30">
        <v>1</v>
      </c>
      <c r="G217" s="20" t="s">
        <v>647</v>
      </c>
      <c r="H217" s="20">
        <v>17</v>
      </c>
      <c r="I217" s="31"/>
    </row>
    <row r="218" spans="1:9" ht="16" x14ac:dyDescent="0.2">
      <c r="A218" s="20">
        <v>217</v>
      </c>
      <c r="B218" s="20" t="s">
        <v>1533</v>
      </c>
      <c r="C218" s="32" t="s">
        <v>1563</v>
      </c>
      <c r="D218" s="30">
        <v>4</v>
      </c>
      <c r="E218" s="30">
        <v>2</v>
      </c>
      <c r="F218" s="30">
        <v>1</v>
      </c>
      <c r="G218" s="20" t="s">
        <v>648</v>
      </c>
      <c r="H218" s="20">
        <v>17</v>
      </c>
      <c r="I218" s="31"/>
    </row>
    <row r="219" spans="1:9" ht="16" x14ac:dyDescent="0.2">
      <c r="A219" s="20">
        <v>218</v>
      </c>
      <c r="B219" s="20" t="s">
        <v>1534</v>
      </c>
      <c r="C219" s="32" t="s">
        <v>1564</v>
      </c>
      <c r="D219" s="30">
        <v>4</v>
      </c>
      <c r="E219" s="30">
        <v>2</v>
      </c>
      <c r="F219" s="30">
        <v>1</v>
      </c>
      <c r="G219" s="20" t="s">
        <v>649</v>
      </c>
      <c r="H219" s="20">
        <v>18</v>
      </c>
      <c r="I219" s="31"/>
    </row>
    <row r="220" spans="1:9" ht="16" x14ac:dyDescent="0.2">
      <c r="A220" s="20">
        <v>219</v>
      </c>
      <c r="B220" s="20" t="s">
        <v>1535</v>
      </c>
      <c r="C220" s="32" t="s">
        <v>1565</v>
      </c>
      <c r="D220" s="30">
        <v>3</v>
      </c>
      <c r="E220" s="30">
        <v>2</v>
      </c>
      <c r="F220" s="30">
        <v>1</v>
      </c>
      <c r="G220" s="20" t="s">
        <v>650</v>
      </c>
      <c r="H220" s="20">
        <v>19</v>
      </c>
      <c r="I220" s="31"/>
    </row>
    <row r="221" spans="1:9" ht="16" x14ac:dyDescent="0.2">
      <c r="A221" s="20">
        <v>220</v>
      </c>
      <c r="B221" s="20" t="s">
        <v>1536</v>
      </c>
      <c r="C221" s="32" t="s">
        <v>1566</v>
      </c>
      <c r="D221" s="30">
        <v>2</v>
      </c>
      <c r="E221" s="30">
        <v>2</v>
      </c>
      <c r="F221" s="30">
        <v>1</v>
      </c>
      <c r="G221" s="20" t="s">
        <v>651</v>
      </c>
      <c r="H221" s="20">
        <v>21</v>
      </c>
      <c r="I221" s="31"/>
    </row>
    <row r="222" spans="1:9" ht="16" x14ac:dyDescent="0.2">
      <c r="A222" s="20">
        <v>221</v>
      </c>
      <c r="B222" s="20" t="s">
        <v>1537</v>
      </c>
      <c r="C222" s="32" t="s">
        <v>1567</v>
      </c>
      <c r="D222" s="30">
        <v>6</v>
      </c>
      <c r="E222" s="30">
        <v>2</v>
      </c>
      <c r="F222" s="30">
        <v>1</v>
      </c>
      <c r="G222" s="20" t="s">
        <v>652</v>
      </c>
      <c r="H222" s="20">
        <v>18</v>
      </c>
      <c r="I222" s="31"/>
    </row>
    <row r="223" spans="1:9" ht="16" x14ac:dyDescent="0.2">
      <c r="A223" s="20">
        <v>222</v>
      </c>
      <c r="B223" s="20" t="s">
        <v>1538</v>
      </c>
      <c r="C223" s="32" t="s">
        <v>1568</v>
      </c>
      <c r="D223" s="30">
        <v>7</v>
      </c>
      <c r="E223" s="30">
        <v>2</v>
      </c>
      <c r="F223" s="30">
        <v>1</v>
      </c>
      <c r="G223" s="20" t="s">
        <v>653</v>
      </c>
      <c r="H223" s="20">
        <v>21</v>
      </c>
      <c r="I223" s="31"/>
    </row>
    <row r="224" spans="1:9" ht="16" x14ac:dyDescent="0.2">
      <c r="A224" s="20">
        <v>223</v>
      </c>
      <c r="B224" s="20" t="s">
        <v>1539</v>
      </c>
      <c r="C224" s="32" t="s">
        <v>1569</v>
      </c>
      <c r="D224" s="30">
        <v>6</v>
      </c>
      <c r="E224" s="30">
        <v>2</v>
      </c>
      <c r="F224" s="30">
        <v>1</v>
      </c>
      <c r="G224" s="20" t="s">
        <v>654</v>
      </c>
      <c r="H224" s="20">
        <v>21</v>
      </c>
      <c r="I224" s="31"/>
    </row>
    <row r="225" spans="1:9" ht="16" x14ac:dyDescent="0.2">
      <c r="A225" s="20">
        <v>224</v>
      </c>
      <c r="B225" s="20" t="s">
        <v>1540</v>
      </c>
      <c r="C225" s="32" t="s">
        <v>1570</v>
      </c>
      <c r="D225" s="30">
        <v>6</v>
      </c>
      <c r="E225" s="30">
        <v>2</v>
      </c>
      <c r="F225" s="30">
        <v>1</v>
      </c>
      <c r="G225" s="20" t="s">
        <v>655</v>
      </c>
      <c r="H225" s="20">
        <v>18</v>
      </c>
      <c r="I225" s="31"/>
    </row>
    <row r="226" spans="1:9" ht="16" x14ac:dyDescent="0.2">
      <c r="A226" s="20">
        <v>225</v>
      </c>
      <c r="B226" s="20" t="s">
        <v>1541</v>
      </c>
      <c r="C226" s="32" t="s">
        <v>1571</v>
      </c>
      <c r="D226" s="30">
        <v>7</v>
      </c>
      <c r="E226" s="30">
        <v>2</v>
      </c>
      <c r="F226" s="30">
        <v>1</v>
      </c>
      <c r="G226" s="20" t="s">
        <v>656</v>
      </c>
      <c r="H226" s="20">
        <v>22</v>
      </c>
      <c r="I226" s="20">
        <v>22</v>
      </c>
    </row>
    <row r="227" spans="1:9" ht="16" x14ac:dyDescent="0.2">
      <c r="A227" s="20">
        <v>226</v>
      </c>
      <c r="B227" s="20" t="s">
        <v>1542</v>
      </c>
      <c r="C227" s="32" t="s">
        <v>1572</v>
      </c>
      <c r="D227" s="30">
        <v>5</v>
      </c>
      <c r="E227" s="30">
        <v>2</v>
      </c>
      <c r="F227" s="30">
        <v>1</v>
      </c>
      <c r="G227" s="20" t="s">
        <v>657</v>
      </c>
      <c r="H227" s="20">
        <v>17</v>
      </c>
      <c r="I227" s="31"/>
    </row>
    <row r="228" spans="1:9" ht="16" x14ac:dyDescent="0.2">
      <c r="A228" s="20">
        <v>227</v>
      </c>
      <c r="B228" s="20" t="s">
        <v>1543</v>
      </c>
      <c r="C228" s="32" t="s">
        <v>1573</v>
      </c>
      <c r="D228" s="30">
        <v>2</v>
      </c>
      <c r="E228" s="30">
        <v>2</v>
      </c>
      <c r="F228" s="30">
        <v>1</v>
      </c>
      <c r="G228" s="20" t="s">
        <v>658</v>
      </c>
      <c r="H228" s="20">
        <v>22</v>
      </c>
      <c r="I228" s="31"/>
    </row>
    <row r="229" spans="1:9" ht="16" x14ac:dyDescent="0.2">
      <c r="A229" s="20">
        <v>228</v>
      </c>
      <c r="B229" s="20" t="s">
        <v>1544</v>
      </c>
      <c r="C229" s="32" t="s">
        <v>1574</v>
      </c>
      <c r="D229" s="30">
        <v>5</v>
      </c>
      <c r="E229" s="30">
        <v>2</v>
      </c>
      <c r="F229" s="30">
        <v>1</v>
      </c>
      <c r="G229" s="20" t="s">
        <v>659</v>
      </c>
      <c r="H229" s="20">
        <v>22</v>
      </c>
      <c r="I229" s="31"/>
    </row>
    <row r="230" spans="1:9" ht="16" x14ac:dyDescent="0.2">
      <c r="A230" s="20">
        <v>229</v>
      </c>
      <c r="B230" s="20" t="s">
        <v>1545</v>
      </c>
      <c r="C230" s="32" t="s">
        <v>1575</v>
      </c>
      <c r="D230" s="30">
        <v>7</v>
      </c>
      <c r="E230" s="30">
        <v>2</v>
      </c>
      <c r="F230" s="30">
        <v>1</v>
      </c>
      <c r="G230" s="20" t="s">
        <v>660</v>
      </c>
      <c r="H230" s="20">
        <v>21</v>
      </c>
      <c r="I230" s="3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"/>
  <sheetViews>
    <sheetView workbookViewId="0"/>
  </sheetViews>
  <sheetFormatPr baseColWidth="10" defaultRowHeight="15" x14ac:dyDescent="0.2"/>
  <cols>
    <col min="1" max="1" width="14.6640625" customWidth="1"/>
    <col min="2" max="2" width="37.5" customWidth="1"/>
    <col min="4" max="4" width="11.83203125" bestFit="1" customWidth="1"/>
  </cols>
  <sheetData>
    <row r="1" spans="1:4" x14ac:dyDescent="0.2">
      <c r="A1" s="2" t="s">
        <v>15</v>
      </c>
      <c r="B1" s="2" t="s">
        <v>1</v>
      </c>
      <c r="C1" s="2" t="s">
        <v>16</v>
      </c>
      <c r="D1" s="2" t="s">
        <v>4</v>
      </c>
    </row>
    <row r="2" spans="1:4" x14ac:dyDescent="0.2">
      <c r="A2" s="2" t="s">
        <v>459</v>
      </c>
      <c r="B2" s="2" t="s">
        <v>442</v>
      </c>
      <c r="C2" s="2">
        <v>1989</v>
      </c>
      <c r="D2" s="2">
        <v>4</v>
      </c>
    </row>
    <row r="3" spans="1:4" x14ac:dyDescent="0.2">
      <c r="A3" s="2" t="s">
        <v>460</v>
      </c>
      <c r="B3" s="2" t="s">
        <v>443</v>
      </c>
      <c r="C3" s="2">
        <v>1987</v>
      </c>
      <c r="D3" s="2">
        <v>1</v>
      </c>
    </row>
    <row r="4" spans="1:4" x14ac:dyDescent="0.2">
      <c r="A4" s="2" t="s">
        <v>461</v>
      </c>
      <c r="B4" s="2" t="s">
        <v>444</v>
      </c>
      <c r="C4" s="2">
        <v>1981</v>
      </c>
      <c r="D4" s="2">
        <v>6</v>
      </c>
    </row>
    <row r="5" spans="1:4" x14ac:dyDescent="0.2">
      <c r="A5" s="2" t="s">
        <v>462</v>
      </c>
      <c r="B5" s="2" t="s">
        <v>445</v>
      </c>
      <c r="C5" s="2">
        <v>1984</v>
      </c>
      <c r="D5" s="2">
        <v>1</v>
      </c>
    </row>
    <row r="6" spans="1:4" x14ac:dyDescent="0.2">
      <c r="A6" s="2" t="s">
        <v>463</v>
      </c>
      <c r="B6" s="2" t="s">
        <v>446</v>
      </c>
      <c r="C6" s="2">
        <v>1985</v>
      </c>
      <c r="D6" s="2">
        <v>2</v>
      </c>
    </row>
    <row r="7" spans="1:4" x14ac:dyDescent="0.2">
      <c r="A7" s="2" t="s">
        <v>464</v>
      </c>
      <c r="B7" s="2" t="s">
        <v>447</v>
      </c>
      <c r="C7" s="2">
        <v>1988</v>
      </c>
      <c r="D7" s="2">
        <v>6</v>
      </c>
    </row>
    <row r="8" spans="1:4" x14ac:dyDescent="0.2">
      <c r="A8" s="2" t="s">
        <v>465</v>
      </c>
      <c r="B8" s="2" t="s">
        <v>448</v>
      </c>
      <c r="C8" s="2">
        <v>1981</v>
      </c>
      <c r="D8" s="2">
        <v>4</v>
      </c>
    </row>
    <row r="9" spans="1:4" x14ac:dyDescent="0.2">
      <c r="A9" s="2" t="s">
        <v>466</v>
      </c>
      <c r="B9" s="2" t="s">
        <v>449</v>
      </c>
      <c r="C9" s="2">
        <v>1987</v>
      </c>
      <c r="D9" s="2">
        <v>2</v>
      </c>
    </row>
    <row r="10" spans="1:4" x14ac:dyDescent="0.2">
      <c r="A10" s="2" t="s">
        <v>467</v>
      </c>
      <c r="B10" s="2" t="s">
        <v>450</v>
      </c>
      <c r="C10" s="2">
        <v>1989</v>
      </c>
      <c r="D10" s="2">
        <v>3</v>
      </c>
    </row>
    <row r="11" spans="1:4" x14ac:dyDescent="0.2">
      <c r="A11" s="2" t="s">
        <v>468</v>
      </c>
      <c r="B11" s="2" t="s">
        <v>451</v>
      </c>
      <c r="C11" s="2">
        <v>1988</v>
      </c>
      <c r="D11" s="2">
        <v>6</v>
      </c>
    </row>
    <row r="12" spans="1:4" x14ac:dyDescent="0.2">
      <c r="A12" s="2" t="s">
        <v>469</v>
      </c>
      <c r="B12" s="2" t="s">
        <v>452</v>
      </c>
      <c r="C12" s="2">
        <v>1984</v>
      </c>
      <c r="D12" s="2">
        <v>5</v>
      </c>
    </row>
    <row r="13" spans="1:4" x14ac:dyDescent="0.2">
      <c r="A13" s="2" t="s">
        <v>470</v>
      </c>
      <c r="B13" s="2" t="s">
        <v>453</v>
      </c>
      <c r="C13" s="2">
        <v>1981</v>
      </c>
      <c r="D13" s="2">
        <v>6</v>
      </c>
    </row>
    <row r="14" spans="1:4" x14ac:dyDescent="0.2">
      <c r="A14" s="2" t="s">
        <v>471</v>
      </c>
      <c r="B14" s="2" t="s">
        <v>454</v>
      </c>
      <c r="C14" s="2">
        <v>1986</v>
      </c>
      <c r="D14" s="2">
        <v>2</v>
      </c>
    </row>
    <row r="15" spans="1:4" x14ac:dyDescent="0.2">
      <c r="A15" s="2" t="s">
        <v>472</v>
      </c>
      <c r="B15" s="2" t="s">
        <v>455</v>
      </c>
      <c r="C15" s="2">
        <v>1986</v>
      </c>
      <c r="D15" s="2">
        <v>6</v>
      </c>
    </row>
    <row r="16" spans="1:4" x14ac:dyDescent="0.2">
      <c r="A16" s="2" t="s">
        <v>473</v>
      </c>
      <c r="B16" s="2" t="s">
        <v>456</v>
      </c>
      <c r="C16" s="2">
        <v>1989</v>
      </c>
      <c r="D16" s="2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workbookViewId="0"/>
  </sheetViews>
  <sheetFormatPr baseColWidth="10" defaultRowHeight="15" x14ac:dyDescent="0.2"/>
  <cols>
    <col min="4" max="4" width="14.1640625" customWidth="1"/>
  </cols>
  <sheetData>
    <row r="1" spans="1:4" x14ac:dyDescent="0.2">
      <c r="A1" s="2" t="s">
        <v>17</v>
      </c>
      <c r="B1" s="2" t="s">
        <v>18</v>
      </c>
      <c r="C1" s="2" t="s">
        <v>31</v>
      </c>
    </row>
    <row r="2" spans="1:4" x14ac:dyDescent="0.2">
      <c r="A2" s="1" t="s">
        <v>1058</v>
      </c>
      <c r="B2" s="20">
        <v>2016</v>
      </c>
      <c r="C2" s="2">
        <v>2016</v>
      </c>
      <c r="D2" s="10"/>
    </row>
    <row r="3" spans="1:4" x14ac:dyDescent="0.2">
      <c r="A3" s="1" t="s">
        <v>1059</v>
      </c>
      <c r="B3" s="19">
        <v>3.3592261533991419</v>
      </c>
      <c r="C3" s="2">
        <v>2012</v>
      </c>
      <c r="D3" s="10"/>
    </row>
    <row r="4" spans="1:4" x14ac:dyDescent="0.2">
      <c r="A4" s="1" t="s">
        <v>1060</v>
      </c>
      <c r="B4" s="19">
        <v>1.2741063709527178</v>
      </c>
      <c r="C4" s="2">
        <v>2011</v>
      </c>
      <c r="D4" s="10"/>
    </row>
    <row r="5" spans="1:4" x14ac:dyDescent="0.2">
      <c r="A5" s="1" t="s">
        <v>1061</v>
      </c>
      <c r="B5" s="19">
        <v>0.95314978898113467</v>
      </c>
      <c r="C5" s="2">
        <v>2014</v>
      </c>
      <c r="D5" s="10"/>
    </row>
    <row r="6" spans="1:4" x14ac:dyDescent="0.2">
      <c r="A6" s="1" t="s">
        <v>1062</v>
      </c>
      <c r="B6" s="19">
        <v>0.22300298774214355</v>
      </c>
      <c r="C6" s="2">
        <v>2016</v>
      </c>
      <c r="D6" s="10"/>
    </row>
    <row r="7" spans="1:4" x14ac:dyDescent="0.2">
      <c r="A7" s="1" t="s">
        <v>1063</v>
      </c>
      <c r="B7" s="19">
        <v>9.945069687770637</v>
      </c>
      <c r="C7" s="2">
        <v>2018</v>
      </c>
      <c r="D7" s="10"/>
    </row>
    <row r="8" spans="1:4" x14ac:dyDescent="0.2">
      <c r="A8" s="1" t="s">
        <v>1064</v>
      </c>
      <c r="B8" s="19">
        <v>0.84009799405600272</v>
      </c>
      <c r="C8" s="2">
        <v>2014</v>
      </c>
      <c r="D8" s="10"/>
    </row>
    <row r="9" spans="1:4" x14ac:dyDescent="0.2">
      <c r="A9" s="1" t="s">
        <v>1065</v>
      </c>
      <c r="B9" s="19">
        <v>8.9768037357680939</v>
      </c>
      <c r="C9" s="2">
        <v>2015</v>
      </c>
      <c r="D9" s="10"/>
    </row>
    <row r="10" spans="1:4" x14ac:dyDescent="0.2">
      <c r="A10" s="1" t="s">
        <v>1066</v>
      </c>
      <c r="B10" s="19">
        <v>6.0863964598663092</v>
      </c>
      <c r="C10" s="2">
        <v>2015</v>
      </c>
      <c r="D10" s="10"/>
    </row>
    <row r="11" spans="1:4" x14ac:dyDescent="0.2">
      <c r="A11" s="1" t="s">
        <v>1067</v>
      </c>
      <c r="B11" s="19">
        <v>9.0893404665247495</v>
      </c>
      <c r="C11" s="2">
        <v>2011</v>
      </c>
      <c r="D11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0"/>
  <sheetViews>
    <sheetView workbookViewId="0">
      <selection activeCell="D2" sqref="D2"/>
    </sheetView>
  </sheetViews>
  <sheetFormatPr baseColWidth="10" defaultRowHeight="15" x14ac:dyDescent="0.2"/>
  <cols>
    <col min="4" max="4" width="26.5" customWidth="1"/>
  </cols>
  <sheetData>
    <row r="1" spans="1:6" x14ac:dyDescent="0.2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6" x14ac:dyDescent="0.2">
      <c r="A2" s="2" t="s">
        <v>1115</v>
      </c>
      <c r="B2" s="2">
        <v>4</v>
      </c>
      <c r="C2" s="2">
        <v>2012</v>
      </c>
      <c r="D2" s="20" t="s">
        <v>1068</v>
      </c>
      <c r="E2" s="2">
        <v>39</v>
      </c>
      <c r="F2" s="10"/>
    </row>
    <row r="3" spans="1:6" x14ac:dyDescent="0.2">
      <c r="A3" s="2" t="s">
        <v>1116</v>
      </c>
      <c r="B3" s="2">
        <v>6</v>
      </c>
      <c r="C3" s="2">
        <v>2012</v>
      </c>
      <c r="D3" s="20" t="s">
        <v>1068</v>
      </c>
      <c r="E3" s="2">
        <v>32</v>
      </c>
      <c r="F3" s="10"/>
    </row>
    <row r="4" spans="1:6" x14ac:dyDescent="0.2">
      <c r="A4" s="2" t="s">
        <v>1117</v>
      </c>
      <c r="B4" s="2">
        <v>5</v>
      </c>
      <c r="C4" s="2">
        <v>2017</v>
      </c>
      <c r="D4" s="20" t="s">
        <v>1069</v>
      </c>
      <c r="E4" s="2">
        <v>13</v>
      </c>
      <c r="F4" s="10"/>
    </row>
    <row r="5" spans="1:6" x14ac:dyDescent="0.2">
      <c r="A5" s="2" t="s">
        <v>1118</v>
      </c>
      <c r="B5" s="2">
        <v>4</v>
      </c>
      <c r="C5" s="2">
        <v>2017</v>
      </c>
      <c r="D5" s="20">
        <v>9788580552553</v>
      </c>
      <c r="E5" s="2">
        <v>17</v>
      </c>
      <c r="F5" s="10"/>
    </row>
    <row r="6" spans="1:6" x14ac:dyDescent="0.2">
      <c r="A6" s="2" t="s">
        <v>1119</v>
      </c>
      <c r="B6" s="2">
        <v>7</v>
      </c>
      <c r="C6" s="2">
        <v>2009</v>
      </c>
      <c r="D6" s="20">
        <v>9702612861</v>
      </c>
      <c r="E6" s="2">
        <v>26</v>
      </c>
      <c r="F6" s="10"/>
    </row>
    <row r="7" spans="1:6" x14ac:dyDescent="0.2">
      <c r="A7" s="2" t="s">
        <v>1120</v>
      </c>
      <c r="B7" s="2">
        <v>8</v>
      </c>
      <c r="C7" s="2">
        <v>2007</v>
      </c>
      <c r="D7" s="20">
        <v>9789505577088</v>
      </c>
      <c r="E7" s="2">
        <v>9</v>
      </c>
      <c r="F7" s="10"/>
    </row>
    <row r="8" spans="1:6" x14ac:dyDescent="0.2">
      <c r="A8" s="2" t="s">
        <v>1121</v>
      </c>
      <c r="B8" s="2">
        <v>4</v>
      </c>
      <c r="C8" s="2">
        <v>2018</v>
      </c>
      <c r="D8" s="20" t="s">
        <v>1070</v>
      </c>
      <c r="E8" s="2">
        <v>11</v>
      </c>
      <c r="F8" s="10"/>
    </row>
    <row r="9" spans="1:6" x14ac:dyDescent="0.2">
      <c r="A9" s="2" t="s">
        <v>1122</v>
      </c>
      <c r="B9" s="2">
        <v>3</v>
      </c>
      <c r="C9" s="2">
        <v>2016</v>
      </c>
      <c r="D9" s="20" t="s">
        <v>1071</v>
      </c>
      <c r="E9" s="2">
        <v>7</v>
      </c>
      <c r="F9" s="10"/>
    </row>
    <row r="10" spans="1:6" x14ac:dyDescent="0.2">
      <c r="A10" s="2" t="s">
        <v>1123</v>
      </c>
      <c r="B10" s="2">
        <v>1</v>
      </c>
      <c r="C10" s="2">
        <v>2016</v>
      </c>
      <c r="D10" s="20" t="s">
        <v>1072</v>
      </c>
      <c r="E10" s="2">
        <v>1</v>
      </c>
      <c r="F10" s="10"/>
    </row>
    <row r="11" spans="1:6" x14ac:dyDescent="0.2">
      <c r="A11" s="2" t="s">
        <v>1124</v>
      </c>
      <c r="B11" s="2">
        <v>5</v>
      </c>
      <c r="C11" s="2">
        <v>2015</v>
      </c>
      <c r="D11" s="20" t="s">
        <v>1073</v>
      </c>
      <c r="E11" s="2">
        <v>40</v>
      </c>
      <c r="F11" s="10"/>
    </row>
    <row r="12" spans="1:6" x14ac:dyDescent="0.2">
      <c r="A12" s="2" t="s">
        <v>1125</v>
      </c>
      <c r="B12" s="2">
        <v>3</v>
      </c>
      <c r="C12" s="2">
        <v>2016</v>
      </c>
      <c r="D12" s="20" t="s">
        <v>1074</v>
      </c>
      <c r="E12" s="2">
        <v>46</v>
      </c>
      <c r="F12" s="10"/>
    </row>
    <row r="13" spans="1:6" x14ac:dyDescent="0.2">
      <c r="A13" s="2" t="s">
        <v>1126</v>
      </c>
      <c r="B13" s="2">
        <v>4</v>
      </c>
      <c r="C13" s="2">
        <v>2013</v>
      </c>
      <c r="D13" s="20" t="s">
        <v>1075</v>
      </c>
      <c r="E13" s="2">
        <v>18</v>
      </c>
      <c r="F13" s="10"/>
    </row>
    <row r="14" spans="1:6" x14ac:dyDescent="0.2">
      <c r="A14" s="2" t="s">
        <v>1127</v>
      </c>
      <c r="B14" s="2">
        <v>2</v>
      </c>
      <c r="C14" s="2">
        <v>2007</v>
      </c>
      <c r="D14" s="20" t="s">
        <v>1076</v>
      </c>
      <c r="E14" s="2">
        <v>35</v>
      </c>
      <c r="F14" s="10"/>
    </row>
    <row r="15" spans="1:6" x14ac:dyDescent="0.2">
      <c r="A15" s="2" t="s">
        <v>1128</v>
      </c>
      <c r="B15" s="2">
        <v>6</v>
      </c>
      <c r="C15" s="2">
        <v>2017</v>
      </c>
      <c r="D15" s="20">
        <v>9788415053668</v>
      </c>
      <c r="E15" s="2">
        <v>27</v>
      </c>
      <c r="F15" s="10"/>
    </row>
    <row r="16" spans="1:6" x14ac:dyDescent="0.2">
      <c r="A16" s="2" t="s">
        <v>1129</v>
      </c>
      <c r="B16" s="2">
        <v>7</v>
      </c>
      <c r="C16" s="2">
        <v>2007</v>
      </c>
      <c r="D16" s="20" t="s">
        <v>1077</v>
      </c>
      <c r="E16" s="2">
        <v>25</v>
      </c>
      <c r="F16" s="10"/>
    </row>
    <row r="17" spans="1:6" x14ac:dyDescent="0.2">
      <c r="A17" s="2" t="s">
        <v>1130</v>
      </c>
      <c r="B17" s="2">
        <v>2</v>
      </c>
      <c r="C17" s="2">
        <v>2015</v>
      </c>
      <c r="D17" s="20" t="s">
        <v>1078</v>
      </c>
      <c r="E17" s="2">
        <v>16</v>
      </c>
      <c r="F17" s="10"/>
    </row>
    <row r="18" spans="1:6" x14ac:dyDescent="0.2">
      <c r="A18" s="2" t="s">
        <v>1131</v>
      </c>
      <c r="B18" s="2">
        <v>7</v>
      </c>
      <c r="C18" s="2">
        <v>1988</v>
      </c>
      <c r="D18" s="20" t="s">
        <v>1079</v>
      </c>
      <c r="E18" s="2">
        <v>15</v>
      </c>
      <c r="F18" s="10"/>
    </row>
    <row r="19" spans="1:6" x14ac:dyDescent="0.2">
      <c r="A19" s="2" t="s">
        <v>1132</v>
      </c>
      <c r="B19" s="2">
        <v>8</v>
      </c>
      <c r="C19" s="2">
        <v>1978</v>
      </c>
      <c r="D19" s="20" t="s">
        <v>1080</v>
      </c>
      <c r="E19" s="2">
        <v>31</v>
      </c>
      <c r="F19" s="10"/>
    </row>
    <row r="20" spans="1:6" x14ac:dyDescent="0.2">
      <c r="A20" s="2" t="s">
        <v>1133</v>
      </c>
      <c r="B20" s="2">
        <v>1</v>
      </c>
      <c r="C20" s="2">
        <v>2014</v>
      </c>
      <c r="D20" s="20" t="s">
        <v>1081</v>
      </c>
      <c r="E20" s="2">
        <v>45</v>
      </c>
      <c r="F20" s="10"/>
    </row>
    <row r="21" spans="1:6" x14ac:dyDescent="0.2">
      <c r="A21" s="2" t="s">
        <v>1134</v>
      </c>
      <c r="B21" s="2">
        <v>5</v>
      </c>
      <c r="C21" s="2">
        <v>2010</v>
      </c>
      <c r="D21" s="20" t="s">
        <v>1082</v>
      </c>
      <c r="E21" s="2">
        <v>22</v>
      </c>
      <c r="F21" s="10"/>
    </row>
    <row r="22" spans="1:6" x14ac:dyDescent="0.2">
      <c r="A22" s="2" t="s">
        <v>1135</v>
      </c>
      <c r="B22" s="2">
        <v>8</v>
      </c>
      <c r="C22" s="2">
        <v>2018</v>
      </c>
      <c r="D22" s="20" t="s">
        <v>1083</v>
      </c>
      <c r="E22" s="2">
        <v>40</v>
      </c>
      <c r="F22" s="10"/>
    </row>
    <row r="23" spans="1:6" x14ac:dyDescent="0.2">
      <c r="A23" s="2" t="s">
        <v>1136</v>
      </c>
      <c r="B23" s="2">
        <v>7</v>
      </c>
      <c r="C23" s="2">
        <v>2011</v>
      </c>
      <c r="D23" s="20" t="s">
        <v>1084</v>
      </c>
      <c r="E23" s="2">
        <v>5</v>
      </c>
      <c r="F23" s="10"/>
    </row>
    <row r="24" spans="1:6" x14ac:dyDescent="0.2">
      <c r="A24" s="2" t="s">
        <v>1137</v>
      </c>
      <c r="B24" s="2">
        <v>5</v>
      </c>
      <c r="C24" s="2">
        <v>2014</v>
      </c>
      <c r="D24" s="20">
        <v>8494051903</v>
      </c>
      <c r="E24" s="2">
        <v>46</v>
      </c>
      <c r="F24" s="10"/>
    </row>
    <row r="25" spans="1:6" x14ac:dyDescent="0.2">
      <c r="A25" s="2" t="s">
        <v>1138</v>
      </c>
      <c r="B25" s="2">
        <v>7</v>
      </c>
      <c r="C25" s="2">
        <v>2009</v>
      </c>
      <c r="D25" s="20">
        <v>8493741035</v>
      </c>
      <c r="E25" s="2">
        <v>47</v>
      </c>
      <c r="F25" s="10"/>
    </row>
    <row r="26" spans="1:6" x14ac:dyDescent="0.2">
      <c r="A26" s="2" t="s">
        <v>1139</v>
      </c>
      <c r="B26" s="2">
        <v>1</v>
      </c>
      <c r="C26" s="2">
        <v>2016</v>
      </c>
      <c r="D26" s="20">
        <v>9781564240354</v>
      </c>
      <c r="E26" s="2">
        <v>45</v>
      </c>
      <c r="F26" s="10"/>
    </row>
    <row r="27" spans="1:6" x14ac:dyDescent="0.2">
      <c r="A27" s="2" t="s">
        <v>1140</v>
      </c>
      <c r="B27" s="2">
        <v>6</v>
      </c>
      <c r="C27" s="2">
        <v>2016</v>
      </c>
      <c r="D27" s="20" t="s">
        <v>1085</v>
      </c>
      <c r="E27" s="2">
        <v>25</v>
      </c>
      <c r="F27" s="10"/>
    </row>
    <row r="28" spans="1:6" x14ac:dyDescent="0.2">
      <c r="A28" s="2" t="s">
        <v>1141</v>
      </c>
      <c r="B28" s="2">
        <v>4</v>
      </c>
      <c r="C28" s="2">
        <v>2014</v>
      </c>
      <c r="D28" s="20">
        <v>9786071512093</v>
      </c>
      <c r="E28" s="2">
        <v>3</v>
      </c>
      <c r="F28" s="10"/>
    </row>
    <row r="29" spans="1:6" x14ac:dyDescent="0.2">
      <c r="A29" s="2" t="s">
        <v>1142</v>
      </c>
      <c r="B29" s="2">
        <v>1</v>
      </c>
      <c r="C29" s="2">
        <v>2015</v>
      </c>
      <c r="D29" s="20">
        <v>9786071512901</v>
      </c>
      <c r="E29" s="2">
        <v>43</v>
      </c>
      <c r="F29" s="10"/>
    </row>
    <row r="30" spans="1:6" x14ac:dyDescent="0.2">
      <c r="A30" s="2" t="s">
        <v>1143</v>
      </c>
      <c r="B30" s="2">
        <v>1</v>
      </c>
      <c r="C30" s="2">
        <v>2013</v>
      </c>
      <c r="D30" s="20">
        <v>9786074819489</v>
      </c>
      <c r="E30" s="2">
        <v>28</v>
      </c>
      <c r="F30" s="10"/>
    </row>
    <row r="31" spans="1:6" x14ac:dyDescent="0.2">
      <c r="A31" s="2" t="s">
        <v>1144</v>
      </c>
      <c r="B31" s="2">
        <v>4</v>
      </c>
      <c r="C31" s="2">
        <v>2010</v>
      </c>
      <c r="D31" s="20">
        <v>9788483226407</v>
      </c>
      <c r="E31" s="2">
        <v>50</v>
      </c>
      <c r="F31" s="10"/>
    </row>
    <row r="32" spans="1:6" x14ac:dyDescent="0.2">
      <c r="A32" s="2" t="s">
        <v>1145</v>
      </c>
      <c r="B32" s="2">
        <v>7</v>
      </c>
      <c r="C32" s="2">
        <v>2010</v>
      </c>
      <c r="D32" s="20">
        <v>9788483226407</v>
      </c>
      <c r="E32" s="2">
        <v>7</v>
      </c>
      <c r="F32" s="10"/>
    </row>
    <row r="33" spans="1:6" x14ac:dyDescent="0.2">
      <c r="A33" s="2" t="s">
        <v>1146</v>
      </c>
      <c r="B33" s="2">
        <v>2</v>
      </c>
      <c r="C33" s="2">
        <v>2014</v>
      </c>
      <c r="D33" s="20" t="s">
        <v>1086</v>
      </c>
      <c r="E33" s="2">
        <v>6</v>
      </c>
      <c r="F33" s="10"/>
    </row>
    <row r="34" spans="1:6" x14ac:dyDescent="0.2">
      <c r="A34" s="2" t="s">
        <v>1147</v>
      </c>
      <c r="B34" s="2">
        <v>2</v>
      </c>
      <c r="C34" s="2">
        <v>2014</v>
      </c>
      <c r="D34" s="20" t="s">
        <v>1087</v>
      </c>
      <c r="E34" s="2">
        <v>29</v>
      </c>
      <c r="F34" s="10"/>
    </row>
    <row r="35" spans="1:6" x14ac:dyDescent="0.2">
      <c r="A35" s="2" t="s">
        <v>1148</v>
      </c>
      <c r="B35" s="2">
        <v>3</v>
      </c>
      <c r="C35" s="2">
        <v>2014</v>
      </c>
      <c r="D35" s="20" t="s">
        <v>1088</v>
      </c>
      <c r="E35" s="2">
        <v>48</v>
      </c>
      <c r="F35" s="10"/>
    </row>
    <row r="36" spans="1:6" x14ac:dyDescent="0.2">
      <c r="A36" s="2" t="s">
        <v>1149</v>
      </c>
      <c r="B36" s="2">
        <v>2</v>
      </c>
      <c r="C36" s="2">
        <v>2017</v>
      </c>
      <c r="D36" s="20" t="s">
        <v>1089</v>
      </c>
      <c r="E36" s="2">
        <v>19</v>
      </c>
      <c r="F36" s="10"/>
    </row>
    <row r="37" spans="1:6" x14ac:dyDescent="0.2">
      <c r="A37" s="2" t="s">
        <v>1150</v>
      </c>
      <c r="B37" s="2">
        <v>6</v>
      </c>
      <c r="C37" s="2">
        <v>2015</v>
      </c>
      <c r="D37" s="20">
        <v>1119142288</v>
      </c>
      <c r="E37" s="2">
        <v>24</v>
      </c>
      <c r="F37" s="10"/>
    </row>
    <row r="38" spans="1:6" x14ac:dyDescent="0.2">
      <c r="A38" s="2" t="s">
        <v>1151</v>
      </c>
      <c r="B38" s="2">
        <v>7</v>
      </c>
      <c r="C38" s="2">
        <v>2013</v>
      </c>
      <c r="D38" s="20">
        <v>9788494100819</v>
      </c>
      <c r="E38" s="2">
        <v>33</v>
      </c>
      <c r="F38" s="10"/>
    </row>
    <row r="39" spans="1:6" x14ac:dyDescent="0.2">
      <c r="A39" s="2" t="s">
        <v>1152</v>
      </c>
      <c r="B39" s="2">
        <v>1</v>
      </c>
      <c r="C39" s="2">
        <v>2008</v>
      </c>
      <c r="D39" s="20" t="s">
        <v>1090</v>
      </c>
      <c r="E39" s="2">
        <v>21</v>
      </c>
      <c r="F39" s="10"/>
    </row>
    <row r="40" spans="1:6" x14ac:dyDescent="0.2">
      <c r="A40" s="2" t="s">
        <v>1153</v>
      </c>
      <c r="B40" s="2">
        <v>4</v>
      </c>
      <c r="C40" s="2">
        <v>2015</v>
      </c>
      <c r="D40" s="20" t="s">
        <v>1091</v>
      </c>
      <c r="E40" s="2">
        <v>22</v>
      </c>
      <c r="F40" s="10"/>
    </row>
    <row r="41" spans="1:6" x14ac:dyDescent="0.2">
      <c r="A41" s="2" t="s">
        <v>1154</v>
      </c>
      <c r="B41" s="2">
        <v>6</v>
      </c>
      <c r="C41" s="2">
        <v>2010</v>
      </c>
      <c r="D41" s="20" t="s">
        <v>1092</v>
      </c>
      <c r="E41" s="2">
        <v>12</v>
      </c>
      <c r="F41" s="10"/>
    </row>
    <row r="42" spans="1:6" x14ac:dyDescent="0.2">
      <c r="A42" s="2" t="s">
        <v>1155</v>
      </c>
      <c r="B42" s="2">
        <v>5</v>
      </c>
      <c r="C42" s="2">
        <v>2013</v>
      </c>
      <c r="D42" s="20">
        <v>73524115</v>
      </c>
      <c r="E42" s="2">
        <v>18</v>
      </c>
      <c r="F42" s="10"/>
    </row>
    <row r="43" spans="1:6" x14ac:dyDescent="0.2">
      <c r="A43" s="2" t="s">
        <v>1156</v>
      </c>
      <c r="B43" s="2">
        <v>3</v>
      </c>
      <c r="C43" s="2">
        <v>2014</v>
      </c>
      <c r="D43" s="20" t="s">
        <v>1093</v>
      </c>
      <c r="E43" s="2">
        <v>23</v>
      </c>
      <c r="F43" s="10"/>
    </row>
    <row r="44" spans="1:6" x14ac:dyDescent="0.2">
      <c r="A44" s="2" t="s">
        <v>1157</v>
      </c>
      <c r="B44" s="2">
        <v>2</v>
      </c>
      <c r="C44" s="2">
        <v>2011</v>
      </c>
      <c r="D44" s="20">
        <v>321643755</v>
      </c>
      <c r="E44" s="2">
        <v>6</v>
      </c>
      <c r="F44" s="10"/>
    </row>
    <row r="45" spans="1:6" x14ac:dyDescent="0.2">
      <c r="A45" s="2" t="s">
        <v>1158</v>
      </c>
      <c r="B45" s="2">
        <v>6</v>
      </c>
      <c r="C45" s="2">
        <v>2016</v>
      </c>
      <c r="D45" s="20" t="s">
        <v>1094</v>
      </c>
      <c r="E45" s="2">
        <v>12</v>
      </c>
      <c r="F45" s="10"/>
    </row>
    <row r="46" spans="1:6" x14ac:dyDescent="0.2">
      <c r="A46" s="2" t="s">
        <v>1159</v>
      </c>
      <c r="B46" s="2">
        <v>3</v>
      </c>
      <c r="C46" s="2">
        <v>2006</v>
      </c>
      <c r="D46" s="20" t="s">
        <v>1095</v>
      </c>
      <c r="E46" s="2">
        <v>16</v>
      </c>
      <c r="F46" s="10"/>
    </row>
    <row r="47" spans="1:6" x14ac:dyDescent="0.2">
      <c r="A47" s="2" t="s">
        <v>1160</v>
      </c>
      <c r="B47" s="2">
        <v>5</v>
      </c>
      <c r="C47" s="2">
        <v>2016</v>
      </c>
      <c r="D47" s="20" t="s">
        <v>1096</v>
      </c>
      <c r="E47" s="2">
        <v>37</v>
      </c>
      <c r="F47" s="10"/>
    </row>
    <row r="48" spans="1:6" x14ac:dyDescent="0.2">
      <c r="A48" s="2" t="s">
        <v>1161</v>
      </c>
      <c r="B48" s="2">
        <v>2</v>
      </c>
      <c r="C48" s="2">
        <v>2007</v>
      </c>
      <c r="D48" s="20" t="s">
        <v>1097</v>
      </c>
      <c r="E48" s="2">
        <v>33</v>
      </c>
      <c r="F48" s="10"/>
    </row>
    <row r="49" spans="1:6" x14ac:dyDescent="0.2">
      <c r="A49" s="2" t="s">
        <v>1162</v>
      </c>
      <c r="B49" s="2">
        <v>4</v>
      </c>
      <c r="C49" s="2">
        <v>2013</v>
      </c>
      <c r="D49" s="20" t="s">
        <v>1098</v>
      </c>
      <c r="E49" s="2">
        <v>38</v>
      </c>
      <c r="F49" s="10"/>
    </row>
    <row r="50" spans="1:6" x14ac:dyDescent="0.2">
      <c r="A50" s="2" t="s">
        <v>1163</v>
      </c>
      <c r="B50" s="2">
        <v>3</v>
      </c>
      <c r="C50" s="2">
        <v>2015</v>
      </c>
      <c r="D50" s="20">
        <v>9786075197647</v>
      </c>
      <c r="E50" s="2">
        <v>19</v>
      </c>
      <c r="F50" s="10"/>
    </row>
    <row r="51" spans="1:6" x14ac:dyDescent="0.2">
      <c r="A51" s="2" t="s">
        <v>1164</v>
      </c>
      <c r="B51" s="2">
        <v>3</v>
      </c>
      <c r="C51" s="2">
        <v>2013</v>
      </c>
      <c r="D51" s="20">
        <v>9786073221177</v>
      </c>
      <c r="E51" s="2">
        <v>24</v>
      </c>
      <c r="F51" s="10"/>
    </row>
    <row r="52" spans="1:6" x14ac:dyDescent="0.2">
      <c r="A52" s="2" t="s">
        <v>1165</v>
      </c>
      <c r="B52" s="2">
        <v>2</v>
      </c>
      <c r="C52" s="2">
        <v>2013</v>
      </c>
      <c r="D52" s="20">
        <v>9786073221177</v>
      </c>
      <c r="E52" s="2">
        <v>2</v>
      </c>
      <c r="F52" s="10"/>
    </row>
    <row r="53" spans="1:6" x14ac:dyDescent="0.2">
      <c r="A53" s="2" t="s">
        <v>1166</v>
      </c>
      <c r="B53" s="2">
        <v>4</v>
      </c>
      <c r="C53" s="2">
        <v>2014</v>
      </c>
      <c r="D53" s="20">
        <v>9786073227674</v>
      </c>
      <c r="E53" s="2">
        <v>23</v>
      </c>
      <c r="F53" s="10"/>
    </row>
    <row r="54" spans="1:6" x14ac:dyDescent="0.2">
      <c r="A54" s="2" t="s">
        <v>1167</v>
      </c>
      <c r="B54" s="2">
        <v>1</v>
      </c>
      <c r="C54" s="2">
        <v>2014</v>
      </c>
      <c r="D54" s="20">
        <v>9786073227674</v>
      </c>
      <c r="E54" s="2">
        <v>10</v>
      </c>
      <c r="F54" s="10"/>
    </row>
    <row r="55" spans="1:6" x14ac:dyDescent="0.2">
      <c r="A55" s="2" t="s">
        <v>1168</v>
      </c>
      <c r="B55" s="2">
        <v>5</v>
      </c>
      <c r="C55" s="2">
        <v>2014</v>
      </c>
      <c r="D55" s="20">
        <v>9786071509802</v>
      </c>
      <c r="E55" s="2">
        <v>43</v>
      </c>
      <c r="F55" s="10"/>
    </row>
    <row r="56" spans="1:6" x14ac:dyDescent="0.2">
      <c r="A56" s="2" t="s">
        <v>1169</v>
      </c>
      <c r="B56" s="2">
        <v>4</v>
      </c>
      <c r="C56" s="2">
        <v>2014</v>
      </c>
      <c r="D56" s="20">
        <v>9786071509802</v>
      </c>
      <c r="E56" s="2">
        <v>4</v>
      </c>
      <c r="F56" s="10"/>
    </row>
    <row r="57" spans="1:6" x14ac:dyDescent="0.2">
      <c r="A57" s="2" t="s">
        <v>1170</v>
      </c>
      <c r="B57" s="2">
        <v>5</v>
      </c>
      <c r="C57" s="2">
        <v>2017</v>
      </c>
      <c r="D57" s="20" t="s">
        <v>1099</v>
      </c>
      <c r="E57" s="2">
        <v>37</v>
      </c>
      <c r="F57" s="10"/>
    </row>
    <row r="58" spans="1:6" x14ac:dyDescent="0.2">
      <c r="A58" s="2" t="s">
        <v>1171</v>
      </c>
      <c r="B58" s="2">
        <v>8</v>
      </c>
      <c r="C58" s="2">
        <v>2015</v>
      </c>
      <c r="D58" s="20">
        <v>9786075197647</v>
      </c>
      <c r="E58" s="2">
        <v>9</v>
      </c>
      <c r="F58" s="10"/>
    </row>
    <row r="59" spans="1:6" x14ac:dyDescent="0.2">
      <c r="A59" s="2" t="s">
        <v>1172</v>
      </c>
      <c r="B59" s="2">
        <v>3</v>
      </c>
      <c r="C59" s="2">
        <v>2015</v>
      </c>
      <c r="D59" s="20">
        <v>9786071513670</v>
      </c>
      <c r="E59" s="2">
        <v>41</v>
      </c>
      <c r="F59" s="10"/>
    </row>
    <row r="60" spans="1:6" x14ac:dyDescent="0.2">
      <c r="A60" s="2" t="s">
        <v>1173</v>
      </c>
      <c r="B60" s="2">
        <v>2</v>
      </c>
      <c r="C60" s="2">
        <v>1987</v>
      </c>
      <c r="D60" s="20" t="s">
        <v>1100</v>
      </c>
      <c r="E60" s="2">
        <v>44</v>
      </c>
      <c r="F60" s="10"/>
    </row>
    <row r="61" spans="1:6" x14ac:dyDescent="0.2">
      <c r="A61" s="2" t="s">
        <v>1174</v>
      </c>
      <c r="B61" s="2">
        <v>5</v>
      </c>
      <c r="C61" s="2">
        <v>1994</v>
      </c>
      <c r="D61" s="20" t="s">
        <v>1101</v>
      </c>
      <c r="E61" s="2">
        <v>44</v>
      </c>
      <c r="F61" s="10"/>
    </row>
    <row r="62" spans="1:6" x14ac:dyDescent="0.2">
      <c r="A62" s="2" t="s">
        <v>1175</v>
      </c>
      <c r="B62" s="2">
        <v>5</v>
      </c>
      <c r="C62" s="2">
        <v>2000</v>
      </c>
      <c r="D62" s="20" t="s">
        <v>1102</v>
      </c>
      <c r="E62" s="2">
        <v>34</v>
      </c>
      <c r="F62" s="10"/>
    </row>
    <row r="63" spans="1:6" x14ac:dyDescent="0.2">
      <c r="A63" s="2" t="s">
        <v>1176</v>
      </c>
      <c r="B63" s="2">
        <v>8</v>
      </c>
      <c r="C63" s="2">
        <v>2008</v>
      </c>
      <c r="D63" s="20" t="s">
        <v>1103</v>
      </c>
      <c r="E63" s="2">
        <v>14</v>
      </c>
      <c r="F63" s="10"/>
    </row>
    <row r="64" spans="1:6" x14ac:dyDescent="0.2">
      <c r="A64" s="2" t="s">
        <v>1177</v>
      </c>
      <c r="B64" s="2">
        <v>3</v>
      </c>
      <c r="C64" s="2">
        <v>2004</v>
      </c>
      <c r="D64" s="20">
        <v>123485304</v>
      </c>
      <c r="E64" s="2">
        <v>2</v>
      </c>
      <c r="F64" s="10"/>
    </row>
    <row r="65" spans="1:6" x14ac:dyDescent="0.2">
      <c r="A65" s="2" t="s">
        <v>1178</v>
      </c>
      <c r="B65" s="2">
        <v>5</v>
      </c>
      <c r="C65" s="2">
        <v>2007</v>
      </c>
      <c r="D65" s="20" t="s">
        <v>1104</v>
      </c>
      <c r="E65" s="2">
        <v>30</v>
      </c>
      <c r="F65" s="10"/>
    </row>
    <row r="66" spans="1:6" x14ac:dyDescent="0.2">
      <c r="A66" s="2" t="s">
        <v>1179</v>
      </c>
      <c r="B66" s="2">
        <v>2</v>
      </c>
      <c r="C66" s="2">
        <v>15</v>
      </c>
      <c r="D66" s="20">
        <v>876445787654</v>
      </c>
      <c r="E66" s="2">
        <v>28</v>
      </c>
      <c r="F66" s="10"/>
    </row>
    <row r="67" spans="1:6" x14ac:dyDescent="0.2">
      <c r="A67" s="2" t="s">
        <v>1180</v>
      </c>
      <c r="B67" s="2">
        <v>3</v>
      </c>
      <c r="C67" s="2">
        <v>2014</v>
      </c>
      <c r="D67" s="20">
        <v>8484766616</v>
      </c>
      <c r="E67" s="2">
        <v>14</v>
      </c>
      <c r="F67" s="10"/>
    </row>
    <row r="68" spans="1:6" x14ac:dyDescent="0.2">
      <c r="A68" s="2" t="s">
        <v>1181</v>
      </c>
      <c r="B68" s="2">
        <v>6</v>
      </c>
      <c r="C68" s="2">
        <v>2015</v>
      </c>
      <c r="D68" s="20" t="s">
        <v>1105</v>
      </c>
      <c r="E68" s="2">
        <v>8</v>
      </c>
      <c r="F68" s="10"/>
    </row>
    <row r="69" spans="1:6" x14ac:dyDescent="0.2">
      <c r="A69" s="2" t="s">
        <v>1182</v>
      </c>
      <c r="B69" s="2">
        <v>5</v>
      </c>
      <c r="C69" s="2">
        <v>2011</v>
      </c>
      <c r="D69" s="20">
        <v>9786071505835</v>
      </c>
      <c r="E69" s="2">
        <v>39</v>
      </c>
      <c r="F69" s="10"/>
    </row>
    <row r="70" spans="1:6" x14ac:dyDescent="0.2">
      <c r="A70" s="2" t="s">
        <v>1183</v>
      </c>
      <c r="B70" s="2">
        <v>3</v>
      </c>
      <c r="C70" s="2">
        <v>2012</v>
      </c>
      <c r="D70" s="20">
        <v>9786074817768</v>
      </c>
      <c r="E70" s="2">
        <v>3</v>
      </c>
      <c r="F70" s="10"/>
    </row>
    <row r="71" spans="1:6" x14ac:dyDescent="0.2">
      <c r="A71" s="2" t="s">
        <v>1184</v>
      </c>
      <c r="B71" s="2">
        <v>1</v>
      </c>
      <c r="C71" s="2">
        <v>2014</v>
      </c>
      <c r="D71" s="20">
        <v>9789563496239</v>
      </c>
      <c r="E71" s="2">
        <v>49</v>
      </c>
      <c r="F71" s="10"/>
    </row>
    <row r="72" spans="1:6" x14ac:dyDescent="0.2">
      <c r="A72" s="2" t="s">
        <v>1185</v>
      </c>
      <c r="B72" s="2">
        <v>1</v>
      </c>
      <c r="C72" s="2">
        <v>2014</v>
      </c>
      <c r="D72" s="20">
        <v>9789563495980</v>
      </c>
      <c r="E72" s="2">
        <v>27</v>
      </c>
      <c r="F72" s="10"/>
    </row>
    <row r="73" spans="1:6" x14ac:dyDescent="0.2">
      <c r="A73" s="2" t="s">
        <v>1186</v>
      </c>
      <c r="B73" s="2">
        <v>7</v>
      </c>
      <c r="C73" s="2">
        <v>2011</v>
      </c>
      <c r="D73" s="20" t="s">
        <v>1106</v>
      </c>
      <c r="E73" s="2">
        <v>5</v>
      </c>
      <c r="F73" s="10"/>
    </row>
    <row r="74" spans="1:6" x14ac:dyDescent="0.2">
      <c r="A74" s="2" t="s">
        <v>1187</v>
      </c>
      <c r="B74" s="2">
        <v>5</v>
      </c>
      <c r="C74" s="2">
        <v>2017</v>
      </c>
      <c r="D74" s="20">
        <v>9789569741029</v>
      </c>
      <c r="E74" s="2">
        <v>20</v>
      </c>
      <c r="F74" s="10"/>
    </row>
    <row r="75" spans="1:6" x14ac:dyDescent="0.2">
      <c r="A75" s="2" t="s">
        <v>1188</v>
      </c>
      <c r="B75" s="2">
        <v>2</v>
      </c>
      <c r="C75" s="2">
        <v>2011</v>
      </c>
      <c r="D75" s="20" t="s">
        <v>1107</v>
      </c>
      <c r="E75" s="2">
        <v>10</v>
      </c>
      <c r="F75" s="10"/>
    </row>
    <row r="76" spans="1:6" x14ac:dyDescent="0.2">
      <c r="A76" s="2" t="s">
        <v>1189</v>
      </c>
      <c r="B76" s="2">
        <v>2</v>
      </c>
      <c r="C76" s="2">
        <v>2010</v>
      </c>
      <c r="D76" s="20" t="s">
        <v>1108</v>
      </c>
      <c r="E76" s="2">
        <v>47</v>
      </c>
      <c r="F76" s="10"/>
    </row>
    <row r="77" spans="1:6" x14ac:dyDescent="0.2">
      <c r="A77" s="2" t="s">
        <v>1190</v>
      </c>
      <c r="B77" s="2">
        <v>3</v>
      </c>
      <c r="C77" s="2">
        <v>1994</v>
      </c>
      <c r="D77" s="20">
        <v>9788472070745</v>
      </c>
      <c r="E77" s="2">
        <v>4</v>
      </c>
      <c r="F77" s="10"/>
    </row>
    <row r="78" spans="1:6" x14ac:dyDescent="0.2">
      <c r="A78" s="2" t="s">
        <v>1191</v>
      </c>
      <c r="B78" s="2">
        <v>6</v>
      </c>
      <c r="C78" s="2">
        <v>2014</v>
      </c>
      <c r="D78" s="20">
        <v>9788439727972</v>
      </c>
      <c r="E78" s="2">
        <v>1</v>
      </c>
      <c r="F78" s="10"/>
    </row>
    <row r="79" spans="1:6" x14ac:dyDescent="0.2">
      <c r="A79" s="2" t="s">
        <v>1192</v>
      </c>
      <c r="B79" s="2">
        <v>5</v>
      </c>
      <c r="C79" s="2">
        <v>2012</v>
      </c>
      <c r="D79" s="20">
        <v>9788483229675</v>
      </c>
      <c r="E79" s="2">
        <v>48</v>
      </c>
      <c r="F79" s="10"/>
    </row>
    <row r="80" spans="1:6" x14ac:dyDescent="0.2">
      <c r="A80" s="2" t="s">
        <v>1193</v>
      </c>
      <c r="B80" s="2">
        <v>3</v>
      </c>
      <c r="C80" s="2">
        <v>2014</v>
      </c>
      <c r="D80" s="20">
        <v>9786071512109</v>
      </c>
      <c r="E80" s="2">
        <v>42</v>
      </c>
      <c r="F80" s="10"/>
    </row>
    <row r="81" spans="1:6" x14ac:dyDescent="0.2">
      <c r="A81" s="2" t="s">
        <v>1194</v>
      </c>
      <c r="B81" s="2">
        <v>8</v>
      </c>
      <c r="C81" s="2">
        <v>2000</v>
      </c>
      <c r="D81" s="20">
        <v>9786070506963</v>
      </c>
      <c r="E81" s="2">
        <v>34</v>
      </c>
      <c r="F81" s="10"/>
    </row>
    <row r="82" spans="1:6" x14ac:dyDescent="0.2">
      <c r="A82" s="2" t="s">
        <v>1195</v>
      </c>
      <c r="B82" s="2">
        <v>1</v>
      </c>
      <c r="C82" s="2">
        <v>2014</v>
      </c>
      <c r="D82" s="20">
        <v>9786070506970</v>
      </c>
      <c r="E82" s="2">
        <v>13</v>
      </c>
      <c r="F82" s="10"/>
    </row>
    <row r="83" spans="1:6" x14ac:dyDescent="0.2">
      <c r="A83" s="2" t="s">
        <v>1196</v>
      </c>
      <c r="B83" s="2">
        <v>8</v>
      </c>
      <c r="C83" s="2">
        <v>2012</v>
      </c>
      <c r="D83" s="20">
        <v>8432209473</v>
      </c>
      <c r="E83" s="2">
        <v>35</v>
      </c>
      <c r="F83" s="10"/>
    </row>
    <row r="84" spans="1:6" x14ac:dyDescent="0.2">
      <c r="A84" s="2" t="s">
        <v>1197</v>
      </c>
      <c r="B84" s="2">
        <v>4</v>
      </c>
      <c r="C84" s="2">
        <v>2016</v>
      </c>
      <c r="D84" s="20">
        <v>9789871622528</v>
      </c>
      <c r="E84" s="2">
        <v>36</v>
      </c>
      <c r="F84" s="10"/>
    </row>
    <row r="85" spans="1:6" x14ac:dyDescent="0.2">
      <c r="A85" s="2" t="s">
        <v>1198</v>
      </c>
      <c r="B85" s="2">
        <v>3</v>
      </c>
      <c r="C85" s="2">
        <v>2014</v>
      </c>
      <c r="D85" s="20">
        <v>9786077781684</v>
      </c>
      <c r="E85" s="2">
        <v>32</v>
      </c>
      <c r="F85" s="10"/>
    </row>
    <row r="86" spans="1:6" x14ac:dyDescent="0.2">
      <c r="A86" s="2" t="s">
        <v>1199</v>
      </c>
      <c r="B86" s="2">
        <v>2</v>
      </c>
      <c r="C86" s="2">
        <v>2013</v>
      </c>
      <c r="D86" s="20">
        <v>8461090152</v>
      </c>
      <c r="E86" s="2">
        <v>11</v>
      </c>
      <c r="F86" s="10"/>
    </row>
    <row r="87" spans="1:6" x14ac:dyDescent="0.2">
      <c r="A87" s="2" t="s">
        <v>1200</v>
      </c>
      <c r="B87" s="2">
        <v>7</v>
      </c>
      <c r="C87" s="2">
        <v>2009</v>
      </c>
      <c r="D87" s="20">
        <v>9786071701985</v>
      </c>
      <c r="E87" s="2">
        <v>50</v>
      </c>
      <c r="F87" s="10"/>
    </row>
    <row r="88" spans="1:6" x14ac:dyDescent="0.2">
      <c r="A88" s="2" t="s">
        <v>1201</v>
      </c>
      <c r="B88" s="2">
        <v>2</v>
      </c>
      <c r="C88" s="2">
        <v>2015</v>
      </c>
      <c r="D88" s="20" t="s">
        <v>1109</v>
      </c>
      <c r="E88" s="2">
        <v>20</v>
      </c>
      <c r="F88" s="10"/>
    </row>
    <row r="89" spans="1:6" x14ac:dyDescent="0.2">
      <c r="A89" s="2" t="s">
        <v>1202</v>
      </c>
      <c r="B89" s="2">
        <v>3</v>
      </c>
      <c r="C89" s="2">
        <v>2011</v>
      </c>
      <c r="D89" s="20">
        <v>9789972209970</v>
      </c>
      <c r="E89" s="2">
        <v>41</v>
      </c>
      <c r="F89" s="10"/>
    </row>
    <row r="90" spans="1:6" x14ac:dyDescent="0.2">
      <c r="A90" s="2" t="s">
        <v>1203</v>
      </c>
      <c r="B90" s="2">
        <v>8</v>
      </c>
      <c r="C90" s="2">
        <v>2013</v>
      </c>
      <c r="D90" s="20">
        <v>9788495818331</v>
      </c>
      <c r="E90" s="2">
        <v>31</v>
      </c>
      <c r="F90" s="10"/>
    </row>
    <row r="91" spans="1:6" x14ac:dyDescent="0.2">
      <c r="A91" s="2" t="s">
        <v>1204</v>
      </c>
      <c r="B91" s="2">
        <v>7</v>
      </c>
      <c r="C91" s="2">
        <v>2010</v>
      </c>
      <c r="D91" s="20">
        <v>9562389243</v>
      </c>
      <c r="E91" s="2">
        <v>36</v>
      </c>
      <c r="F91" s="10"/>
    </row>
    <row r="92" spans="1:6" x14ac:dyDescent="0.2">
      <c r="A92" s="2" t="s">
        <v>1205</v>
      </c>
      <c r="B92" s="2">
        <v>7</v>
      </c>
      <c r="C92" s="2">
        <v>2014</v>
      </c>
      <c r="D92" s="20" t="s">
        <v>1110</v>
      </c>
      <c r="E92" s="2">
        <v>38</v>
      </c>
      <c r="F92" s="10"/>
    </row>
    <row r="93" spans="1:6" x14ac:dyDescent="0.2">
      <c r="A93" s="2" t="s">
        <v>1206</v>
      </c>
      <c r="B93" s="2">
        <v>2</v>
      </c>
      <c r="C93" s="2">
        <v>2018</v>
      </c>
      <c r="D93" s="20">
        <v>9780134436050</v>
      </c>
      <c r="E93" s="2">
        <v>8</v>
      </c>
      <c r="F93" s="10"/>
    </row>
    <row r="94" spans="1:6" x14ac:dyDescent="0.2">
      <c r="A94" s="2" t="s">
        <v>1207</v>
      </c>
      <c r="B94" s="2">
        <v>5</v>
      </c>
      <c r="C94" s="2">
        <v>2015</v>
      </c>
      <c r="D94" s="20" t="s">
        <v>1111</v>
      </c>
      <c r="E94" s="2">
        <v>17</v>
      </c>
      <c r="F94" s="10"/>
    </row>
    <row r="95" spans="1:6" x14ac:dyDescent="0.2">
      <c r="A95" s="2" t="s">
        <v>1208</v>
      </c>
      <c r="B95" s="2">
        <v>2</v>
      </c>
      <c r="C95" s="2">
        <v>2009</v>
      </c>
      <c r="D95" s="20" t="s">
        <v>1112</v>
      </c>
      <c r="E95" s="2">
        <v>29</v>
      </c>
      <c r="F95" s="10"/>
    </row>
    <row r="96" spans="1:6" x14ac:dyDescent="0.2">
      <c r="A96" s="2" t="s">
        <v>1209</v>
      </c>
      <c r="B96" s="2">
        <v>1</v>
      </c>
      <c r="C96" s="2">
        <v>1999</v>
      </c>
      <c r="D96" s="20" t="s">
        <v>1113</v>
      </c>
      <c r="E96" s="2">
        <v>21</v>
      </c>
      <c r="F96" s="10"/>
    </row>
    <row r="97" spans="1:6" x14ac:dyDescent="0.2">
      <c r="A97" s="2" t="s">
        <v>1210</v>
      </c>
      <c r="B97" s="2">
        <v>1</v>
      </c>
      <c r="C97" s="2">
        <v>2012</v>
      </c>
      <c r="D97" s="20">
        <v>9788484764311</v>
      </c>
      <c r="E97" s="2">
        <v>42</v>
      </c>
      <c r="F97" s="10"/>
    </row>
    <row r="98" spans="1:6" x14ac:dyDescent="0.2">
      <c r="A98" s="2" t="s">
        <v>1211</v>
      </c>
      <c r="B98" s="2">
        <v>6</v>
      </c>
      <c r="C98" s="2">
        <v>2013</v>
      </c>
      <c r="D98" s="20">
        <v>9789870008606</v>
      </c>
      <c r="E98" s="2">
        <v>26</v>
      </c>
      <c r="F98" s="10"/>
    </row>
    <row r="99" spans="1:6" x14ac:dyDescent="0.2">
      <c r="A99" s="2" t="s">
        <v>1212</v>
      </c>
      <c r="B99" s="2">
        <v>6</v>
      </c>
      <c r="C99" s="2">
        <v>2013</v>
      </c>
      <c r="D99" s="20">
        <v>9781447923831</v>
      </c>
      <c r="E99" s="2">
        <v>49</v>
      </c>
      <c r="F99" s="10"/>
    </row>
    <row r="100" spans="1:6" x14ac:dyDescent="0.2">
      <c r="A100" s="2" t="s">
        <v>1213</v>
      </c>
      <c r="B100" s="2">
        <v>7</v>
      </c>
      <c r="C100" s="2">
        <v>2016</v>
      </c>
      <c r="D100" s="20" t="s">
        <v>1114</v>
      </c>
      <c r="E100" s="2">
        <v>15</v>
      </c>
      <c r="F100" s="10"/>
    </row>
  </sheetData>
  <sortState xmlns:xlrd2="http://schemas.microsoft.com/office/spreadsheetml/2017/richdata2" ref="E2:F100">
    <sortCondition ref="F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1"/>
  <sheetViews>
    <sheetView topLeftCell="A16" workbookViewId="0">
      <selection activeCell="B11" sqref="B11"/>
    </sheetView>
  </sheetViews>
  <sheetFormatPr baseColWidth="10" defaultRowHeight="15" x14ac:dyDescent="0.2"/>
  <cols>
    <col min="2" max="2" width="27.6640625" customWidth="1"/>
    <col min="4" max="4" width="60.1640625" customWidth="1"/>
    <col min="6" max="6" width="11.83203125" bestFit="1" customWidth="1"/>
  </cols>
  <sheetData>
    <row r="1" spans="1:6" x14ac:dyDescent="0.2">
      <c r="A1" s="2" t="s">
        <v>37</v>
      </c>
      <c r="B1" s="2" t="s">
        <v>1</v>
      </c>
      <c r="C1" s="2" t="s">
        <v>38</v>
      </c>
      <c r="D1" s="2" t="s">
        <v>39</v>
      </c>
      <c r="E1" s="2" t="s">
        <v>40</v>
      </c>
      <c r="F1" s="2" t="s">
        <v>4</v>
      </c>
    </row>
    <row r="2" spans="1:6" ht="16" x14ac:dyDescent="0.2">
      <c r="A2" s="2">
        <v>1</v>
      </c>
      <c r="B2" s="2" t="s">
        <v>531</v>
      </c>
      <c r="C2" s="22">
        <v>28799</v>
      </c>
      <c r="D2" s="22" t="s">
        <v>581</v>
      </c>
      <c r="E2" s="2">
        <v>3127446090</v>
      </c>
      <c r="F2" s="2">
        <v>5</v>
      </c>
    </row>
    <row r="3" spans="1:6" ht="16" x14ac:dyDescent="0.2">
      <c r="A3" s="2">
        <v>2</v>
      </c>
      <c r="B3" s="2" t="s">
        <v>532</v>
      </c>
      <c r="C3" s="22">
        <v>21259</v>
      </c>
      <c r="D3" s="22" t="s">
        <v>582</v>
      </c>
      <c r="E3" s="2">
        <v>3128914924</v>
      </c>
      <c r="F3" s="2">
        <v>2</v>
      </c>
    </row>
    <row r="4" spans="1:6" ht="16" x14ac:dyDescent="0.2">
      <c r="A4" s="2">
        <v>3</v>
      </c>
      <c r="B4" s="2" t="s">
        <v>533</v>
      </c>
      <c r="C4" s="22">
        <v>24125</v>
      </c>
      <c r="D4" s="22" t="s">
        <v>583</v>
      </c>
      <c r="E4" s="2">
        <v>3126083166</v>
      </c>
      <c r="F4" s="2">
        <v>3</v>
      </c>
    </row>
    <row r="5" spans="1:6" ht="16" x14ac:dyDescent="0.2">
      <c r="A5" s="2">
        <v>4</v>
      </c>
      <c r="B5" s="2" t="s">
        <v>534</v>
      </c>
      <c r="C5" s="22">
        <v>1661</v>
      </c>
      <c r="D5" s="22" t="s">
        <v>584</v>
      </c>
      <c r="E5" s="2">
        <v>3127920953</v>
      </c>
      <c r="F5" s="2">
        <v>6</v>
      </c>
    </row>
    <row r="6" spans="1:6" ht="16" x14ac:dyDescent="0.2">
      <c r="A6" s="2">
        <v>5</v>
      </c>
      <c r="B6" s="2" t="s">
        <v>535</v>
      </c>
      <c r="C6" s="22">
        <v>16678</v>
      </c>
      <c r="D6" s="22" t="s">
        <v>585</v>
      </c>
      <c r="E6" s="2">
        <v>3129839843</v>
      </c>
      <c r="F6" s="2">
        <v>1</v>
      </c>
    </row>
    <row r="7" spans="1:6" ht="16" x14ac:dyDescent="0.2">
      <c r="A7" s="2">
        <v>6</v>
      </c>
      <c r="B7" s="2" t="s">
        <v>536</v>
      </c>
      <c r="C7" s="22">
        <v>22051</v>
      </c>
      <c r="D7" s="22" t="s">
        <v>586</v>
      </c>
      <c r="E7" s="2">
        <v>3124513864</v>
      </c>
      <c r="F7" s="2">
        <v>5</v>
      </c>
    </row>
    <row r="8" spans="1:6" ht="16" x14ac:dyDescent="0.2">
      <c r="A8" s="2">
        <v>7</v>
      </c>
      <c r="B8" s="2" t="s">
        <v>537</v>
      </c>
      <c r="C8" s="22">
        <v>33748</v>
      </c>
      <c r="D8" s="22" t="s">
        <v>587</v>
      </c>
      <c r="E8" s="2">
        <v>3126287958</v>
      </c>
      <c r="F8" s="2">
        <v>4</v>
      </c>
    </row>
    <row r="9" spans="1:6" ht="16" x14ac:dyDescent="0.2">
      <c r="A9" s="2">
        <v>8</v>
      </c>
      <c r="B9" s="2" t="s">
        <v>538</v>
      </c>
      <c r="C9" s="22">
        <v>13287</v>
      </c>
      <c r="D9" s="22" t="s">
        <v>588</v>
      </c>
      <c r="E9" s="2">
        <v>3124073611</v>
      </c>
      <c r="F9" s="2">
        <v>4</v>
      </c>
    </row>
    <row r="10" spans="1:6" ht="16" x14ac:dyDescent="0.2">
      <c r="A10" s="2">
        <v>9</v>
      </c>
      <c r="B10" s="2" t="s">
        <v>539</v>
      </c>
      <c r="C10" s="22">
        <v>3585</v>
      </c>
      <c r="D10" s="22" t="s">
        <v>589</v>
      </c>
      <c r="E10" s="2">
        <v>3129468994</v>
      </c>
      <c r="F10" s="2">
        <v>1</v>
      </c>
    </row>
    <row r="11" spans="1:6" ht="16" x14ac:dyDescent="0.2">
      <c r="A11" s="2">
        <v>10</v>
      </c>
      <c r="B11" s="2" t="s">
        <v>540</v>
      </c>
      <c r="C11" s="22">
        <v>29802</v>
      </c>
      <c r="D11" s="22" t="s">
        <v>590</v>
      </c>
      <c r="E11" s="2">
        <v>3125664218</v>
      </c>
      <c r="F11" s="2">
        <v>4</v>
      </c>
    </row>
    <row r="12" spans="1:6" ht="16" x14ac:dyDescent="0.2">
      <c r="A12" s="2">
        <v>11</v>
      </c>
      <c r="B12" s="2" t="s">
        <v>541</v>
      </c>
      <c r="C12" s="22">
        <v>28579</v>
      </c>
      <c r="D12" s="22" t="s">
        <v>591</v>
      </c>
      <c r="E12" s="2">
        <v>3124763240</v>
      </c>
      <c r="F12" s="2">
        <v>1</v>
      </c>
    </row>
    <row r="13" spans="1:6" ht="16" x14ac:dyDescent="0.2">
      <c r="A13" s="2">
        <v>12</v>
      </c>
      <c r="B13" s="2" t="s">
        <v>542</v>
      </c>
      <c r="C13" s="22">
        <v>33297</v>
      </c>
      <c r="D13" s="22" t="s">
        <v>592</v>
      </c>
      <c r="E13" s="2">
        <v>3125702928</v>
      </c>
      <c r="F13" s="2">
        <v>3</v>
      </c>
    </row>
    <row r="14" spans="1:6" ht="16" x14ac:dyDescent="0.2">
      <c r="A14" s="2">
        <v>13</v>
      </c>
      <c r="B14" s="2" t="s">
        <v>543</v>
      </c>
      <c r="C14" s="22">
        <v>42567</v>
      </c>
      <c r="D14" s="22" t="s">
        <v>593</v>
      </c>
      <c r="E14" s="2">
        <v>3126476419</v>
      </c>
      <c r="F14" s="2">
        <v>4</v>
      </c>
    </row>
    <row r="15" spans="1:6" ht="16" x14ac:dyDescent="0.2">
      <c r="A15" s="2">
        <v>14</v>
      </c>
      <c r="B15" s="2" t="s">
        <v>544</v>
      </c>
      <c r="C15" s="22">
        <v>35806</v>
      </c>
      <c r="D15" s="22" t="s">
        <v>594</v>
      </c>
      <c r="E15" s="2">
        <v>3128640728</v>
      </c>
      <c r="F15" s="2">
        <v>4</v>
      </c>
    </row>
    <row r="16" spans="1:6" ht="16" x14ac:dyDescent="0.2">
      <c r="A16" s="2">
        <v>15</v>
      </c>
      <c r="B16" s="2" t="s">
        <v>545</v>
      </c>
      <c r="C16" s="22">
        <v>8423</v>
      </c>
      <c r="D16" s="22" t="s">
        <v>595</v>
      </c>
      <c r="E16" s="2">
        <v>3120452969</v>
      </c>
      <c r="F16" s="2">
        <v>6</v>
      </c>
    </row>
    <row r="17" spans="1:6" ht="16" x14ac:dyDescent="0.2">
      <c r="A17" s="2">
        <v>16</v>
      </c>
      <c r="B17" s="2" t="s">
        <v>546</v>
      </c>
      <c r="C17" s="22">
        <v>28891</v>
      </c>
      <c r="D17" s="22" t="s">
        <v>596</v>
      </c>
      <c r="E17" s="2">
        <v>3124073252</v>
      </c>
      <c r="F17" s="2">
        <v>4</v>
      </c>
    </row>
    <row r="18" spans="1:6" ht="16" x14ac:dyDescent="0.2">
      <c r="A18" s="2">
        <v>17</v>
      </c>
      <c r="B18" s="2" t="s">
        <v>547</v>
      </c>
      <c r="C18" s="22">
        <v>37422</v>
      </c>
      <c r="D18" s="22" t="s">
        <v>597</v>
      </c>
      <c r="E18" s="2">
        <v>3129954144</v>
      </c>
      <c r="F18" s="2">
        <v>6</v>
      </c>
    </row>
    <row r="19" spans="1:6" ht="16" x14ac:dyDescent="0.2">
      <c r="A19" s="2">
        <v>18</v>
      </c>
      <c r="B19" s="2" t="s">
        <v>548</v>
      </c>
      <c r="C19" s="22">
        <v>3399</v>
      </c>
      <c r="D19" s="22" t="s">
        <v>598</v>
      </c>
      <c r="E19" s="2">
        <v>3121898170</v>
      </c>
      <c r="F19" s="2">
        <v>5</v>
      </c>
    </row>
    <row r="20" spans="1:6" ht="16" x14ac:dyDescent="0.2">
      <c r="A20" s="2">
        <v>19</v>
      </c>
      <c r="B20" s="2" t="s">
        <v>549</v>
      </c>
      <c r="C20" s="22">
        <v>15505</v>
      </c>
      <c r="D20" s="22" t="s">
        <v>599</v>
      </c>
      <c r="E20" s="2">
        <v>3122641236</v>
      </c>
      <c r="F20" s="2">
        <v>2</v>
      </c>
    </row>
    <row r="21" spans="1:6" ht="16" x14ac:dyDescent="0.2">
      <c r="A21" s="2">
        <v>20</v>
      </c>
      <c r="B21" s="2" t="s">
        <v>550</v>
      </c>
      <c r="C21" s="22">
        <v>32825</v>
      </c>
      <c r="D21" s="22" t="s">
        <v>600</v>
      </c>
      <c r="E21" s="2">
        <v>3123305924</v>
      </c>
      <c r="F21" s="2">
        <v>1</v>
      </c>
    </row>
    <row r="22" spans="1:6" ht="16" x14ac:dyDescent="0.2">
      <c r="A22" s="2">
        <v>21</v>
      </c>
      <c r="B22" s="2" t="s">
        <v>551</v>
      </c>
      <c r="C22" s="22">
        <v>28683</v>
      </c>
      <c r="D22" s="22" t="s">
        <v>601</v>
      </c>
      <c r="E22" s="2">
        <v>3121932471</v>
      </c>
      <c r="F22" s="2">
        <v>2</v>
      </c>
    </row>
    <row r="23" spans="1:6" ht="16" x14ac:dyDescent="0.2">
      <c r="A23" s="2">
        <v>22</v>
      </c>
      <c r="B23" s="2" t="s">
        <v>552</v>
      </c>
      <c r="C23" s="22">
        <v>46343</v>
      </c>
      <c r="D23" s="22" t="s">
        <v>602</v>
      </c>
      <c r="E23" s="2">
        <v>3125046858</v>
      </c>
      <c r="F23" s="2">
        <v>6</v>
      </c>
    </row>
    <row r="24" spans="1:6" ht="16" x14ac:dyDescent="0.2">
      <c r="A24" s="2">
        <v>23</v>
      </c>
      <c r="B24" s="2" t="s">
        <v>553</v>
      </c>
      <c r="C24" s="22">
        <v>3582</v>
      </c>
      <c r="D24" s="22" t="s">
        <v>603</v>
      </c>
      <c r="E24" s="2">
        <v>3121224581</v>
      </c>
      <c r="F24" s="2">
        <v>5</v>
      </c>
    </row>
    <row r="25" spans="1:6" ht="16" x14ac:dyDescent="0.2">
      <c r="A25" s="2">
        <v>24</v>
      </c>
      <c r="B25" s="2" t="s">
        <v>554</v>
      </c>
      <c r="C25" s="22">
        <v>33831</v>
      </c>
      <c r="D25" s="22" t="s">
        <v>604</v>
      </c>
      <c r="E25" s="2">
        <v>3122241491</v>
      </c>
      <c r="F25" s="2">
        <v>6</v>
      </c>
    </row>
    <row r="26" spans="1:6" ht="16" x14ac:dyDescent="0.2">
      <c r="A26" s="2">
        <v>25</v>
      </c>
      <c r="B26" s="2" t="s">
        <v>555</v>
      </c>
      <c r="C26" s="22">
        <v>7940</v>
      </c>
      <c r="D26" s="22" t="s">
        <v>605</v>
      </c>
      <c r="E26" s="2">
        <v>3129484209</v>
      </c>
      <c r="F26" s="2">
        <v>2</v>
      </c>
    </row>
    <row r="27" spans="1:6" ht="16" x14ac:dyDescent="0.2">
      <c r="A27" s="2">
        <v>26</v>
      </c>
      <c r="B27" s="2" t="s">
        <v>556</v>
      </c>
      <c r="C27" s="22">
        <v>39717</v>
      </c>
      <c r="D27" s="22" t="s">
        <v>606</v>
      </c>
      <c r="E27" s="2">
        <v>3121449930</v>
      </c>
      <c r="F27" s="2">
        <v>1</v>
      </c>
    </row>
    <row r="28" spans="1:6" ht="16" x14ac:dyDescent="0.2">
      <c r="A28" s="2">
        <v>27</v>
      </c>
      <c r="B28" s="2" t="s">
        <v>557</v>
      </c>
      <c r="C28" s="22">
        <v>15709</v>
      </c>
      <c r="D28" s="22" t="s">
        <v>607</v>
      </c>
      <c r="E28" s="2">
        <v>3125361180</v>
      </c>
      <c r="F28" s="2">
        <v>6</v>
      </c>
    </row>
    <row r="29" spans="1:6" ht="16" x14ac:dyDescent="0.2">
      <c r="A29" s="2">
        <v>28</v>
      </c>
      <c r="B29" s="2" t="s">
        <v>558</v>
      </c>
      <c r="C29" s="22">
        <v>41984</v>
      </c>
      <c r="D29" s="22" t="s">
        <v>608</v>
      </c>
      <c r="E29" s="2">
        <v>3120565571</v>
      </c>
      <c r="F29" s="2">
        <v>4</v>
      </c>
    </row>
    <row r="30" spans="1:6" ht="16" x14ac:dyDescent="0.2">
      <c r="A30" s="2">
        <v>29</v>
      </c>
      <c r="B30" s="2" t="s">
        <v>559</v>
      </c>
      <c r="C30" s="22">
        <v>28923</v>
      </c>
      <c r="D30" s="22" t="s">
        <v>609</v>
      </c>
      <c r="E30" s="2">
        <v>3122084082</v>
      </c>
      <c r="F30" s="2">
        <v>2</v>
      </c>
    </row>
    <row r="31" spans="1:6" ht="16" x14ac:dyDescent="0.2">
      <c r="A31" s="2">
        <v>30</v>
      </c>
      <c r="B31" s="2" t="s">
        <v>560</v>
      </c>
      <c r="C31" s="22">
        <v>36155</v>
      </c>
      <c r="D31" s="22" t="s">
        <v>610</v>
      </c>
      <c r="E31" s="2">
        <v>3123713025</v>
      </c>
      <c r="F31" s="2">
        <v>4</v>
      </c>
    </row>
    <row r="32" spans="1:6" ht="16" x14ac:dyDescent="0.2">
      <c r="A32" s="2">
        <v>31</v>
      </c>
      <c r="B32" s="2" t="s">
        <v>561</v>
      </c>
      <c r="C32" s="22">
        <v>33603</v>
      </c>
      <c r="D32" s="22" t="s">
        <v>611</v>
      </c>
      <c r="E32" s="2">
        <v>3125177972</v>
      </c>
      <c r="F32" s="2">
        <v>4</v>
      </c>
    </row>
    <row r="33" spans="1:6" ht="16" x14ac:dyDescent="0.2">
      <c r="A33" s="2">
        <v>32</v>
      </c>
      <c r="B33" s="2" t="s">
        <v>562</v>
      </c>
      <c r="C33" s="22">
        <v>41499</v>
      </c>
      <c r="D33" s="22" t="s">
        <v>612</v>
      </c>
      <c r="E33" s="2">
        <v>3123858673</v>
      </c>
      <c r="F33" s="2">
        <v>3</v>
      </c>
    </row>
    <row r="34" spans="1:6" ht="16" x14ac:dyDescent="0.2">
      <c r="A34" s="2">
        <v>33</v>
      </c>
      <c r="B34" s="2" t="s">
        <v>563</v>
      </c>
      <c r="C34" s="22">
        <v>5903</v>
      </c>
      <c r="D34" s="22" t="s">
        <v>613</v>
      </c>
      <c r="E34" s="2">
        <v>3127238150</v>
      </c>
      <c r="F34" s="2">
        <v>6</v>
      </c>
    </row>
    <row r="35" spans="1:6" ht="16" x14ac:dyDescent="0.2">
      <c r="A35" s="2">
        <v>34</v>
      </c>
      <c r="B35" s="2" t="s">
        <v>564</v>
      </c>
      <c r="C35" s="22">
        <v>33480</v>
      </c>
      <c r="D35" s="22" t="s">
        <v>614</v>
      </c>
      <c r="E35" s="2">
        <v>3122273439</v>
      </c>
      <c r="F35" s="2">
        <v>5</v>
      </c>
    </row>
    <row r="36" spans="1:6" ht="16" x14ac:dyDescent="0.2">
      <c r="A36" s="2">
        <v>35</v>
      </c>
      <c r="B36" s="2" t="s">
        <v>565</v>
      </c>
      <c r="C36" s="22">
        <v>11494</v>
      </c>
      <c r="D36" s="22" t="s">
        <v>615</v>
      </c>
      <c r="E36" s="2">
        <v>3124674495</v>
      </c>
      <c r="F36" s="2">
        <v>1</v>
      </c>
    </row>
    <row r="37" spans="1:6" ht="16" x14ac:dyDescent="0.2">
      <c r="A37" s="2">
        <v>36</v>
      </c>
      <c r="B37" s="2" t="s">
        <v>566</v>
      </c>
      <c r="C37" s="22">
        <v>48470</v>
      </c>
      <c r="D37" s="22" t="s">
        <v>616</v>
      </c>
      <c r="E37" s="2">
        <v>3128065894</v>
      </c>
      <c r="F37" s="2">
        <v>5</v>
      </c>
    </row>
    <row r="38" spans="1:6" ht="16" x14ac:dyDescent="0.2">
      <c r="A38" s="2">
        <v>37</v>
      </c>
      <c r="B38" s="2" t="s">
        <v>567</v>
      </c>
      <c r="C38" s="22">
        <v>34858</v>
      </c>
      <c r="D38" s="22" t="s">
        <v>617</v>
      </c>
      <c r="E38" s="2">
        <v>3122743348</v>
      </c>
      <c r="F38" s="2">
        <v>6</v>
      </c>
    </row>
    <row r="39" spans="1:6" ht="16" x14ac:dyDescent="0.2">
      <c r="A39" s="2">
        <v>38</v>
      </c>
      <c r="B39" s="2" t="s">
        <v>568</v>
      </c>
      <c r="C39" s="22">
        <v>38459</v>
      </c>
      <c r="D39" s="22" t="s">
        <v>618</v>
      </c>
      <c r="E39" s="2">
        <v>3126691981</v>
      </c>
      <c r="F39" s="2">
        <v>3</v>
      </c>
    </row>
    <row r="40" spans="1:6" ht="16" x14ac:dyDescent="0.2">
      <c r="A40" s="2">
        <v>39</v>
      </c>
      <c r="B40" s="2" t="s">
        <v>569</v>
      </c>
      <c r="C40" s="22">
        <v>3805</v>
      </c>
      <c r="D40" s="22" t="s">
        <v>619</v>
      </c>
      <c r="E40" s="2">
        <v>3124888836</v>
      </c>
      <c r="F40" s="2">
        <v>3</v>
      </c>
    </row>
    <row r="41" spans="1:6" ht="16" x14ac:dyDescent="0.2">
      <c r="A41" s="2">
        <v>40</v>
      </c>
      <c r="B41" s="2" t="s">
        <v>570</v>
      </c>
      <c r="C41" s="22">
        <v>31503</v>
      </c>
      <c r="D41" s="22" t="s">
        <v>620</v>
      </c>
      <c r="E41" s="2">
        <v>3124332378</v>
      </c>
      <c r="F41" s="2">
        <v>3</v>
      </c>
    </row>
    <row r="42" spans="1:6" ht="16" x14ac:dyDescent="0.2">
      <c r="A42" s="2">
        <v>41</v>
      </c>
      <c r="B42" s="2" t="s">
        <v>571</v>
      </c>
      <c r="C42" s="22">
        <v>44068</v>
      </c>
      <c r="D42" s="22" t="s">
        <v>621</v>
      </c>
      <c r="E42" s="2">
        <v>3125399775</v>
      </c>
      <c r="F42" s="2">
        <v>1</v>
      </c>
    </row>
    <row r="43" spans="1:6" ht="16" x14ac:dyDescent="0.2">
      <c r="A43" s="2">
        <v>42</v>
      </c>
      <c r="B43" s="2" t="s">
        <v>572</v>
      </c>
      <c r="C43" s="22">
        <v>6866</v>
      </c>
      <c r="D43" s="22" t="s">
        <v>622</v>
      </c>
      <c r="E43" s="2">
        <v>3123453267</v>
      </c>
      <c r="F43" s="2">
        <v>6</v>
      </c>
    </row>
    <row r="44" spans="1:6" ht="16" x14ac:dyDescent="0.2">
      <c r="A44" s="2">
        <v>43</v>
      </c>
      <c r="B44" s="2" t="s">
        <v>573</v>
      </c>
      <c r="C44" s="22">
        <v>37217</v>
      </c>
      <c r="D44" s="22" t="s">
        <v>623</v>
      </c>
      <c r="E44" s="2">
        <v>3125564832</v>
      </c>
      <c r="F44" s="2">
        <v>1</v>
      </c>
    </row>
    <row r="45" spans="1:6" ht="16" x14ac:dyDescent="0.2">
      <c r="A45" s="2">
        <v>44</v>
      </c>
      <c r="B45" s="2" t="s">
        <v>574</v>
      </c>
      <c r="C45" s="22">
        <v>27051</v>
      </c>
      <c r="D45" s="22" t="s">
        <v>624</v>
      </c>
      <c r="E45" s="2">
        <v>3126560245</v>
      </c>
      <c r="F45" s="2">
        <v>4</v>
      </c>
    </row>
    <row r="46" spans="1:6" ht="16" x14ac:dyDescent="0.2">
      <c r="A46" s="2">
        <v>45</v>
      </c>
      <c r="B46" s="2" t="s">
        <v>575</v>
      </c>
      <c r="C46" s="22">
        <v>36644</v>
      </c>
      <c r="D46" s="22" t="s">
        <v>625</v>
      </c>
      <c r="E46" s="2">
        <v>3127575229</v>
      </c>
      <c r="F46" s="2">
        <v>5</v>
      </c>
    </row>
    <row r="47" spans="1:6" ht="16" x14ac:dyDescent="0.2">
      <c r="A47" s="2">
        <v>46</v>
      </c>
      <c r="B47" s="2" t="s">
        <v>576</v>
      </c>
      <c r="C47" s="22">
        <v>47876</v>
      </c>
      <c r="D47" s="22" t="s">
        <v>626</v>
      </c>
      <c r="E47" s="2">
        <v>3127590267</v>
      </c>
      <c r="F47" s="2">
        <v>2</v>
      </c>
    </row>
    <row r="48" spans="1:6" ht="16" x14ac:dyDescent="0.2">
      <c r="A48" s="2">
        <v>47</v>
      </c>
      <c r="B48" s="2" t="s">
        <v>577</v>
      </c>
      <c r="C48" s="22">
        <v>52346</v>
      </c>
      <c r="D48" s="22" t="s">
        <v>627</v>
      </c>
      <c r="E48" s="2">
        <v>3122421744</v>
      </c>
      <c r="F48" s="2">
        <v>6</v>
      </c>
    </row>
    <row r="49" spans="1:6" ht="16" x14ac:dyDescent="0.2">
      <c r="A49" s="2">
        <v>48</v>
      </c>
      <c r="B49" s="2" t="s">
        <v>578</v>
      </c>
      <c r="C49" s="22">
        <v>24281</v>
      </c>
      <c r="D49" s="22" t="s">
        <v>628</v>
      </c>
      <c r="E49" s="2">
        <v>3129042501</v>
      </c>
      <c r="F49" s="2">
        <v>2</v>
      </c>
    </row>
    <row r="50" spans="1:6" ht="16" x14ac:dyDescent="0.2">
      <c r="A50" s="2">
        <v>49</v>
      </c>
      <c r="B50" s="2" t="s">
        <v>579</v>
      </c>
      <c r="C50" s="22">
        <v>25596</v>
      </c>
      <c r="D50" s="22" t="s">
        <v>629</v>
      </c>
      <c r="E50" s="2">
        <v>3125888085</v>
      </c>
      <c r="F50" s="2">
        <v>1</v>
      </c>
    </row>
    <row r="51" spans="1:6" ht="16" x14ac:dyDescent="0.2">
      <c r="A51" s="2">
        <v>50</v>
      </c>
      <c r="B51" s="2" t="s">
        <v>580</v>
      </c>
      <c r="C51" s="22">
        <v>17887</v>
      </c>
      <c r="D51" s="22" t="s">
        <v>630</v>
      </c>
      <c r="E51" s="2">
        <v>3123485153</v>
      </c>
      <c r="F51" s="2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1"/>
  <sheetViews>
    <sheetView topLeftCell="A10" workbookViewId="0">
      <selection activeCell="F12" sqref="F12"/>
    </sheetView>
  </sheetViews>
  <sheetFormatPr baseColWidth="10" defaultRowHeight="15" x14ac:dyDescent="0.2"/>
  <cols>
    <col min="2" max="2" width="11.83203125" bestFit="1" customWidth="1"/>
  </cols>
  <sheetData>
    <row r="1" spans="1:4" x14ac:dyDescent="0.2">
      <c r="A1" s="1" t="s">
        <v>41</v>
      </c>
      <c r="B1" s="1" t="s">
        <v>42</v>
      </c>
      <c r="C1" s="1" t="s">
        <v>43</v>
      </c>
      <c r="D1" s="1" t="s">
        <v>44</v>
      </c>
    </row>
    <row r="2" spans="1:4" x14ac:dyDescent="0.2">
      <c r="A2" s="1" t="s">
        <v>631</v>
      </c>
      <c r="B2" s="1">
        <v>808809639</v>
      </c>
      <c r="C2" s="25">
        <v>35792</v>
      </c>
      <c r="D2" s="1">
        <v>32</v>
      </c>
    </row>
    <row r="3" spans="1:4" x14ac:dyDescent="0.2">
      <c r="A3" s="1" t="s">
        <v>632</v>
      </c>
      <c r="B3" s="1">
        <v>294928088</v>
      </c>
      <c r="C3" s="25">
        <v>35486</v>
      </c>
      <c r="D3" s="1">
        <v>33</v>
      </c>
    </row>
    <row r="4" spans="1:4" x14ac:dyDescent="0.2">
      <c r="A4" s="1" t="s">
        <v>633</v>
      </c>
      <c r="B4" s="1">
        <v>330840575</v>
      </c>
      <c r="C4" s="25">
        <v>41698</v>
      </c>
      <c r="D4" s="1">
        <v>26</v>
      </c>
    </row>
    <row r="5" spans="1:4" x14ac:dyDescent="0.2">
      <c r="A5" s="1" t="s">
        <v>634</v>
      </c>
      <c r="B5" s="1">
        <v>633473704</v>
      </c>
      <c r="C5" s="25">
        <v>35228</v>
      </c>
      <c r="D5" s="1">
        <v>38</v>
      </c>
    </row>
    <row r="6" spans="1:4" x14ac:dyDescent="0.2">
      <c r="A6" s="1" t="s">
        <v>635</v>
      </c>
      <c r="B6" s="1">
        <v>409107492</v>
      </c>
      <c r="C6" s="25">
        <v>39288</v>
      </c>
      <c r="D6" s="1">
        <v>6</v>
      </c>
    </row>
    <row r="7" spans="1:4" x14ac:dyDescent="0.2">
      <c r="A7" s="1" t="s">
        <v>636</v>
      </c>
      <c r="B7" s="1">
        <v>386644726</v>
      </c>
      <c r="C7" s="25">
        <v>41607</v>
      </c>
      <c r="D7" s="1">
        <v>29</v>
      </c>
    </row>
    <row r="8" spans="1:4" x14ac:dyDescent="0.2">
      <c r="A8" s="1" t="s">
        <v>637</v>
      </c>
      <c r="B8" s="1">
        <v>502335304</v>
      </c>
      <c r="C8" s="25">
        <v>40298</v>
      </c>
      <c r="D8" s="1">
        <v>49</v>
      </c>
    </row>
    <row r="9" spans="1:4" x14ac:dyDescent="0.2">
      <c r="A9" s="1" t="s">
        <v>638</v>
      </c>
      <c r="B9" s="1">
        <v>571230153</v>
      </c>
      <c r="C9" s="25">
        <v>42276</v>
      </c>
      <c r="D9" s="1">
        <v>1</v>
      </c>
    </row>
    <row r="10" spans="1:4" x14ac:dyDescent="0.2">
      <c r="A10" s="1" t="s">
        <v>639</v>
      </c>
      <c r="B10" s="1">
        <v>178762833</v>
      </c>
      <c r="C10" s="25">
        <v>33297</v>
      </c>
      <c r="D10" s="1">
        <v>9</v>
      </c>
    </row>
    <row r="11" spans="1:4" x14ac:dyDescent="0.2">
      <c r="A11" s="1" t="s">
        <v>640</v>
      </c>
      <c r="B11" s="1">
        <v>848216265</v>
      </c>
      <c r="C11" s="25">
        <v>38870</v>
      </c>
      <c r="D11" s="1">
        <v>6</v>
      </c>
    </row>
    <row r="12" spans="1:4" x14ac:dyDescent="0.2">
      <c r="A12" s="1" t="s">
        <v>641</v>
      </c>
      <c r="B12" s="1">
        <v>566564977</v>
      </c>
      <c r="C12" s="25">
        <v>42523</v>
      </c>
      <c r="D12" s="1">
        <v>13</v>
      </c>
    </row>
    <row r="13" spans="1:4" x14ac:dyDescent="0.2">
      <c r="A13" s="1" t="s">
        <v>642</v>
      </c>
      <c r="B13" s="1">
        <v>838833767</v>
      </c>
      <c r="C13" s="25">
        <v>40541</v>
      </c>
      <c r="D13" s="1">
        <v>43</v>
      </c>
    </row>
    <row r="14" spans="1:4" x14ac:dyDescent="0.2">
      <c r="A14" s="1" t="s">
        <v>643</v>
      </c>
      <c r="B14" s="1">
        <v>869218248</v>
      </c>
      <c r="C14" s="25">
        <v>34221</v>
      </c>
      <c r="D14" s="1">
        <v>25</v>
      </c>
    </row>
    <row r="15" spans="1:4" x14ac:dyDescent="0.2">
      <c r="A15" s="1" t="s">
        <v>644</v>
      </c>
      <c r="B15" s="1">
        <v>200184813</v>
      </c>
      <c r="C15" s="25">
        <v>34284</v>
      </c>
      <c r="D15" s="1">
        <v>49</v>
      </c>
    </row>
    <row r="16" spans="1:4" x14ac:dyDescent="0.2">
      <c r="A16" s="1" t="s">
        <v>645</v>
      </c>
      <c r="B16" s="1">
        <v>493009780</v>
      </c>
      <c r="C16" s="25">
        <v>41800</v>
      </c>
      <c r="D16" s="1">
        <v>18</v>
      </c>
    </row>
    <row r="17" spans="1:4" x14ac:dyDescent="0.2">
      <c r="A17" s="1" t="s">
        <v>646</v>
      </c>
      <c r="B17" s="1">
        <v>894842044</v>
      </c>
      <c r="C17" s="25">
        <v>34985</v>
      </c>
      <c r="D17" s="1">
        <v>33</v>
      </c>
    </row>
    <row r="18" spans="1:4" x14ac:dyDescent="0.2">
      <c r="A18" s="1" t="s">
        <v>647</v>
      </c>
      <c r="B18" s="1">
        <v>364110738</v>
      </c>
      <c r="C18" s="25">
        <v>33478</v>
      </c>
      <c r="D18" s="1">
        <v>32</v>
      </c>
    </row>
    <row r="19" spans="1:4" x14ac:dyDescent="0.2">
      <c r="A19" s="1" t="s">
        <v>648</v>
      </c>
      <c r="B19" s="1">
        <v>373880726</v>
      </c>
      <c r="C19" s="25">
        <v>41977</v>
      </c>
      <c r="D19" s="1">
        <v>37</v>
      </c>
    </row>
    <row r="20" spans="1:4" x14ac:dyDescent="0.2">
      <c r="A20" s="1" t="s">
        <v>649</v>
      </c>
      <c r="B20" s="1">
        <v>513158401</v>
      </c>
      <c r="C20" s="25">
        <v>34812</v>
      </c>
      <c r="D20" s="1">
        <v>44</v>
      </c>
    </row>
    <row r="21" spans="1:4" x14ac:dyDescent="0.2">
      <c r="A21" s="1" t="s">
        <v>650</v>
      </c>
      <c r="B21" s="1">
        <v>170124559</v>
      </c>
      <c r="C21" s="25">
        <v>39533</v>
      </c>
      <c r="D21" s="1">
        <v>43</v>
      </c>
    </row>
    <row r="22" spans="1:4" x14ac:dyDescent="0.2">
      <c r="A22" s="1" t="s">
        <v>651</v>
      </c>
      <c r="B22" s="1">
        <v>679251954</v>
      </c>
      <c r="C22" s="25">
        <v>36313</v>
      </c>
      <c r="D22" s="1">
        <v>35</v>
      </c>
    </row>
    <row r="23" spans="1:4" x14ac:dyDescent="0.2">
      <c r="A23" s="1" t="s">
        <v>652</v>
      </c>
      <c r="B23" s="1">
        <v>622854406</v>
      </c>
      <c r="C23" s="25">
        <v>34809</v>
      </c>
      <c r="D23" s="1">
        <v>16</v>
      </c>
    </row>
    <row r="24" spans="1:4" x14ac:dyDescent="0.2">
      <c r="A24" s="1" t="s">
        <v>653</v>
      </c>
      <c r="B24" s="1">
        <v>514311904</v>
      </c>
      <c r="C24" s="25">
        <v>35206</v>
      </c>
      <c r="D24" s="1">
        <v>49</v>
      </c>
    </row>
    <row r="25" spans="1:4" x14ac:dyDescent="0.2">
      <c r="A25" s="1" t="s">
        <v>654</v>
      </c>
      <c r="B25" s="1">
        <v>854260092</v>
      </c>
      <c r="C25" s="25">
        <v>40240</v>
      </c>
      <c r="D25" s="1">
        <v>3</v>
      </c>
    </row>
    <row r="26" spans="1:4" x14ac:dyDescent="0.2">
      <c r="A26" s="1" t="s">
        <v>655</v>
      </c>
      <c r="B26" s="1">
        <v>446227068</v>
      </c>
      <c r="C26" s="25">
        <v>43263</v>
      </c>
      <c r="D26" s="1">
        <v>27</v>
      </c>
    </row>
    <row r="27" spans="1:4" x14ac:dyDescent="0.2">
      <c r="A27" s="1" t="s">
        <v>656</v>
      </c>
      <c r="B27" s="1">
        <v>282506593</v>
      </c>
      <c r="C27" s="25">
        <v>33859</v>
      </c>
      <c r="D27" s="1">
        <v>26</v>
      </c>
    </row>
    <row r="28" spans="1:4" x14ac:dyDescent="0.2">
      <c r="A28" s="1" t="s">
        <v>657</v>
      </c>
      <c r="B28" s="1">
        <v>849938007</v>
      </c>
      <c r="C28" s="25">
        <v>34453</v>
      </c>
      <c r="D28" s="1">
        <v>3</v>
      </c>
    </row>
    <row r="29" spans="1:4" x14ac:dyDescent="0.2">
      <c r="A29" s="1" t="s">
        <v>658</v>
      </c>
      <c r="B29" s="1">
        <v>208372676</v>
      </c>
      <c r="C29" s="25">
        <v>37719</v>
      </c>
      <c r="D29" s="1">
        <v>12</v>
      </c>
    </row>
    <row r="30" spans="1:4" x14ac:dyDescent="0.2">
      <c r="A30" s="1" t="s">
        <v>659</v>
      </c>
      <c r="B30" s="1">
        <v>183754770</v>
      </c>
      <c r="C30" s="25">
        <v>37196</v>
      </c>
      <c r="D30" s="1">
        <v>47</v>
      </c>
    </row>
    <row r="31" spans="1:4" x14ac:dyDescent="0.2">
      <c r="A31" s="1" t="s">
        <v>660</v>
      </c>
      <c r="B31" s="1">
        <v>508402479</v>
      </c>
      <c r="C31" s="25">
        <v>40381</v>
      </c>
      <c r="D31" s="1">
        <v>21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1"/>
  <sheetViews>
    <sheetView topLeftCell="A7" workbookViewId="0">
      <selection activeCell="I10" sqref="I10"/>
    </sheetView>
  </sheetViews>
  <sheetFormatPr baseColWidth="10" defaultRowHeight="15" x14ac:dyDescent="0.2"/>
  <cols>
    <col min="3" max="3" width="29.5" customWidth="1"/>
    <col min="4" max="4" width="24.83203125" customWidth="1"/>
    <col min="5" max="5" width="15.6640625" customWidth="1"/>
    <col min="6" max="6" width="19.5" customWidth="1"/>
  </cols>
  <sheetData>
    <row r="1" spans="1:5" x14ac:dyDescent="0.2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</row>
    <row r="2" spans="1:5" x14ac:dyDescent="0.2">
      <c r="A2" s="2" t="s">
        <v>661</v>
      </c>
      <c r="B2" s="2" t="s">
        <v>691</v>
      </c>
      <c r="C2" s="1" t="s">
        <v>1395</v>
      </c>
      <c r="D2" s="2" t="s">
        <v>1425</v>
      </c>
      <c r="E2" s="28">
        <v>37463</v>
      </c>
    </row>
    <row r="3" spans="1:5" x14ac:dyDescent="0.2">
      <c r="A3" s="2" t="s">
        <v>662</v>
      </c>
      <c r="B3" s="2" t="s">
        <v>699</v>
      </c>
      <c r="C3" s="1" t="s">
        <v>1396</v>
      </c>
      <c r="D3" s="2" t="s">
        <v>1426</v>
      </c>
      <c r="E3" s="28">
        <v>38942</v>
      </c>
    </row>
    <row r="4" spans="1:5" x14ac:dyDescent="0.2">
      <c r="A4" s="2" t="s">
        <v>663</v>
      </c>
      <c r="B4" s="2" t="s">
        <v>693</v>
      </c>
      <c r="C4" s="1" t="s">
        <v>1397</v>
      </c>
      <c r="D4" s="2" t="s">
        <v>1427</v>
      </c>
      <c r="E4" s="28">
        <v>36596</v>
      </c>
    </row>
    <row r="5" spans="1:5" x14ac:dyDescent="0.2">
      <c r="A5" s="2" t="s">
        <v>664</v>
      </c>
      <c r="B5" s="2" t="s">
        <v>697</v>
      </c>
      <c r="C5" s="1" t="s">
        <v>1398</v>
      </c>
      <c r="D5" s="2" t="s">
        <v>1428</v>
      </c>
      <c r="E5" s="28">
        <v>37616</v>
      </c>
    </row>
    <row r="6" spans="1:5" x14ac:dyDescent="0.2">
      <c r="A6" s="2" t="s">
        <v>665</v>
      </c>
      <c r="B6" s="2" t="s">
        <v>692</v>
      </c>
      <c r="C6" s="1" t="s">
        <v>1399</v>
      </c>
      <c r="D6" s="2" t="s">
        <v>1425</v>
      </c>
      <c r="E6" s="28">
        <v>34340</v>
      </c>
    </row>
    <row r="7" spans="1:5" x14ac:dyDescent="0.2">
      <c r="A7" s="2" t="s">
        <v>666</v>
      </c>
      <c r="B7" s="2" t="s">
        <v>692</v>
      </c>
      <c r="C7" s="1" t="s">
        <v>1400</v>
      </c>
      <c r="D7" s="2" t="s">
        <v>1426</v>
      </c>
      <c r="E7" s="28">
        <v>38623</v>
      </c>
    </row>
    <row r="8" spans="1:5" x14ac:dyDescent="0.2">
      <c r="A8" s="2" t="s">
        <v>667</v>
      </c>
      <c r="B8" s="2" t="s">
        <v>695</v>
      </c>
      <c r="C8" s="1" t="s">
        <v>1401</v>
      </c>
      <c r="D8" s="2" t="s">
        <v>1427</v>
      </c>
      <c r="E8" s="28">
        <v>35107</v>
      </c>
    </row>
    <row r="9" spans="1:5" x14ac:dyDescent="0.2">
      <c r="A9" s="2" t="s">
        <v>668</v>
      </c>
      <c r="B9" s="2" t="s">
        <v>693</v>
      </c>
      <c r="C9" s="1" t="s">
        <v>1402</v>
      </c>
      <c r="D9" s="2" t="s">
        <v>1428</v>
      </c>
      <c r="E9" s="28">
        <v>33752</v>
      </c>
    </row>
    <row r="10" spans="1:5" x14ac:dyDescent="0.2">
      <c r="A10" s="2" t="s">
        <v>669</v>
      </c>
      <c r="B10" s="2" t="s">
        <v>691</v>
      </c>
      <c r="C10" s="1" t="s">
        <v>1403</v>
      </c>
      <c r="D10" s="2" t="s">
        <v>1425</v>
      </c>
      <c r="E10" s="28">
        <v>36767</v>
      </c>
    </row>
    <row r="11" spans="1:5" x14ac:dyDescent="0.2">
      <c r="A11" s="2" t="s">
        <v>670</v>
      </c>
      <c r="B11" s="2" t="s">
        <v>695</v>
      </c>
      <c r="C11" s="1" t="s">
        <v>1404</v>
      </c>
      <c r="D11" s="2" t="s">
        <v>1426</v>
      </c>
      <c r="E11" s="28">
        <v>36970</v>
      </c>
    </row>
    <row r="12" spans="1:5" x14ac:dyDescent="0.2">
      <c r="A12" s="2" t="s">
        <v>671</v>
      </c>
      <c r="B12" s="2" t="s">
        <v>695</v>
      </c>
      <c r="C12" s="1" t="s">
        <v>1405</v>
      </c>
      <c r="D12" s="2" t="s">
        <v>1427</v>
      </c>
      <c r="E12" s="28">
        <v>39388</v>
      </c>
    </row>
    <row r="13" spans="1:5" x14ac:dyDescent="0.2">
      <c r="A13" s="2" t="s">
        <v>672</v>
      </c>
      <c r="B13" s="2" t="s">
        <v>697</v>
      </c>
      <c r="C13" s="1" t="s">
        <v>1406</v>
      </c>
      <c r="D13" s="2" t="s">
        <v>1428</v>
      </c>
      <c r="E13" s="28">
        <v>34257</v>
      </c>
    </row>
    <row r="14" spans="1:5" x14ac:dyDescent="0.2">
      <c r="A14" s="2" t="s">
        <v>673</v>
      </c>
      <c r="B14" s="2" t="s">
        <v>699</v>
      </c>
      <c r="C14" s="1" t="s">
        <v>1407</v>
      </c>
      <c r="D14" s="2" t="s">
        <v>1425</v>
      </c>
      <c r="E14" s="28">
        <v>40286</v>
      </c>
    </row>
    <row r="15" spans="1:5" x14ac:dyDescent="0.2">
      <c r="A15" s="2" t="s">
        <v>674</v>
      </c>
      <c r="B15" s="2" t="s">
        <v>694</v>
      </c>
      <c r="C15" s="1" t="s">
        <v>1408</v>
      </c>
      <c r="D15" s="2" t="s">
        <v>1426</v>
      </c>
      <c r="E15" s="28">
        <v>36347</v>
      </c>
    </row>
    <row r="16" spans="1:5" x14ac:dyDescent="0.2">
      <c r="A16" s="2" t="s">
        <v>675</v>
      </c>
      <c r="B16" s="2" t="s">
        <v>693</v>
      </c>
      <c r="C16" s="1" t="s">
        <v>1409</v>
      </c>
      <c r="D16" s="2" t="s">
        <v>1427</v>
      </c>
      <c r="E16" s="28">
        <v>38271</v>
      </c>
    </row>
    <row r="17" spans="1:5" x14ac:dyDescent="0.2">
      <c r="A17" s="2" t="s">
        <v>676</v>
      </c>
      <c r="B17" s="2" t="s">
        <v>692</v>
      </c>
      <c r="C17" s="1" t="s">
        <v>1410</v>
      </c>
      <c r="D17" s="2" t="s">
        <v>1428</v>
      </c>
      <c r="E17" s="28">
        <v>42263</v>
      </c>
    </row>
    <row r="18" spans="1:5" x14ac:dyDescent="0.2">
      <c r="A18" s="2" t="s">
        <v>677</v>
      </c>
      <c r="B18" s="2" t="s">
        <v>698</v>
      </c>
      <c r="C18" s="1" t="s">
        <v>1411</v>
      </c>
      <c r="D18" s="2" t="s">
        <v>1425</v>
      </c>
      <c r="E18" s="28">
        <v>38537</v>
      </c>
    </row>
    <row r="19" spans="1:5" x14ac:dyDescent="0.2">
      <c r="A19" s="2" t="s">
        <v>678</v>
      </c>
      <c r="B19" s="2" t="s">
        <v>694</v>
      </c>
      <c r="C19" s="1" t="s">
        <v>1412</v>
      </c>
      <c r="D19" s="2" t="s">
        <v>1426</v>
      </c>
      <c r="E19" s="28">
        <v>35491</v>
      </c>
    </row>
    <row r="20" spans="1:5" x14ac:dyDescent="0.2">
      <c r="A20" s="2" t="s">
        <v>679</v>
      </c>
      <c r="B20" s="2" t="s">
        <v>691</v>
      </c>
      <c r="C20" s="1" t="s">
        <v>1413</v>
      </c>
      <c r="D20" s="2" t="s">
        <v>1427</v>
      </c>
      <c r="E20" s="28">
        <v>35276</v>
      </c>
    </row>
    <row r="21" spans="1:5" x14ac:dyDescent="0.2">
      <c r="A21" s="2" t="s">
        <v>680</v>
      </c>
      <c r="B21" s="2" t="s">
        <v>693</v>
      </c>
      <c r="C21" s="1" t="s">
        <v>1414</v>
      </c>
      <c r="D21" s="2" t="s">
        <v>1428</v>
      </c>
      <c r="E21" s="28">
        <v>32903</v>
      </c>
    </row>
    <row r="22" spans="1:5" x14ac:dyDescent="0.2">
      <c r="A22" s="2" t="s">
        <v>681</v>
      </c>
      <c r="B22" s="2" t="s">
        <v>698</v>
      </c>
      <c r="C22" s="1" t="s">
        <v>1415</v>
      </c>
      <c r="D22" s="2" t="s">
        <v>1425</v>
      </c>
      <c r="E22" s="28">
        <v>38494</v>
      </c>
    </row>
    <row r="23" spans="1:5" x14ac:dyDescent="0.2">
      <c r="A23" s="2" t="s">
        <v>682</v>
      </c>
      <c r="B23" s="2" t="s">
        <v>698</v>
      </c>
      <c r="C23" s="1" t="s">
        <v>1416</v>
      </c>
      <c r="D23" s="2" t="s">
        <v>1426</v>
      </c>
      <c r="E23" s="28">
        <v>37047</v>
      </c>
    </row>
    <row r="24" spans="1:5" x14ac:dyDescent="0.2">
      <c r="A24" s="2" t="s">
        <v>683</v>
      </c>
      <c r="B24" s="2" t="s">
        <v>691</v>
      </c>
      <c r="C24" s="1" t="s">
        <v>1417</v>
      </c>
      <c r="D24" s="2" t="s">
        <v>1427</v>
      </c>
      <c r="E24" s="28">
        <v>38187</v>
      </c>
    </row>
    <row r="25" spans="1:5" x14ac:dyDescent="0.2">
      <c r="A25" s="2" t="s">
        <v>684</v>
      </c>
      <c r="B25" s="2" t="s">
        <v>692</v>
      </c>
      <c r="C25" s="1" t="s">
        <v>1418</v>
      </c>
      <c r="D25" s="2" t="s">
        <v>1428</v>
      </c>
      <c r="E25" s="28">
        <v>43118</v>
      </c>
    </row>
    <row r="26" spans="1:5" x14ac:dyDescent="0.2">
      <c r="A26" s="2" t="s">
        <v>685</v>
      </c>
      <c r="B26" s="2" t="s">
        <v>696</v>
      </c>
      <c r="C26" s="1" t="s">
        <v>1419</v>
      </c>
      <c r="D26" s="2" t="s">
        <v>1425</v>
      </c>
      <c r="E26" s="28">
        <v>39948</v>
      </c>
    </row>
    <row r="27" spans="1:5" x14ac:dyDescent="0.2">
      <c r="A27" s="2" t="s">
        <v>686</v>
      </c>
      <c r="B27" s="2" t="s">
        <v>694</v>
      </c>
      <c r="C27" s="1" t="s">
        <v>1420</v>
      </c>
      <c r="D27" s="2" t="s">
        <v>1426</v>
      </c>
      <c r="E27" s="28">
        <v>38107</v>
      </c>
    </row>
    <row r="28" spans="1:5" x14ac:dyDescent="0.2">
      <c r="A28" s="2" t="s">
        <v>687</v>
      </c>
      <c r="B28" s="2" t="s">
        <v>697</v>
      </c>
      <c r="C28" s="1" t="s">
        <v>1421</v>
      </c>
      <c r="D28" s="2" t="s">
        <v>1427</v>
      </c>
      <c r="E28" s="28">
        <v>39054</v>
      </c>
    </row>
    <row r="29" spans="1:5" x14ac:dyDescent="0.2">
      <c r="A29" s="2" t="s">
        <v>688</v>
      </c>
      <c r="B29" s="2" t="s">
        <v>699</v>
      </c>
      <c r="C29" s="1" t="s">
        <v>1422</v>
      </c>
      <c r="D29" s="2" t="s">
        <v>1428</v>
      </c>
      <c r="E29" s="28">
        <v>41069</v>
      </c>
    </row>
    <row r="30" spans="1:5" x14ac:dyDescent="0.2">
      <c r="A30" s="2" t="s">
        <v>689</v>
      </c>
      <c r="B30" s="2" t="s">
        <v>696</v>
      </c>
      <c r="C30" s="1" t="s">
        <v>1423</v>
      </c>
      <c r="D30" s="2" t="s">
        <v>1425</v>
      </c>
      <c r="E30" s="28">
        <v>35788</v>
      </c>
    </row>
    <row r="31" spans="1:5" x14ac:dyDescent="0.2">
      <c r="A31" s="2" t="s">
        <v>690</v>
      </c>
      <c r="B31" s="2" t="s">
        <v>696</v>
      </c>
      <c r="C31" s="1" t="s">
        <v>1424</v>
      </c>
      <c r="D31" s="2" t="s">
        <v>1426</v>
      </c>
      <c r="E31" s="28">
        <v>37403</v>
      </c>
    </row>
  </sheetData>
  <sortState xmlns:xlrd2="http://schemas.microsoft.com/office/spreadsheetml/2017/richdata2" ref="B2:C31">
    <sortCondition ref="C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1"/>
  <sheetViews>
    <sheetView topLeftCell="A24" workbookViewId="0">
      <selection activeCell="F30" sqref="F30"/>
    </sheetView>
  </sheetViews>
  <sheetFormatPr baseColWidth="10" defaultRowHeight="15" x14ac:dyDescent="0.2"/>
  <cols>
    <col min="1" max="1" width="15.83203125" customWidth="1"/>
    <col min="2" max="2" width="17.83203125" customWidth="1"/>
    <col min="3" max="3" width="16" customWidth="1"/>
    <col min="4" max="4" width="19.83203125" customWidth="1"/>
    <col min="5" max="5" width="13.83203125" customWidth="1"/>
  </cols>
  <sheetData>
    <row r="1" spans="1:5" x14ac:dyDescent="0.2">
      <c r="A1" s="7" t="s">
        <v>50</v>
      </c>
      <c r="B1" s="7" t="s">
        <v>51</v>
      </c>
      <c r="C1" s="7" t="s">
        <v>52</v>
      </c>
      <c r="D1" s="7" t="s">
        <v>54</v>
      </c>
      <c r="E1" s="7" t="s">
        <v>45</v>
      </c>
    </row>
    <row r="2" spans="1:5" x14ac:dyDescent="0.2">
      <c r="A2" s="7">
        <v>1</v>
      </c>
      <c r="B2" s="11">
        <v>37609</v>
      </c>
      <c r="C2" s="23" t="s">
        <v>1394</v>
      </c>
      <c r="D2">
        <v>107</v>
      </c>
      <c r="E2" s="7" t="s">
        <v>662</v>
      </c>
    </row>
    <row r="3" spans="1:5" x14ac:dyDescent="0.2">
      <c r="A3" s="7">
        <v>2</v>
      </c>
      <c r="B3" s="11">
        <v>33558</v>
      </c>
      <c r="C3" s="23" t="s">
        <v>1394</v>
      </c>
      <c r="D3">
        <v>161</v>
      </c>
      <c r="E3" s="7" t="s">
        <v>664</v>
      </c>
    </row>
    <row r="4" spans="1:5" x14ac:dyDescent="0.2">
      <c r="A4" s="7">
        <v>1</v>
      </c>
      <c r="B4" s="11">
        <v>40616</v>
      </c>
      <c r="C4" s="23" t="s">
        <v>1394</v>
      </c>
      <c r="D4">
        <v>104</v>
      </c>
      <c r="E4" s="7" t="s">
        <v>668</v>
      </c>
    </row>
    <row r="5" spans="1:5" x14ac:dyDescent="0.2">
      <c r="A5" s="7">
        <v>2</v>
      </c>
      <c r="B5" s="11">
        <v>35074</v>
      </c>
      <c r="C5" s="23" t="s">
        <v>1394</v>
      </c>
      <c r="D5">
        <v>134</v>
      </c>
      <c r="E5" s="7" t="s">
        <v>675</v>
      </c>
    </row>
    <row r="6" spans="1:5" x14ac:dyDescent="0.2">
      <c r="A6" s="7">
        <v>1</v>
      </c>
      <c r="B6" s="11">
        <v>38770</v>
      </c>
      <c r="C6" s="23" t="s">
        <v>1394</v>
      </c>
      <c r="D6">
        <v>135</v>
      </c>
      <c r="E6" s="7" t="s">
        <v>682</v>
      </c>
    </row>
    <row r="7" spans="1:5" x14ac:dyDescent="0.2">
      <c r="A7" s="7">
        <v>2</v>
      </c>
      <c r="B7" s="11">
        <v>35113</v>
      </c>
      <c r="C7" s="23" t="s">
        <v>1394</v>
      </c>
      <c r="D7">
        <v>101</v>
      </c>
      <c r="E7" s="7" t="s">
        <v>663</v>
      </c>
    </row>
    <row r="8" spans="1:5" x14ac:dyDescent="0.2">
      <c r="A8" s="7">
        <v>1</v>
      </c>
      <c r="B8" s="11">
        <v>35911</v>
      </c>
      <c r="C8" s="23" t="s">
        <v>1394</v>
      </c>
      <c r="D8">
        <v>128</v>
      </c>
      <c r="E8" s="7" t="s">
        <v>674</v>
      </c>
    </row>
    <row r="9" spans="1:5" x14ac:dyDescent="0.2">
      <c r="A9" s="7">
        <v>2</v>
      </c>
      <c r="B9" s="11">
        <v>37235</v>
      </c>
      <c r="C9" s="23" t="s">
        <v>1394</v>
      </c>
      <c r="D9">
        <v>110</v>
      </c>
      <c r="E9" s="7" t="s">
        <v>665</v>
      </c>
    </row>
    <row r="10" spans="1:5" x14ac:dyDescent="0.2">
      <c r="A10" s="7">
        <v>1</v>
      </c>
      <c r="B10" s="11">
        <v>33742</v>
      </c>
      <c r="C10" s="23" t="s">
        <v>1394</v>
      </c>
      <c r="D10">
        <v>141</v>
      </c>
      <c r="E10" s="7" t="s">
        <v>688</v>
      </c>
    </row>
    <row r="11" spans="1:5" x14ac:dyDescent="0.2">
      <c r="A11" s="7">
        <v>2</v>
      </c>
      <c r="B11" s="11">
        <v>34204</v>
      </c>
      <c r="C11" s="23" t="s">
        <v>1394</v>
      </c>
      <c r="D11">
        <v>169</v>
      </c>
      <c r="E11" s="7" t="s">
        <v>685</v>
      </c>
    </row>
    <row r="12" spans="1:5" x14ac:dyDescent="0.2">
      <c r="A12" s="7">
        <v>1</v>
      </c>
      <c r="B12" s="11">
        <v>35667</v>
      </c>
      <c r="C12" s="23" t="s">
        <v>1394</v>
      </c>
      <c r="D12">
        <v>160</v>
      </c>
      <c r="E12" s="7" t="s">
        <v>683</v>
      </c>
    </row>
    <row r="13" spans="1:5" x14ac:dyDescent="0.2">
      <c r="A13" s="7">
        <v>2</v>
      </c>
      <c r="B13" s="11">
        <v>37190</v>
      </c>
      <c r="C13" s="23" t="s">
        <v>1394</v>
      </c>
      <c r="D13">
        <v>180</v>
      </c>
      <c r="E13" s="7" t="s">
        <v>661</v>
      </c>
    </row>
    <row r="14" spans="1:5" x14ac:dyDescent="0.2">
      <c r="A14" s="7">
        <v>1</v>
      </c>
      <c r="B14" s="11">
        <v>41014</v>
      </c>
      <c r="C14" s="23" t="s">
        <v>1394</v>
      </c>
      <c r="D14">
        <v>146</v>
      </c>
      <c r="E14" s="7" t="s">
        <v>670</v>
      </c>
    </row>
    <row r="15" spans="1:5" x14ac:dyDescent="0.2">
      <c r="A15" s="7">
        <v>2</v>
      </c>
      <c r="B15" s="11">
        <v>34288</v>
      </c>
      <c r="C15" s="23" t="s">
        <v>1394</v>
      </c>
      <c r="D15">
        <v>170</v>
      </c>
      <c r="E15" s="7" t="s">
        <v>676</v>
      </c>
    </row>
    <row r="16" spans="1:5" x14ac:dyDescent="0.2">
      <c r="A16" s="7">
        <v>1</v>
      </c>
      <c r="B16" s="11">
        <v>36679</v>
      </c>
      <c r="C16" s="23" t="s">
        <v>1394</v>
      </c>
      <c r="D16">
        <v>184</v>
      </c>
      <c r="E16" s="7" t="s">
        <v>686</v>
      </c>
    </row>
    <row r="17" spans="1:5" x14ac:dyDescent="0.2">
      <c r="A17" s="7">
        <v>2</v>
      </c>
      <c r="B17" s="11">
        <v>36283</v>
      </c>
      <c r="C17" s="23" t="s">
        <v>1394</v>
      </c>
      <c r="D17">
        <v>188</v>
      </c>
      <c r="E17" s="7" t="s">
        <v>690</v>
      </c>
    </row>
    <row r="18" spans="1:5" x14ac:dyDescent="0.2">
      <c r="A18" s="7">
        <v>1</v>
      </c>
      <c r="B18" s="11">
        <v>39027</v>
      </c>
      <c r="C18" s="23" t="s">
        <v>1394</v>
      </c>
      <c r="D18">
        <v>151</v>
      </c>
      <c r="E18" s="7" t="s">
        <v>673</v>
      </c>
    </row>
    <row r="19" spans="1:5" x14ac:dyDescent="0.2">
      <c r="A19" s="7">
        <v>2</v>
      </c>
      <c r="B19" s="11">
        <v>35073</v>
      </c>
      <c r="C19" s="23" t="s">
        <v>1394</v>
      </c>
      <c r="D19">
        <v>100</v>
      </c>
      <c r="E19" s="7" t="s">
        <v>677</v>
      </c>
    </row>
    <row r="20" spans="1:5" x14ac:dyDescent="0.2">
      <c r="A20" s="7">
        <v>1</v>
      </c>
      <c r="B20" s="11">
        <v>35123</v>
      </c>
      <c r="C20" s="23" t="s">
        <v>1394</v>
      </c>
      <c r="D20">
        <v>154</v>
      </c>
      <c r="E20" s="7" t="s">
        <v>678</v>
      </c>
    </row>
    <row r="21" spans="1:5" x14ac:dyDescent="0.2">
      <c r="A21" s="7">
        <v>2</v>
      </c>
      <c r="B21" s="11">
        <v>33440</v>
      </c>
      <c r="C21" s="23" t="s">
        <v>1394</v>
      </c>
      <c r="D21">
        <v>183</v>
      </c>
      <c r="E21" s="7" t="s">
        <v>671</v>
      </c>
    </row>
    <row r="22" spans="1:5" x14ac:dyDescent="0.2">
      <c r="A22" s="7">
        <v>1</v>
      </c>
      <c r="B22" s="11">
        <v>39272</v>
      </c>
      <c r="C22" s="23" t="s">
        <v>1394</v>
      </c>
      <c r="D22">
        <v>124</v>
      </c>
      <c r="E22" s="7" t="s">
        <v>679</v>
      </c>
    </row>
    <row r="23" spans="1:5" x14ac:dyDescent="0.2">
      <c r="A23" s="7">
        <v>2</v>
      </c>
      <c r="B23" s="11">
        <v>41419</v>
      </c>
      <c r="C23" s="23" t="s">
        <v>1394</v>
      </c>
      <c r="D23">
        <v>164</v>
      </c>
      <c r="E23" s="7" t="s">
        <v>681</v>
      </c>
    </row>
    <row r="24" spans="1:5" x14ac:dyDescent="0.2">
      <c r="A24" s="7">
        <v>1</v>
      </c>
      <c r="B24" s="11">
        <v>40472</v>
      </c>
      <c r="C24" s="23" t="s">
        <v>1394</v>
      </c>
      <c r="D24">
        <v>160</v>
      </c>
      <c r="E24" s="7" t="s">
        <v>667</v>
      </c>
    </row>
    <row r="25" spans="1:5" x14ac:dyDescent="0.2">
      <c r="A25" s="7">
        <v>2</v>
      </c>
      <c r="B25" s="11">
        <v>34706</v>
      </c>
      <c r="C25" s="23" t="s">
        <v>1394</v>
      </c>
      <c r="D25">
        <v>103</v>
      </c>
      <c r="E25" s="7" t="s">
        <v>687</v>
      </c>
    </row>
    <row r="26" spans="1:5" x14ac:dyDescent="0.2">
      <c r="A26" s="7">
        <v>1</v>
      </c>
      <c r="B26" s="11">
        <v>34204</v>
      </c>
      <c r="C26" s="23" t="s">
        <v>1394</v>
      </c>
      <c r="D26">
        <v>198</v>
      </c>
      <c r="E26" s="7" t="s">
        <v>669</v>
      </c>
    </row>
    <row r="27" spans="1:5" x14ac:dyDescent="0.2">
      <c r="A27" s="7">
        <v>2</v>
      </c>
      <c r="B27" s="11">
        <v>39003</v>
      </c>
      <c r="C27" s="23" t="s">
        <v>1394</v>
      </c>
      <c r="D27">
        <v>196</v>
      </c>
      <c r="E27" s="7" t="s">
        <v>684</v>
      </c>
    </row>
    <row r="28" spans="1:5" x14ac:dyDescent="0.2">
      <c r="A28" s="7">
        <v>1</v>
      </c>
      <c r="B28" s="11">
        <v>32984</v>
      </c>
      <c r="C28" s="23" t="s">
        <v>1394</v>
      </c>
      <c r="D28">
        <v>194</v>
      </c>
      <c r="E28" s="7" t="s">
        <v>666</v>
      </c>
    </row>
    <row r="29" spans="1:5" x14ac:dyDescent="0.2">
      <c r="A29" s="7">
        <v>2</v>
      </c>
      <c r="B29" s="11">
        <v>34056</v>
      </c>
      <c r="C29" s="23" t="s">
        <v>1394</v>
      </c>
      <c r="D29">
        <v>115</v>
      </c>
      <c r="E29" s="7" t="s">
        <v>680</v>
      </c>
    </row>
    <row r="30" spans="1:5" x14ac:dyDescent="0.2">
      <c r="A30" s="7">
        <v>1</v>
      </c>
      <c r="B30" s="11">
        <v>33782</v>
      </c>
      <c r="C30" s="23" t="s">
        <v>1394</v>
      </c>
      <c r="D30">
        <v>113</v>
      </c>
      <c r="E30" s="7" t="s">
        <v>689</v>
      </c>
    </row>
    <row r="31" spans="1:5" x14ac:dyDescent="0.2">
      <c r="A31" s="7">
        <v>2</v>
      </c>
      <c r="B31" s="11">
        <v>38066</v>
      </c>
      <c r="C31" s="23" t="s">
        <v>1394</v>
      </c>
      <c r="D31">
        <v>192</v>
      </c>
      <c r="E31" s="7" t="s">
        <v>672</v>
      </c>
    </row>
  </sheetData>
  <sortState xmlns:xlrd2="http://schemas.microsoft.com/office/spreadsheetml/2017/richdata2" ref="E2:F30">
    <sortCondition ref="F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"/>
  <sheetViews>
    <sheetView workbookViewId="0">
      <selection activeCell="H6" sqref="H6"/>
    </sheetView>
  </sheetViews>
  <sheetFormatPr baseColWidth="10" defaultRowHeight="15" x14ac:dyDescent="0.2"/>
  <cols>
    <col min="1" max="1" width="14" customWidth="1"/>
    <col min="3" max="3" width="12.1640625" customWidth="1"/>
  </cols>
  <sheetData>
    <row r="1" spans="1:3" x14ac:dyDescent="0.2">
      <c r="A1" t="s">
        <v>53</v>
      </c>
      <c r="B1" t="s">
        <v>1</v>
      </c>
      <c r="C1" t="s">
        <v>55</v>
      </c>
    </row>
    <row r="2" spans="1:3" x14ac:dyDescent="0.2">
      <c r="A2">
        <v>1</v>
      </c>
      <c r="B2" t="s">
        <v>56</v>
      </c>
      <c r="C2">
        <v>500</v>
      </c>
    </row>
    <row r="3" spans="1:3" x14ac:dyDescent="0.2">
      <c r="A3">
        <v>2</v>
      </c>
      <c r="B3" t="s">
        <v>57</v>
      </c>
      <c r="C3">
        <v>250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"/>
  <sheetViews>
    <sheetView topLeftCell="A3" workbookViewId="0">
      <selection activeCell="B9" sqref="B9"/>
    </sheetView>
  </sheetViews>
  <sheetFormatPr baseColWidth="10" defaultRowHeight="15" x14ac:dyDescent="0.2"/>
  <cols>
    <col min="2" max="2" width="13.5" customWidth="1"/>
  </cols>
  <sheetData>
    <row r="1" spans="1:3" x14ac:dyDescent="0.2">
      <c r="A1" t="s">
        <v>58</v>
      </c>
      <c r="B1" t="s">
        <v>45</v>
      </c>
      <c r="C1" t="s">
        <v>59</v>
      </c>
    </row>
    <row r="2" spans="1:3" x14ac:dyDescent="0.2">
      <c r="A2">
        <v>1</v>
      </c>
      <c r="B2" s="7" t="s">
        <v>665</v>
      </c>
      <c r="C2">
        <v>1</v>
      </c>
    </row>
    <row r="3" spans="1:3" x14ac:dyDescent="0.2">
      <c r="A3">
        <v>2</v>
      </c>
      <c r="B3" s="7" t="s">
        <v>666</v>
      </c>
      <c r="C3">
        <v>2</v>
      </c>
    </row>
    <row r="4" spans="1:3" x14ac:dyDescent="0.2">
      <c r="A4">
        <v>3</v>
      </c>
      <c r="B4" s="7" t="s">
        <v>667</v>
      </c>
      <c r="C4">
        <v>1</v>
      </c>
    </row>
    <row r="5" spans="1:3" x14ac:dyDescent="0.2">
      <c r="A5">
        <v>4</v>
      </c>
      <c r="B5" s="7" t="s">
        <v>668</v>
      </c>
      <c r="C5">
        <v>2</v>
      </c>
    </row>
    <row r="6" spans="1:3" x14ac:dyDescent="0.2">
      <c r="A6">
        <v>5</v>
      </c>
      <c r="B6" s="7" t="s">
        <v>669</v>
      </c>
      <c r="C6">
        <v>2</v>
      </c>
    </row>
    <row r="7" spans="1:3" x14ac:dyDescent="0.2">
      <c r="A7">
        <v>1</v>
      </c>
      <c r="B7" s="7" t="s">
        <v>670</v>
      </c>
      <c r="C7">
        <v>1</v>
      </c>
    </row>
    <row r="8" spans="1:3" x14ac:dyDescent="0.2">
      <c r="A8">
        <v>2</v>
      </c>
      <c r="B8" s="7" t="s">
        <v>671</v>
      </c>
      <c r="C8">
        <v>2</v>
      </c>
    </row>
    <row r="9" spans="1:3" x14ac:dyDescent="0.2">
      <c r="A9">
        <v>3</v>
      </c>
      <c r="B9" s="7" t="s">
        <v>672</v>
      </c>
      <c r="C9">
        <v>1</v>
      </c>
    </row>
    <row r="10" spans="1:3" x14ac:dyDescent="0.2">
      <c r="A10">
        <v>4</v>
      </c>
      <c r="B10" s="7" t="s">
        <v>673</v>
      </c>
      <c r="C10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6"/>
  <sheetViews>
    <sheetView workbookViewId="0">
      <selection activeCell="C3" sqref="C3"/>
    </sheetView>
  </sheetViews>
  <sheetFormatPr baseColWidth="10" defaultRowHeight="15" x14ac:dyDescent="0.2"/>
  <cols>
    <col min="2" max="2" width="23.5" customWidth="1"/>
  </cols>
  <sheetData>
    <row r="1" spans="1:3" x14ac:dyDescent="0.2">
      <c r="A1" t="s">
        <v>58</v>
      </c>
      <c r="B1" t="s">
        <v>27</v>
      </c>
      <c r="C1" t="s">
        <v>60</v>
      </c>
    </row>
    <row r="2" spans="1:3" x14ac:dyDescent="0.2">
      <c r="A2">
        <v>1</v>
      </c>
      <c r="B2" t="s">
        <v>1632</v>
      </c>
      <c r="C2">
        <v>6</v>
      </c>
    </row>
    <row r="3" spans="1:3" x14ac:dyDescent="0.2">
      <c r="A3">
        <v>2</v>
      </c>
      <c r="B3" t="s">
        <v>1633</v>
      </c>
      <c r="C3">
        <v>10</v>
      </c>
    </row>
    <row r="4" spans="1:3" x14ac:dyDescent="0.2">
      <c r="A4">
        <v>3</v>
      </c>
      <c r="B4" t="s">
        <v>1634</v>
      </c>
      <c r="C4">
        <v>4</v>
      </c>
    </row>
    <row r="5" spans="1:3" x14ac:dyDescent="0.2">
      <c r="A5">
        <v>4</v>
      </c>
      <c r="B5" t="s">
        <v>1635</v>
      </c>
      <c r="C5">
        <v>2</v>
      </c>
    </row>
    <row r="6" spans="1:3" x14ac:dyDescent="0.2">
      <c r="A6">
        <v>5</v>
      </c>
      <c r="B6" t="s">
        <v>1636</v>
      </c>
      <c r="C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/>
  </sheetViews>
  <sheetFormatPr baseColWidth="10" defaultRowHeight="15" x14ac:dyDescent="0.2"/>
  <cols>
    <col min="2" max="2" width="16" customWidth="1"/>
  </cols>
  <sheetData>
    <row r="1" spans="1:3" x14ac:dyDescent="0.2">
      <c r="A1" s="7" t="s">
        <v>4</v>
      </c>
      <c r="B1" s="7" t="s">
        <v>21</v>
      </c>
      <c r="C1" s="7" t="s">
        <v>22</v>
      </c>
    </row>
    <row r="2" spans="1:3" x14ac:dyDescent="0.2">
      <c r="A2" s="7">
        <v>1</v>
      </c>
      <c r="B2" s="7" t="s">
        <v>121</v>
      </c>
      <c r="C2" s="7" t="s">
        <v>126</v>
      </c>
    </row>
    <row r="3" spans="1:3" x14ac:dyDescent="0.2">
      <c r="A3" s="7">
        <v>2</v>
      </c>
      <c r="B3" s="7" t="s">
        <v>122</v>
      </c>
      <c r="C3" s="7" t="s">
        <v>127</v>
      </c>
    </row>
    <row r="4" spans="1:3" x14ac:dyDescent="0.2">
      <c r="A4" s="7">
        <v>3</v>
      </c>
      <c r="B4" s="7" t="s">
        <v>123</v>
      </c>
      <c r="C4" s="7" t="s">
        <v>128</v>
      </c>
    </row>
    <row r="5" spans="1:3" x14ac:dyDescent="0.2">
      <c r="A5" s="7">
        <v>4</v>
      </c>
      <c r="B5" s="7" t="s">
        <v>124</v>
      </c>
      <c r="C5" s="7" t="s">
        <v>129</v>
      </c>
    </row>
    <row r="6" spans="1:3" x14ac:dyDescent="0.2">
      <c r="A6" s="7">
        <v>5</v>
      </c>
      <c r="B6" s="7" t="s">
        <v>125</v>
      </c>
      <c r="C6" s="7" t="s">
        <v>130</v>
      </c>
    </row>
    <row r="7" spans="1:3" x14ac:dyDescent="0.2">
      <c r="A7" s="7">
        <v>6</v>
      </c>
      <c r="B7" s="7" t="s">
        <v>457</v>
      </c>
      <c r="C7" s="7" t="s">
        <v>458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23"/>
  <sheetViews>
    <sheetView workbookViewId="0">
      <selection activeCell="D1" activeCellId="1" sqref="C1:C1048576 D1:D1048576"/>
    </sheetView>
  </sheetViews>
  <sheetFormatPr baseColWidth="10" defaultRowHeight="15" x14ac:dyDescent="0.2"/>
  <cols>
    <col min="1" max="1" width="19.33203125" customWidth="1"/>
    <col min="3" max="3" width="14.5" style="41" customWidth="1"/>
    <col min="4" max="4" width="12.33203125" style="41" bestFit="1" customWidth="1"/>
    <col min="6" max="6" width="17" customWidth="1"/>
    <col min="7" max="7" width="17.6640625" customWidth="1"/>
    <col min="8" max="8" width="15" customWidth="1"/>
  </cols>
  <sheetData>
    <row r="1" spans="1:8" x14ac:dyDescent="0.2">
      <c r="A1" t="s">
        <v>61</v>
      </c>
      <c r="B1" t="s">
        <v>1429</v>
      </c>
      <c r="C1" s="41" t="s">
        <v>62</v>
      </c>
      <c r="D1" s="41" t="s">
        <v>63</v>
      </c>
      <c r="E1" t="s">
        <v>64</v>
      </c>
      <c r="F1" t="s">
        <v>65</v>
      </c>
      <c r="G1" t="s">
        <v>66</v>
      </c>
      <c r="H1" t="s">
        <v>67</v>
      </c>
    </row>
    <row r="2" spans="1:8" ht="16" x14ac:dyDescent="0.2">
      <c r="A2" t="s">
        <v>1430</v>
      </c>
      <c r="B2" s="24">
        <v>41581</v>
      </c>
      <c r="C2" s="42">
        <v>0.30694444444444441</v>
      </c>
      <c r="D2" s="42">
        <v>0.34861111111111115</v>
      </c>
      <c r="E2" s="7">
        <v>2</v>
      </c>
      <c r="F2" s="7">
        <v>8</v>
      </c>
      <c r="G2" s="7">
        <v>1</v>
      </c>
      <c r="H2" s="7">
        <v>1</v>
      </c>
    </row>
    <row r="3" spans="1:8" ht="16" x14ac:dyDescent="0.2">
      <c r="A3" t="s">
        <v>1431</v>
      </c>
      <c r="B3" s="24">
        <v>38549</v>
      </c>
      <c r="C3" s="42">
        <v>0.33888888888888885</v>
      </c>
      <c r="D3" s="42">
        <v>0.42222222222222222</v>
      </c>
      <c r="E3" s="7">
        <v>1</v>
      </c>
      <c r="F3" s="7">
        <v>9</v>
      </c>
      <c r="G3" s="7">
        <v>1</v>
      </c>
      <c r="H3" s="7">
        <v>1</v>
      </c>
    </row>
    <row r="4" spans="1:8" ht="16" x14ac:dyDescent="0.2">
      <c r="A4" t="s">
        <v>1432</v>
      </c>
      <c r="B4" s="24">
        <v>40940</v>
      </c>
      <c r="C4" s="42">
        <v>0.34166666666666662</v>
      </c>
      <c r="D4" s="42">
        <v>0.42499999999999999</v>
      </c>
      <c r="E4" s="7">
        <v>5</v>
      </c>
      <c r="F4" s="7">
        <v>10</v>
      </c>
      <c r="G4" s="7">
        <v>1</v>
      </c>
      <c r="H4" s="7">
        <v>5</v>
      </c>
    </row>
    <row r="5" spans="1:8" ht="16" x14ac:dyDescent="0.2">
      <c r="A5" t="s">
        <v>1433</v>
      </c>
      <c r="B5" s="24">
        <v>39171</v>
      </c>
      <c r="C5" s="42">
        <v>0.36249999999999999</v>
      </c>
      <c r="D5" s="42">
        <v>0.375</v>
      </c>
      <c r="E5" s="7">
        <v>1</v>
      </c>
      <c r="F5" s="7">
        <v>11</v>
      </c>
      <c r="G5" s="7">
        <v>1</v>
      </c>
      <c r="H5" s="7">
        <v>6</v>
      </c>
    </row>
    <row r="6" spans="1:8" ht="16" x14ac:dyDescent="0.2">
      <c r="A6" t="s">
        <v>1434</v>
      </c>
      <c r="B6" s="24">
        <v>37520</v>
      </c>
      <c r="C6" s="42">
        <v>0.36458333333333331</v>
      </c>
      <c r="D6" s="42">
        <v>0.41666666666666669</v>
      </c>
      <c r="E6" s="7">
        <v>4</v>
      </c>
      <c r="F6" s="7">
        <v>12</v>
      </c>
      <c r="G6" s="7">
        <v>1</v>
      </c>
      <c r="H6" s="7">
        <v>2</v>
      </c>
    </row>
    <row r="7" spans="1:8" ht="16" x14ac:dyDescent="0.2">
      <c r="A7" t="s">
        <v>1435</v>
      </c>
      <c r="B7" s="24">
        <v>34367</v>
      </c>
      <c r="C7" s="42">
        <v>0.39930555555555558</v>
      </c>
      <c r="D7" s="42">
        <v>0.45833333333333331</v>
      </c>
      <c r="E7" s="7">
        <v>1</v>
      </c>
      <c r="F7" s="7">
        <v>13</v>
      </c>
      <c r="G7" s="7">
        <v>1</v>
      </c>
      <c r="H7" s="7">
        <v>3</v>
      </c>
    </row>
    <row r="8" spans="1:8" ht="16" x14ac:dyDescent="0.2">
      <c r="A8" t="s">
        <v>1436</v>
      </c>
      <c r="B8" s="24">
        <v>40838</v>
      </c>
      <c r="C8" s="42">
        <v>0.40138888888888885</v>
      </c>
      <c r="D8" s="42">
        <v>0.41666666666666669</v>
      </c>
      <c r="E8" s="7">
        <v>5</v>
      </c>
      <c r="F8" s="7">
        <v>14</v>
      </c>
      <c r="G8" s="7">
        <v>1</v>
      </c>
      <c r="H8" s="7">
        <v>5</v>
      </c>
    </row>
    <row r="9" spans="1:8" ht="16" x14ac:dyDescent="0.2">
      <c r="A9" t="s">
        <v>1437</v>
      </c>
      <c r="B9" s="24">
        <v>42020</v>
      </c>
      <c r="C9" s="42">
        <v>0.40416666666666662</v>
      </c>
      <c r="D9" s="42">
        <v>0.4375</v>
      </c>
      <c r="E9" s="7">
        <v>4</v>
      </c>
      <c r="F9" s="7">
        <v>15</v>
      </c>
      <c r="G9" s="7">
        <v>1</v>
      </c>
      <c r="H9" s="7">
        <v>2</v>
      </c>
    </row>
    <row r="10" spans="1:8" ht="16" x14ac:dyDescent="0.2">
      <c r="A10" t="s">
        <v>1438</v>
      </c>
      <c r="B10" s="24">
        <v>43327</v>
      </c>
      <c r="C10" s="42">
        <v>0.40763888888888888</v>
      </c>
      <c r="D10" s="42">
        <v>0.4375</v>
      </c>
      <c r="E10" s="7">
        <v>3</v>
      </c>
      <c r="F10" s="7">
        <v>83</v>
      </c>
      <c r="G10" s="7">
        <v>1</v>
      </c>
      <c r="H10" s="7">
        <v>3</v>
      </c>
    </row>
    <row r="11" spans="1:8" ht="16" x14ac:dyDescent="0.2">
      <c r="A11" t="s">
        <v>1439</v>
      </c>
      <c r="B11" s="24">
        <v>39700</v>
      </c>
      <c r="C11" s="42">
        <v>0.40833333333333338</v>
      </c>
      <c r="D11" s="42">
        <v>0.41666666666666669</v>
      </c>
      <c r="E11" s="7">
        <v>2</v>
      </c>
      <c r="F11" s="7">
        <v>19</v>
      </c>
      <c r="G11" s="7">
        <v>2</v>
      </c>
      <c r="H11" s="7">
        <v>1</v>
      </c>
    </row>
    <row r="12" spans="1:8" ht="16" x14ac:dyDescent="0.2">
      <c r="A12" t="s">
        <v>1440</v>
      </c>
      <c r="B12" s="24">
        <v>41525</v>
      </c>
      <c r="C12" s="42">
        <v>0.41736111111111113</v>
      </c>
      <c r="D12" s="42">
        <v>0.45833333333333331</v>
      </c>
      <c r="E12" s="7">
        <v>2</v>
      </c>
      <c r="F12" s="7">
        <v>27</v>
      </c>
      <c r="G12" s="7">
        <v>2</v>
      </c>
      <c r="H12" s="7">
        <v>4</v>
      </c>
    </row>
    <row r="13" spans="1:8" ht="16" x14ac:dyDescent="0.2">
      <c r="A13" t="s">
        <v>1441</v>
      </c>
      <c r="B13" s="24">
        <v>34361</v>
      </c>
      <c r="C13" s="42">
        <v>0.4381944444444445</v>
      </c>
      <c r="D13" s="42">
        <v>0.5</v>
      </c>
      <c r="E13" s="7">
        <v>4</v>
      </c>
      <c r="F13" s="7">
        <v>29</v>
      </c>
      <c r="G13" s="7">
        <v>2</v>
      </c>
      <c r="H13" s="7">
        <v>5</v>
      </c>
    </row>
    <row r="14" spans="1:8" ht="16" x14ac:dyDescent="0.2">
      <c r="A14" t="s">
        <v>1442</v>
      </c>
      <c r="B14" s="24">
        <v>38386</v>
      </c>
      <c r="C14" s="42">
        <v>0.45069444444444445</v>
      </c>
      <c r="D14" s="42">
        <v>0.45833333333333331</v>
      </c>
      <c r="E14" s="7">
        <v>3</v>
      </c>
      <c r="F14" s="7">
        <v>35</v>
      </c>
      <c r="G14" s="7">
        <v>2</v>
      </c>
      <c r="H14" s="7">
        <v>1</v>
      </c>
    </row>
    <row r="15" spans="1:8" ht="16" x14ac:dyDescent="0.2">
      <c r="A15" t="s">
        <v>1443</v>
      </c>
      <c r="B15" s="24">
        <v>42091</v>
      </c>
      <c r="C15" s="42">
        <v>0.46736111111111112</v>
      </c>
      <c r="D15" s="42">
        <v>0.52083333333333337</v>
      </c>
      <c r="E15" s="7">
        <v>2</v>
      </c>
      <c r="F15" s="7">
        <v>21</v>
      </c>
      <c r="G15" s="7">
        <v>2</v>
      </c>
      <c r="H15" s="7">
        <v>2</v>
      </c>
    </row>
    <row r="16" spans="1:8" ht="16" x14ac:dyDescent="0.2">
      <c r="A16" t="s">
        <v>1444</v>
      </c>
      <c r="B16" s="24">
        <v>38759</v>
      </c>
      <c r="C16" s="42">
        <v>0.53402777777777777</v>
      </c>
      <c r="D16" s="42">
        <v>0.54166666666666663</v>
      </c>
      <c r="E16" s="7">
        <v>5</v>
      </c>
      <c r="F16" s="7">
        <v>12</v>
      </c>
      <c r="G16" s="7">
        <v>2</v>
      </c>
      <c r="H16" s="7">
        <v>6</v>
      </c>
    </row>
    <row r="17" spans="1:8" ht="16" x14ac:dyDescent="0.2">
      <c r="A17" t="s">
        <v>1445</v>
      </c>
      <c r="B17" s="24">
        <v>42587</v>
      </c>
      <c r="C17" s="42">
        <v>0.53472222222222221</v>
      </c>
      <c r="D17" s="42">
        <v>0.58333333333333337</v>
      </c>
      <c r="E17" s="7">
        <v>3</v>
      </c>
      <c r="F17" s="7">
        <v>14</v>
      </c>
      <c r="G17" s="7">
        <v>2</v>
      </c>
      <c r="H17" s="7">
        <v>4</v>
      </c>
    </row>
    <row r="18" spans="1:8" ht="16" x14ac:dyDescent="0.2">
      <c r="A18" t="s">
        <v>1446</v>
      </c>
      <c r="B18" s="24">
        <v>39604</v>
      </c>
      <c r="C18" s="42">
        <v>0.54861111111111105</v>
      </c>
      <c r="D18" s="42">
        <v>0.58333333333333337</v>
      </c>
      <c r="E18" s="7">
        <v>2</v>
      </c>
      <c r="F18" s="7">
        <v>36</v>
      </c>
      <c r="G18" s="7">
        <v>3</v>
      </c>
      <c r="H18" s="7">
        <v>4</v>
      </c>
    </row>
    <row r="19" spans="1:8" ht="16" x14ac:dyDescent="0.2">
      <c r="A19" t="s">
        <v>1447</v>
      </c>
      <c r="B19" s="24">
        <v>33175</v>
      </c>
      <c r="C19" s="42">
        <v>0.62013888888888891</v>
      </c>
      <c r="D19" s="42">
        <v>0.625</v>
      </c>
      <c r="E19" s="7">
        <v>4</v>
      </c>
      <c r="F19" s="7">
        <v>32</v>
      </c>
      <c r="G19" s="7">
        <v>3</v>
      </c>
      <c r="H19" s="7">
        <v>3</v>
      </c>
    </row>
    <row r="20" spans="1:8" ht="16" x14ac:dyDescent="0.2">
      <c r="A20" t="s">
        <v>1448</v>
      </c>
      <c r="B20" s="24">
        <v>36741</v>
      </c>
      <c r="C20" s="42">
        <v>0.62708333333333333</v>
      </c>
      <c r="D20" s="42">
        <v>0.66666666666666663</v>
      </c>
      <c r="E20" s="7">
        <v>3</v>
      </c>
      <c r="F20" s="7">
        <v>18</v>
      </c>
      <c r="G20" s="7">
        <v>3</v>
      </c>
      <c r="H20" s="7">
        <v>3</v>
      </c>
    </row>
    <row r="21" spans="1:8" ht="16" x14ac:dyDescent="0.2">
      <c r="A21" t="s">
        <v>1449</v>
      </c>
      <c r="B21" s="24">
        <v>42408</v>
      </c>
      <c r="C21" s="42">
        <v>0.64374999999999993</v>
      </c>
      <c r="D21" s="42">
        <v>0.70833333333333337</v>
      </c>
      <c r="E21" s="7">
        <v>1</v>
      </c>
      <c r="F21" s="7">
        <v>19</v>
      </c>
      <c r="G21" s="7">
        <v>3</v>
      </c>
      <c r="H21" s="7">
        <v>4</v>
      </c>
    </row>
    <row r="22" spans="1:8" ht="16" x14ac:dyDescent="0.2">
      <c r="A22" t="s">
        <v>1450</v>
      </c>
      <c r="B22" s="24">
        <v>33806</v>
      </c>
      <c r="C22" s="42">
        <v>0.64722222222222225</v>
      </c>
      <c r="D22" s="42">
        <v>0.72916666666666663</v>
      </c>
      <c r="E22" s="7">
        <v>1</v>
      </c>
      <c r="F22" s="7">
        <v>22</v>
      </c>
      <c r="G22" s="7">
        <v>3</v>
      </c>
      <c r="H22" s="7">
        <v>2</v>
      </c>
    </row>
    <row r="23" spans="1:8" ht="16" x14ac:dyDescent="0.2">
      <c r="A23" t="s">
        <v>1451</v>
      </c>
      <c r="B23" s="24">
        <v>42412</v>
      </c>
      <c r="C23" s="42">
        <v>0.66180555555555554</v>
      </c>
      <c r="D23" s="42">
        <v>0.69791666666666663</v>
      </c>
      <c r="E23" s="7">
        <v>5</v>
      </c>
      <c r="F23" s="7">
        <v>40</v>
      </c>
      <c r="G23" s="7">
        <v>3</v>
      </c>
      <c r="H23" s="7">
        <v>6</v>
      </c>
    </row>
  </sheetData>
  <sortState xmlns:xlrd2="http://schemas.microsoft.com/office/spreadsheetml/2017/richdata2" ref="H2:I23">
    <sortCondition ref="I2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75"/>
  <sheetViews>
    <sheetView workbookViewId="0">
      <selection activeCell="F156" sqref="F156"/>
    </sheetView>
  </sheetViews>
  <sheetFormatPr baseColWidth="10" defaultRowHeight="15" x14ac:dyDescent="0.2"/>
  <cols>
    <col min="4" max="4" width="32.33203125" customWidth="1"/>
    <col min="5" max="5" width="12.5" bestFit="1" customWidth="1"/>
    <col min="6" max="6" width="40.33203125" customWidth="1"/>
  </cols>
  <sheetData>
    <row r="1" spans="1:6" x14ac:dyDescent="0.2">
      <c r="A1" t="s">
        <v>65</v>
      </c>
      <c r="B1" t="s">
        <v>68</v>
      </c>
      <c r="C1" t="s">
        <v>69</v>
      </c>
      <c r="D1" t="s">
        <v>1</v>
      </c>
      <c r="E1" t="s">
        <v>40</v>
      </c>
      <c r="F1" t="s">
        <v>70</v>
      </c>
    </row>
    <row r="2" spans="1:6" x14ac:dyDescent="0.2">
      <c r="A2" s="7">
        <v>1</v>
      </c>
      <c r="B2" s="13">
        <v>1</v>
      </c>
      <c r="C2" s="13">
        <v>1</v>
      </c>
      <c r="D2" s="13" t="s">
        <v>1582</v>
      </c>
      <c r="E2" s="13">
        <v>3123110139</v>
      </c>
      <c r="F2" s="16" t="s">
        <v>844</v>
      </c>
    </row>
    <row r="3" spans="1:6" x14ac:dyDescent="0.2">
      <c r="A3" s="7">
        <v>2</v>
      </c>
      <c r="B3" s="13">
        <v>3</v>
      </c>
      <c r="C3" s="13">
        <v>1</v>
      </c>
      <c r="D3" s="13" t="s">
        <v>782</v>
      </c>
      <c r="E3" s="13">
        <v>3121858500</v>
      </c>
      <c r="F3" s="16" t="s">
        <v>869</v>
      </c>
    </row>
    <row r="4" spans="1:6" x14ac:dyDescent="0.2">
      <c r="A4" s="7">
        <v>3</v>
      </c>
      <c r="B4" s="13">
        <v>4</v>
      </c>
      <c r="C4" s="13">
        <v>1</v>
      </c>
      <c r="D4" s="13" t="s">
        <v>730</v>
      </c>
      <c r="E4" s="13">
        <v>3126565062</v>
      </c>
      <c r="F4" s="16" t="s">
        <v>806</v>
      </c>
    </row>
    <row r="5" spans="1:6" x14ac:dyDescent="0.2">
      <c r="A5" s="7">
        <v>4</v>
      </c>
      <c r="B5" s="13">
        <v>5</v>
      </c>
      <c r="C5" s="13">
        <v>1</v>
      </c>
      <c r="D5" s="13" t="s">
        <v>763</v>
      </c>
      <c r="E5" s="13" t="s">
        <v>1602</v>
      </c>
      <c r="F5" s="16" t="s">
        <v>842</v>
      </c>
    </row>
    <row r="6" spans="1:6" x14ac:dyDescent="0.2">
      <c r="A6" s="7">
        <v>5</v>
      </c>
      <c r="B6" s="13">
        <v>6</v>
      </c>
      <c r="C6" s="13">
        <v>1</v>
      </c>
      <c r="D6" s="13" t="s">
        <v>1049</v>
      </c>
      <c r="E6" s="13">
        <v>3129085569</v>
      </c>
      <c r="F6" s="16" t="s">
        <v>864</v>
      </c>
    </row>
    <row r="7" spans="1:6" x14ac:dyDescent="0.2">
      <c r="A7" s="7">
        <v>6</v>
      </c>
      <c r="B7" s="13">
        <v>7</v>
      </c>
      <c r="C7" s="13">
        <v>1</v>
      </c>
      <c r="D7" s="13" t="s">
        <v>767</v>
      </c>
      <c r="E7" s="13" t="s">
        <v>1603</v>
      </c>
      <c r="F7" s="16" t="s">
        <v>847</v>
      </c>
    </row>
    <row r="8" spans="1:6" x14ac:dyDescent="0.2">
      <c r="A8" s="7">
        <v>7</v>
      </c>
      <c r="B8" s="13">
        <v>9</v>
      </c>
      <c r="C8" s="13">
        <v>1</v>
      </c>
      <c r="D8" s="13" t="s">
        <v>755</v>
      </c>
      <c r="E8" s="13">
        <v>3122859266</v>
      </c>
      <c r="F8" s="16" t="s">
        <v>833</v>
      </c>
    </row>
    <row r="9" spans="1:6" x14ac:dyDescent="0.2">
      <c r="A9" s="7">
        <v>8</v>
      </c>
      <c r="B9" s="13">
        <v>10</v>
      </c>
      <c r="C9" s="13">
        <v>1</v>
      </c>
      <c r="D9" s="13" t="s">
        <v>788</v>
      </c>
      <c r="E9" s="13">
        <v>3127572169</v>
      </c>
      <c r="F9" s="15" t="s">
        <v>876</v>
      </c>
    </row>
    <row r="10" spans="1:6" x14ac:dyDescent="0.2">
      <c r="A10" s="7">
        <v>9</v>
      </c>
      <c r="B10" s="13">
        <v>11</v>
      </c>
      <c r="C10" s="13">
        <v>1</v>
      </c>
      <c r="D10" s="13" t="s">
        <v>779</v>
      </c>
      <c r="E10" s="13">
        <v>3121566197</v>
      </c>
      <c r="F10" s="15" t="s">
        <v>861</v>
      </c>
    </row>
    <row r="11" spans="1:6" x14ac:dyDescent="0.2">
      <c r="A11" s="7">
        <v>10</v>
      </c>
      <c r="B11" s="13">
        <v>13</v>
      </c>
      <c r="C11" s="13">
        <v>1</v>
      </c>
      <c r="D11" s="13" t="s">
        <v>745</v>
      </c>
      <c r="E11" s="13" t="s">
        <v>1604</v>
      </c>
      <c r="F11" s="16" t="s">
        <v>823</v>
      </c>
    </row>
    <row r="12" spans="1:6" x14ac:dyDescent="0.2">
      <c r="A12" s="7">
        <v>11</v>
      </c>
      <c r="B12" s="13">
        <v>14</v>
      </c>
      <c r="C12" s="13">
        <v>1</v>
      </c>
      <c r="D12" s="13" t="s">
        <v>770</v>
      </c>
      <c r="E12" s="13">
        <v>3127749335</v>
      </c>
      <c r="F12" s="16" t="s">
        <v>850</v>
      </c>
    </row>
    <row r="13" spans="1:6" x14ac:dyDescent="0.2">
      <c r="A13" s="7">
        <v>12</v>
      </c>
      <c r="B13" s="13">
        <v>15</v>
      </c>
      <c r="C13" s="13">
        <v>1</v>
      </c>
      <c r="D13" s="13" t="s">
        <v>1583</v>
      </c>
      <c r="E13" s="13" t="s">
        <v>1605</v>
      </c>
      <c r="F13" s="16" t="s">
        <v>851</v>
      </c>
    </row>
    <row r="14" spans="1:6" x14ac:dyDescent="0.2">
      <c r="A14" s="7">
        <v>13</v>
      </c>
      <c r="B14" s="13">
        <v>16</v>
      </c>
      <c r="C14" s="13">
        <v>1</v>
      </c>
      <c r="D14" s="13" t="s">
        <v>729</v>
      </c>
      <c r="E14" s="13">
        <v>3123576292</v>
      </c>
      <c r="F14" s="15" t="s">
        <v>803</v>
      </c>
    </row>
    <row r="15" spans="1:6" x14ac:dyDescent="0.2">
      <c r="A15" s="7">
        <v>14</v>
      </c>
      <c r="B15" s="13">
        <v>17</v>
      </c>
      <c r="C15" s="13">
        <v>1</v>
      </c>
      <c r="D15" s="13" t="s">
        <v>1601</v>
      </c>
      <c r="E15" s="13">
        <v>3127772083</v>
      </c>
      <c r="F15" s="15" t="s">
        <v>865</v>
      </c>
    </row>
    <row r="16" spans="1:6" x14ac:dyDescent="0.2">
      <c r="A16" s="7">
        <v>15</v>
      </c>
      <c r="B16" s="13">
        <v>18</v>
      </c>
      <c r="C16" s="13">
        <v>1</v>
      </c>
      <c r="D16" s="13" t="s">
        <v>758</v>
      </c>
      <c r="E16" s="13" t="s">
        <v>891</v>
      </c>
      <c r="F16" s="16" t="s">
        <v>837</v>
      </c>
    </row>
    <row r="17" spans="1:6" x14ac:dyDescent="0.2">
      <c r="A17" s="7">
        <v>16</v>
      </c>
      <c r="B17" s="13">
        <v>20</v>
      </c>
      <c r="C17" s="13">
        <v>1</v>
      </c>
      <c r="D17" s="13" t="s">
        <v>1584</v>
      </c>
      <c r="E17" s="13">
        <v>3128441360</v>
      </c>
      <c r="F17" s="15" t="s">
        <v>808</v>
      </c>
    </row>
    <row r="18" spans="1:6" x14ac:dyDescent="0.2">
      <c r="A18" s="7">
        <v>17</v>
      </c>
      <c r="B18" s="13">
        <v>21</v>
      </c>
      <c r="C18" s="13">
        <v>1</v>
      </c>
      <c r="D18" s="13" t="s">
        <v>1050</v>
      </c>
      <c r="E18" s="13">
        <v>3124834672</v>
      </c>
      <c r="F18" s="16" t="s">
        <v>868</v>
      </c>
    </row>
    <row r="19" spans="1:6" x14ac:dyDescent="0.2">
      <c r="A19" s="7">
        <v>18</v>
      </c>
      <c r="B19" s="13">
        <v>22</v>
      </c>
      <c r="C19" s="13">
        <v>1</v>
      </c>
      <c r="D19" s="13" t="s">
        <v>1590</v>
      </c>
      <c r="E19" s="13" t="s">
        <v>1606</v>
      </c>
      <c r="F19" s="16" t="s">
        <v>866</v>
      </c>
    </row>
    <row r="20" spans="1:6" x14ac:dyDescent="0.2">
      <c r="A20" s="7">
        <v>19</v>
      </c>
      <c r="B20" s="13">
        <v>23</v>
      </c>
      <c r="C20" s="13">
        <v>1</v>
      </c>
      <c r="D20" s="13" t="s">
        <v>754</v>
      </c>
      <c r="E20" s="13">
        <v>3121726095</v>
      </c>
      <c r="F20" s="16" t="s">
        <v>832</v>
      </c>
    </row>
    <row r="21" spans="1:6" x14ac:dyDescent="0.2">
      <c r="A21" s="7">
        <v>20</v>
      </c>
      <c r="B21" s="13">
        <v>25</v>
      </c>
      <c r="C21" s="13">
        <v>1</v>
      </c>
      <c r="D21" s="13" t="s">
        <v>768</v>
      </c>
      <c r="E21" s="13">
        <v>3129356078</v>
      </c>
      <c r="F21" s="16" t="s">
        <v>848</v>
      </c>
    </row>
    <row r="22" spans="1:6" x14ac:dyDescent="0.2">
      <c r="A22" s="7">
        <v>21</v>
      </c>
      <c r="B22" s="13">
        <v>26</v>
      </c>
      <c r="C22" s="13">
        <v>1</v>
      </c>
      <c r="D22" s="13" t="s">
        <v>1585</v>
      </c>
      <c r="E22" s="13">
        <v>3127920597</v>
      </c>
      <c r="F22" s="16" t="s">
        <v>862</v>
      </c>
    </row>
    <row r="23" spans="1:6" x14ac:dyDescent="0.2">
      <c r="A23" s="7">
        <v>22</v>
      </c>
      <c r="B23" s="13">
        <v>28</v>
      </c>
      <c r="C23" s="13">
        <v>1</v>
      </c>
      <c r="D23" s="13" t="s">
        <v>776</v>
      </c>
      <c r="E23" s="13">
        <v>3128605795</v>
      </c>
      <c r="F23" s="16" t="s">
        <v>858</v>
      </c>
    </row>
    <row r="24" spans="1:6" x14ac:dyDescent="0.2">
      <c r="A24" s="7">
        <v>23</v>
      </c>
      <c r="B24" s="13">
        <v>29</v>
      </c>
      <c r="C24" s="13">
        <v>1</v>
      </c>
      <c r="D24" s="13" t="s">
        <v>748</v>
      </c>
      <c r="E24" s="13">
        <v>3122133918</v>
      </c>
      <c r="F24" s="16" t="s">
        <v>826</v>
      </c>
    </row>
    <row r="25" spans="1:6" x14ac:dyDescent="0.2">
      <c r="A25" s="7">
        <v>24</v>
      </c>
      <c r="B25" s="13">
        <v>30</v>
      </c>
      <c r="C25" s="13">
        <v>1</v>
      </c>
      <c r="D25" s="13" t="s">
        <v>791</v>
      </c>
      <c r="E25" s="13">
        <v>3120076053</v>
      </c>
      <c r="F25" s="16" t="s">
        <v>879</v>
      </c>
    </row>
    <row r="26" spans="1:6" x14ac:dyDescent="0.2">
      <c r="A26" s="7">
        <v>25</v>
      </c>
      <c r="B26" s="13">
        <v>31</v>
      </c>
      <c r="C26" s="13">
        <v>1</v>
      </c>
      <c r="D26" s="13" t="s">
        <v>1586</v>
      </c>
      <c r="E26" s="13">
        <v>3125745709</v>
      </c>
      <c r="F26" s="15" t="s">
        <v>874</v>
      </c>
    </row>
    <row r="27" spans="1:6" x14ac:dyDescent="0.2">
      <c r="A27" s="7">
        <v>26</v>
      </c>
      <c r="B27" s="13">
        <v>32</v>
      </c>
      <c r="C27" s="13">
        <v>1</v>
      </c>
      <c r="D27" s="13" t="s">
        <v>737</v>
      </c>
      <c r="E27" s="13">
        <v>3127914971</v>
      </c>
      <c r="F27" s="15" t="s">
        <v>814</v>
      </c>
    </row>
    <row r="28" spans="1:6" x14ac:dyDescent="0.2">
      <c r="A28" s="7">
        <v>27</v>
      </c>
      <c r="B28" s="13">
        <v>33</v>
      </c>
      <c r="C28" s="13">
        <v>1</v>
      </c>
      <c r="D28" s="13" t="s">
        <v>777</v>
      </c>
      <c r="E28" s="13">
        <v>3128557634</v>
      </c>
      <c r="F28" s="16" t="s">
        <v>859</v>
      </c>
    </row>
    <row r="29" spans="1:6" x14ac:dyDescent="0.2">
      <c r="A29" s="7">
        <v>28</v>
      </c>
      <c r="B29" s="13">
        <v>34</v>
      </c>
      <c r="C29" s="13">
        <v>1</v>
      </c>
      <c r="D29" s="13" t="s">
        <v>1587</v>
      </c>
      <c r="E29" s="13">
        <v>3124234871</v>
      </c>
      <c r="F29" s="16" t="s">
        <v>857</v>
      </c>
    </row>
    <row r="30" spans="1:6" x14ac:dyDescent="0.2">
      <c r="A30" s="7">
        <v>29</v>
      </c>
      <c r="B30" s="13">
        <v>35</v>
      </c>
      <c r="C30" s="13">
        <v>1</v>
      </c>
      <c r="D30" s="13" t="s">
        <v>747</v>
      </c>
      <c r="E30" s="13">
        <v>3124592698</v>
      </c>
      <c r="F30" s="16" t="s">
        <v>825</v>
      </c>
    </row>
    <row r="31" spans="1:6" x14ac:dyDescent="0.2">
      <c r="A31" s="7">
        <v>30</v>
      </c>
      <c r="B31" s="13">
        <v>36</v>
      </c>
      <c r="C31" s="13">
        <v>1</v>
      </c>
      <c r="D31" s="13" t="s">
        <v>740</v>
      </c>
      <c r="E31" s="13">
        <v>3128987609</v>
      </c>
      <c r="F31" s="15" t="s">
        <v>818</v>
      </c>
    </row>
    <row r="32" spans="1:6" x14ac:dyDescent="0.2">
      <c r="A32" s="7">
        <v>31</v>
      </c>
      <c r="B32" s="13">
        <v>37</v>
      </c>
      <c r="C32" s="13">
        <v>1</v>
      </c>
      <c r="D32" s="13" t="s">
        <v>800</v>
      </c>
      <c r="E32" s="13">
        <v>3125432889</v>
      </c>
      <c r="F32" s="15" t="s">
        <v>888</v>
      </c>
    </row>
    <row r="33" spans="1:6" x14ac:dyDescent="0.2">
      <c r="A33" s="7">
        <v>32</v>
      </c>
      <c r="B33" s="13">
        <v>38</v>
      </c>
      <c r="C33" s="13">
        <v>1</v>
      </c>
      <c r="D33" s="13" t="s">
        <v>738</v>
      </c>
      <c r="E33" s="13">
        <v>3120389003</v>
      </c>
      <c r="F33" s="15" t="s">
        <v>815</v>
      </c>
    </row>
    <row r="34" spans="1:6" x14ac:dyDescent="0.2">
      <c r="A34" s="7">
        <v>33</v>
      </c>
      <c r="B34" s="13">
        <v>39</v>
      </c>
      <c r="C34" s="13">
        <v>1</v>
      </c>
      <c r="D34" s="13" t="s">
        <v>786</v>
      </c>
      <c r="E34" s="13">
        <v>3126272256</v>
      </c>
      <c r="F34" s="16" t="s">
        <v>873</v>
      </c>
    </row>
    <row r="35" spans="1:6" x14ac:dyDescent="0.2">
      <c r="A35" s="7">
        <v>34</v>
      </c>
      <c r="B35" s="13">
        <v>40</v>
      </c>
      <c r="C35" s="13">
        <v>1</v>
      </c>
      <c r="D35" s="13" t="s">
        <v>1588</v>
      </c>
      <c r="E35" s="13">
        <v>3125582687</v>
      </c>
      <c r="F35" s="16" t="s">
        <v>836</v>
      </c>
    </row>
    <row r="36" spans="1:6" x14ac:dyDescent="0.2">
      <c r="A36" s="7">
        <v>35</v>
      </c>
      <c r="B36" s="13">
        <v>42</v>
      </c>
      <c r="C36" s="13">
        <v>1</v>
      </c>
      <c r="D36" s="13" t="s">
        <v>785</v>
      </c>
      <c r="E36" s="13">
        <v>3128398324</v>
      </c>
      <c r="F36" s="16" t="s">
        <v>872</v>
      </c>
    </row>
    <row r="37" spans="1:6" x14ac:dyDescent="0.2">
      <c r="A37" s="7">
        <v>36</v>
      </c>
      <c r="B37" s="13">
        <v>43</v>
      </c>
      <c r="C37" s="13">
        <v>1</v>
      </c>
      <c r="D37" s="13" t="s">
        <v>756</v>
      </c>
      <c r="E37" s="13">
        <v>3125227898</v>
      </c>
      <c r="F37" s="16" t="s">
        <v>834</v>
      </c>
    </row>
    <row r="38" spans="1:6" x14ac:dyDescent="0.2">
      <c r="A38" s="7">
        <v>37</v>
      </c>
      <c r="B38" s="13">
        <v>44</v>
      </c>
      <c r="C38" s="13">
        <v>1</v>
      </c>
      <c r="D38" s="13" t="s">
        <v>735</v>
      </c>
      <c r="E38" s="13">
        <v>3125761543</v>
      </c>
      <c r="F38" s="16" t="s">
        <v>812</v>
      </c>
    </row>
    <row r="39" spans="1:6" x14ac:dyDescent="0.2">
      <c r="A39" s="7">
        <v>38</v>
      </c>
      <c r="B39" s="13">
        <v>45</v>
      </c>
      <c r="C39" s="13">
        <v>1</v>
      </c>
      <c r="D39" s="13" t="s">
        <v>1589</v>
      </c>
      <c r="E39" s="13">
        <v>3125815365</v>
      </c>
      <c r="F39" s="16" t="s">
        <v>816</v>
      </c>
    </row>
    <row r="40" spans="1:6" x14ac:dyDescent="0.2">
      <c r="A40" s="7">
        <v>39</v>
      </c>
      <c r="B40" s="13">
        <v>46</v>
      </c>
      <c r="C40" s="13">
        <v>1</v>
      </c>
      <c r="D40" s="13" t="s">
        <v>772</v>
      </c>
      <c r="E40" s="13">
        <v>3120504754</v>
      </c>
      <c r="F40" s="16" t="s">
        <v>853</v>
      </c>
    </row>
    <row r="41" spans="1:6" x14ac:dyDescent="0.2">
      <c r="A41" s="7">
        <v>40</v>
      </c>
      <c r="B41" s="13">
        <v>47</v>
      </c>
      <c r="C41" s="13">
        <v>1</v>
      </c>
      <c r="D41" s="13" t="s">
        <v>771</v>
      </c>
      <c r="E41" s="13">
        <v>3127705699</v>
      </c>
      <c r="F41" s="16" t="s">
        <v>852</v>
      </c>
    </row>
    <row r="42" spans="1:6" x14ac:dyDescent="0.2">
      <c r="A42" s="7">
        <v>41</v>
      </c>
      <c r="B42" s="13">
        <v>48</v>
      </c>
      <c r="C42" s="13">
        <v>1</v>
      </c>
      <c r="D42" s="13" t="s">
        <v>797</v>
      </c>
      <c r="E42" s="13">
        <v>3126632061</v>
      </c>
      <c r="F42" s="16" t="s">
        <v>885</v>
      </c>
    </row>
    <row r="43" spans="1:6" x14ac:dyDescent="0.2">
      <c r="A43" s="7">
        <v>42</v>
      </c>
      <c r="B43" s="13">
        <v>49</v>
      </c>
      <c r="C43" s="13">
        <v>1</v>
      </c>
      <c r="D43" s="13" t="s">
        <v>746</v>
      </c>
      <c r="E43" s="13">
        <v>3125208960</v>
      </c>
      <c r="F43" s="16" t="s">
        <v>824</v>
      </c>
    </row>
    <row r="44" spans="1:6" x14ac:dyDescent="0.2">
      <c r="A44" s="7">
        <v>43</v>
      </c>
      <c r="B44" s="13">
        <v>50</v>
      </c>
      <c r="C44" s="13">
        <v>1</v>
      </c>
      <c r="D44" s="13" t="s">
        <v>731</v>
      </c>
      <c r="E44" s="13">
        <v>3121049582</v>
      </c>
      <c r="F44" s="16" t="s">
        <v>807</v>
      </c>
    </row>
    <row r="45" spans="1:6" x14ac:dyDescent="0.2">
      <c r="A45" s="7">
        <v>44</v>
      </c>
      <c r="B45" s="13">
        <v>51</v>
      </c>
      <c r="C45" s="13">
        <v>1</v>
      </c>
      <c r="D45" s="13" t="s">
        <v>790</v>
      </c>
      <c r="E45" s="13">
        <v>3125382383</v>
      </c>
      <c r="F45" s="16" t="s">
        <v>878</v>
      </c>
    </row>
    <row r="46" spans="1:6" x14ac:dyDescent="0.2">
      <c r="A46" s="7">
        <v>45</v>
      </c>
      <c r="B46" s="13">
        <v>52</v>
      </c>
      <c r="C46" s="13">
        <v>1</v>
      </c>
      <c r="D46" s="13" t="s">
        <v>762</v>
      </c>
      <c r="E46" s="13">
        <v>3125725331</v>
      </c>
      <c r="F46" s="16" t="s">
        <v>841</v>
      </c>
    </row>
    <row r="47" spans="1:6" x14ac:dyDescent="0.2">
      <c r="A47" s="7">
        <v>46</v>
      </c>
      <c r="B47" s="13">
        <v>53</v>
      </c>
      <c r="C47" s="13">
        <v>1</v>
      </c>
      <c r="D47" s="13" t="s">
        <v>781</v>
      </c>
      <c r="E47" s="13">
        <v>3126285985</v>
      </c>
      <c r="F47" s="16" t="s">
        <v>867</v>
      </c>
    </row>
    <row r="48" spans="1:6" x14ac:dyDescent="0.2">
      <c r="A48" s="7">
        <v>47</v>
      </c>
      <c r="B48" s="13">
        <v>54</v>
      </c>
      <c r="C48" s="13">
        <v>1</v>
      </c>
      <c r="D48" s="13" t="s">
        <v>769</v>
      </c>
      <c r="E48" s="13">
        <v>3128904837</v>
      </c>
      <c r="F48" s="16" t="s">
        <v>849</v>
      </c>
    </row>
    <row r="49" spans="1:6" x14ac:dyDescent="0.2">
      <c r="A49" s="7">
        <v>48</v>
      </c>
      <c r="B49" s="13">
        <v>55</v>
      </c>
      <c r="C49" s="13">
        <v>1</v>
      </c>
      <c r="D49" s="13" t="s">
        <v>783</v>
      </c>
      <c r="E49" s="13">
        <v>3127660500</v>
      </c>
      <c r="F49" s="16" t="s">
        <v>870</v>
      </c>
    </row>
    <row r="50" spans="1:6" x14ac:dyDescent="0.2">
      <c r="A50" s="7">
        <v>49</v>
      </c>
      <c r="B50" s="13">
        <v>56</v>
      </c>
      <c r="C50" s="13">
        <v>1</v>
      </c>
      <c r="D50" s="13" t="s">
        <v>736</v>
      </c>
      <c r="E50" s="13">
        <v>3127251570</v>
      </c>
      <c r="F50" s="16" t="s">
        <v>813</v>
      </c>
    </row>
    <row r="51" spans="1:6" x14ac:dyDescent="0.2">
      <c r="A51" s="7">
        <v>50</v>
      </c>
      <c r="B51" s="13">
        <v>57</v>
      </c>
      <c r="C51" s="13">
        <v>1</v>
      </c>
      <c r="D51" s="13" t="s">
        <v>796</v>
      </c>
      <c r="E51" s="13">
        <v>3129978739</v>
      </c>
      <c r="F51" s="16" t="s">
        <v>884</v>
      </c>
    </row>
    <row r="52" spans="1:6" x14ac:dyDescent="0.2">
      <c r="A52" s="7">
        <v>51</v>
      </c>
      <c r="B52" s="13">
        <v>58</v>
      </c>
      <c r="C52" s="13">
        <v>1</v>
      </c>
      <c r="D52" s="13" t="s">
        <v>752</v>
      </c>
      <c r="E52" s="13">
        <v>3122901275</v>
      </c>
      <c r="F52" s="16" t="s">
        <v>830</v>
      </c>
    </row>
    <row r="53" spans="1:6" x14ac:dyDescent="0.2">
      <c r="A53" s="7">
        <v>52</v>
      </c>
      <c r="B53" s="13">
        <v>59</v>
      </c>
      <c r="C53" s="13">
        <v>1</v>
      </c>
      <c r="D53" s="13" t="s">
        <v>794</v>
      </c>
      <c r="E53" s="13">
        <v>3123108208</v>
      </c>
      <c r="F53" s="16" t="s">
        <v>882</v>
      </c>
    </row>
    <row r="54" spans="1:6" x14ac:dyDescent="0.2">
      <c r="A54" s="7">
        <v>53</v>
      </c>
      <c r="B54" s="13">
        <v>60</v>
      </c>
      <c r="C54" s="13">
        <v>1</v>
      </c>
      <c r="D54" s="13" t="s">
        <v>733</v>
      </c>
      <c r="E54" s="13">
        <v>3122418120</v>
      </c>
      <c r="F54" s="16" t="s">
        <v>810</v>
      </c>
    </row>
    <row r="55" spans="1:6" x14ac:dyDescent="0.2">
      <c r="A55" s="7">
        <v>54</v>
      </c>
      <c r="B55" s="13">
        <v>61</v>
      </c>
      <c r="C55" s="13">
        <v>1</v>
      </c>
      <c r="D55" s="13" t="s">
        <v>760</v>
      </c>
      <c r="E55" s="13">
        <v>3121898194</v>
      </c>
      <c r="F55" s="16" t="s">
        <v>839</v>
      </c>
    </row>
    <row r="56" spans="1:6" x14ac:dyDescent="0.2">
      <c r="A56" s="7">
        <v>55</v>
      </c>
      <c r="B56" s="13">
        <v>62</v>
      </c>
      <c r="C56" s="13">
        <v>1</v>
      </c>
      <c r="D56" s="13" t="s">
        <v>792</v>
      </c>
      <c r="E56" s="13">
        <v>3128451201</v>
      </c>
      <c r="F56" s="16" t="s">
        <v>880</v>
      </c>
    </row>
    <row r="57" spans="1:6" x14ac:dyDescent="0.2">
      <c r="A57" s="7">
        <v>56</v>
      </c>
      <c r="B57" s="13">
        <v>63</v>
      </c>
      <c r="C57" s="13">
        <v>1</v>
      </c>
      <c r="D57" s="13" t="s">
        <v>751</v>
      </c>
      <c r="E57" s="13">
        <v>3122154144</v>
      </c>
      <c r="F57" s="16" t="s">
        <v>829</v>
      </c>
    </row>
    <row r="58" spans="1:6" x14ac:dyDescent="0.2">
      <c r="A58" s="7">
        <v>57</v>
      </c>
      <c r="B58" s="13">
        <v>65</v>
      </c>
      <c r="C58" s="13">
        <v>1</v>
      </c>
      <c r="D58" s="13" t="s">
        <v>764</v>
      </c>
      <c r="E58" s="13">
        <v>3122083938</v>
      </c>
      <c r="F58" s="16" t="s">
        <v>843</v>
      </c>
    </row>
    <row r="59" spans="1:6" x14ac:dyDescent="0.2">
      <c r="A59" s="7">
        <v>58</v>
      </c>
      <c r="B59" s="13">
        <v>66</v>
      </c>
      <c r="C59" s="13">
        <v>1</v>
      </c>
      <c r="D59" s="13" t="s">
        <v>773</v>
      </c>
      <c r="E59" s="13">
        <v>3128300417</v>
      </c>
      <c r="F59" s="16" t="s">
        <v>854</v>
      </c>
    </row>
    <row r="60" spans="1:6" x14ac:dyDescent="0.2">
      <c r="A60" s="7">
        <v>59</v>
      </c>
      <c r="B60" s="13">
        <v>67</v>
      </c>
      <c r="C60" s="13">
        <v>1</v>
      </c>
      <c r="D60" s="13" t="s">
        <v>732</v>
      </c>
      <c r="E60" s="13">
        <v>3123215669</v>
      </c>
      <c r="F60" s="16" t="s">
        <v>809</v>
      </c>
    </row>
    <row r="61" spans="1:6" x14ac:dyDescent="0.2">
      <c r="A61" s="7">
        <v>60</v>
      </c>
      <c r="B61" s="13">
        <v>68</v>
      </c>
      <c r="C61" s="13">
        <v>1</v>
      </c>
      <c r="D61" s="13" t="s">
        <v>784</v>
      </c>
      <c r="E61" s="13">
        <v>3122241651</v>
      </c>
      <c r="F61" s="16" t="s">
        <v>871</v>
      </c>
    </row>
    <row r="62" spans="1:6" x14ac:dyDescent="0.2">
      <c r="A62" s="7">
        <v>61</v>
      </c>
      <c r="B62" s="13">
        <v>69</v>
      </c>
      <c r="C62" s="13">
        <v>1</v>
      </c>
      <c r="D62" s="13" t="s">
        <v>739</v>
      </c>
      <c r="E62" s="13">
        <v>3126926305</v>
      </c>
      <c r="F62" s="16" t="s">
        <v>817</v>
      </c>
    </row>
    <row r="63" spans="1:6" x14ac:dyDescent="0.2">
      <c r="A63" s="7">
        <v>62</v>
      </c>
      <c r="B63" s="13">
        <v>70</v>
      </c>
      <c r="C63" s="13">
        <v>1</v>
      </c>
      <c r="D63" s="13" t="s">
        <v>761</v>
      </c>
      <c r="E63" s="13">
        <v>3124528795</v>
      </c>
      <c r="F63" s="16" t="s">
        <v>840</v>
      </c>
    </row>
    <row r="64" spans="1:6" x14ac:dyDescent="0.2">
      <c r="A64" s="7">
        <v>63</v>
      </c>
      <c r="B64" s="13">
        <v>71</v>
      </c>
      <c r="C64" s="13">
        <v>1</v>
      </c>
      <c r="D64" s="13" t="s">
        <v>744</v>
      </c>
      <c r="E64" s="13">
        <v>3121767352</v>
      </c>
      <c r="F64" s="16" t="s">
        <v>822</v>
      </c>
    </row>
    <row r="65" spans="1:6" x14ac:dyDescent="0.2">
      <c r="A65" s="7">
        <v>64</v>
      </c>
      <c r="B65" s="13">
        <v>72</v>
      </c>
      <c r="C65" s="13">
        <v>1</v>
      </c>
      <c r="D65" s="13" t="s">
        <v>1051</v>
      </c>
      <c r="E65" s="13">
        <v>3128664282</v>
      </c>
      <c r="F65" s="16" t="s">
        <v>804</v>
      </c>
    </row>
    <row r="66" spans="1:6" x14ac:dyDescent="0.2">
      <c r="A66" s="7">
        <v>65</v>
      </c>
      <c r="B66" s="13">
        <v>74</v>
      </c>
      <c r="C66" s="13">
        <v>1</v>
      </c>
      <c r="D66" s="13" t="s">
        <v>775</v>
      </c>
      <c r="E66" s="13">
        <v>3126494344</v>
      </c>
      <c r="F66" s="16" t="s">
        <v>856</v>
      </c>
    </row>
    <row r="67" spans="1:6" x14ac:dyDescent="0.2">
      <c r="A67" s="7">
        <v>66</v>
      </c>
      <c r="B67" s="13">
        <v>75</v>
      </c>
      <c r="C67" s="13">
        <v>1</v>
      </c>
      <c r="D67" s="13" t="s">
        <v>789</v>
      </c>
      <c r="E67" s="13">
        <v>3121024640</v>
      </c>
      <c r="F67" s="16" t="s">
        <v>877</v>
      </c>
    </row>
    <row r="68" spans="1:6" x14ac:dyDescent="0.2">
      <c r="A68" s="7">
        <v>67</v>
      </c>
      <c r="B68" s="13">
        <v>77</v>
      </c>
      <c r="C68" s="13">
        <v>1</v>
      </c>
      <c r="D68" s="13" t="s">
        <v>757</v>
      </c>
      <c r="E68" s="13">
        <v>3127943063</v>
      </c>
      <c r="F68" s="16" t="s">
        <v>835</v>
      </c>
    </row>
    <row r="69" spans="1:6" x14ac:dyDescent="0.2">
      <c r="A69" s="7">
        <v>68</v>
      </c>
      <c r="B69" s="13">
        <v>78</v>
      </c>
      <c r="C69" s="13">
        <v>1</v>
      </c>
      <c r="D69" s="13" t="s">
        <v>759</v>
      </c>
      <c r="E69" s="13">
        <v>3120213768</v>
      </c>
      <c r="F69" s="16" t="s">
        <v>838</v>
      </c>
    </row>
    <row r="70" spans="1:6" x14ac:dyDescent="0.2">
      <c r="A70" s="7">
        <v>69</v>
      </c>
      <c r="B70" s="13">
        <v>80</v>
      </c>
      <c r="C70" s="13">
        <v>1</v>
      </c>
      <c r="D70" s="13" t="s">
        <v>749</v>
      </c>
      <c r="E70" s="13">
        <v>3122798932</v>
      </c>
      <c r="F70" s="16" t="s">
        <v>827</v>
      </c>
    </row>
    <row r="71" spans="1:6" x14ac:dyDescent="0.2">
      <c r="A71" s="7">
        <v>70</v>
      </c>
      <c r="B71" s="13">
        <v>81</v>
      </c>
      <c r="C71" s="13">
        <v>1</v>
      </c>
      <c r="D71" s="13" t="s">
        <v>765</v>
      </c>
      <c r="E71" s="13">
        <v>3122602249</v>
      </c>
      <c r="F71" s="16" t="s">
        <v>845</v>
      </c>
    </row>
    <row r="72" spans="1:6" x14ac:dyDescent="0.2">
      <c r="A72" s="7">
        <v>71</v>
      </c>
      <c r="B72" s="13">
        <v>82</v>
      </c>
      <c r="C72" s="13">
        <v>1</v>
      </c>
      <c r="D72" s="13" t="s">
        <v>753</v>
      </c>
      <c r="E72" s="13">
        <v>3127174753</v>
      </c>
      <c r="F72" s="16" t="s">
        <v>831</v>
      </c>
    </row>
    <row r="73" spans="1:6" x14ac:dyDescent="0.2">
      <c r="A73" s="7">
        <v>72</v>
      </c>
      <c r="B73" s="13">
        <v>83</v>
      </c>
      <c r="C73" s="13">
        <v>1</v>
      </c>
      <c r="D73" s="13" t="s">
        <v>799</v>
      </c>
      <c r="E73" s="13">
        <v>3125780266</v>
      </c>
      <c r="F73" s="16" t="s">
        <v>887</v>
      </c>
    </row>
    <row r="74" spans="1:6" x14ac:dyDescent="0.2">
      <c r="A74" s="7">
        <v>73</v>
      </c>
      <c r="B74" s="13">
        <v>84</v>
      </c>
      <c r="C74" s="13">
        <v>1</v>
      </c>
      <c r="D74" s="13" t="s">
        <v>795</v>
      </c>
      <c r="E74" s="13">
        <v>3124534851</v>
      </c>
      <c r="F74" s="16" t="s">
        <v>883</v>
      </c>
    </row>
    <row r="75" spans="1:6" x14ac:dyDescent="0.2">
      <c r="A75" s="7">
        <v>74</v>
      </c>
      <c r="B75" s="13">
        <v>85</v>
      </c>
      <c r="C75" s="13">
        <v>1</v>
      </c>
      <c r="D75" s="13" t="s">
        <v>801</v>
      </c>
      <c r="E75" s="13">
        <v>3122235638</v>
      </c>
      <c r="F75" s="16" t="s">
        <v>889</v>
      </c>
    </row>
    <row r="76" spans="1:6" x14ac:dyDescent="0.2">
      <c r="A76" s="7">
        <v>75</v>
      </c>
      <c r="B76" s="13">
        <v>86</v>
      </c>
      <c r="C76" s="13">
        <v>1</v>
      </c>
      <c r="D76" s="13" t="s">
        <v>787</v>
      </c>
      <c r="E76" s="13">
        <v>3124592126</v>
      </c>
      <c r="F76" s="16" t="s">
        <v>875</v>
      </c>
    </row>
    <row r="77" spans="1:6" x14ac:dyDescent="0.2">
      <c r="A77" s="7">
        <v>76</v>
      </c>
      <c r="B77" s="13">
        <v>87</v>
      </c>
      <c r="C77" s="13">
        <v>1</v>
      </c>
      <c r="D77" s="13" t="s">
        <v>741</v>
      </c>
      <c r="E77" s="13">
        <v>3120573138</v>
      </c>
      <c r="F77" s="16" t="s">
        <v>819</v>
      </c>
    </row>
    <row r="78" spans="1:6" x14ac:dyDescent="0.2">
      <c r="A78" s="7">
        <v>77</v>
      </c>
      <c r="B78" s="13">
        <v>88</v>
      </c>
      <c r="C78" s="13">
        <v>1</v>
      </c>
      <c r="D78" s="13" t="s">
        <v>798</v>
      </c>
      <c r="E78" s="13">
        <v>3128207828</v>
      </c>
      <c r="F78" s="16" t="s">
        <v>886</v>
      </c>
    </row>
    <row r="79" spans="1:6" x14ac:dyDescent="0.2">
      <c r="A79" s="7">
        <v>78</v>
      </c>
      <c r="B79" s="13">
        <v>89</v>
      </c>
      <c r="C79" s="13">
        <v>1</v>
      </c>
      <c r="D79" s="13" t="s">
        <v>742</v>
      </c>
      <c r="E79" s="13">
        <v>3124251546</v>
      </c>
      <c r="F79" s="16" t="s">
        <v>820</v>
      </c>
    </row>
    <row r="80" spans="1:6" x14ac:dyDescent="0.2">
      <c r="A80" s="7">
        <v>79</v>
      </c>
      <c r="B80" s="13">
        <v>90</v>
      </c>
      <c r="C80" s="13">
        <v>1</v>
      </c>
      <c r="D80" s="13" t="s">
        <v>766</v>
      </c>
      <c r="E80" s="13">
        <v>3129521897</v>
      </c>
      <c r="F80" s="16" t="s">
        <v>846</v>
      </c>
    </row>
    <row r="81" spans="1:6" x14ac:dyDescent="0.2">
      <c r="A81" s="7">
        <v>80</v>
      </c>
      <c r="B81" s="13">
        <v>91</v>
      </c>
      <c r="C81" s="13">
        <v>1</v>
      </c>
      <c r="D81" s="13" t="s">
        <v>774</v>
      </c>
      <c r="E81" s="13">
        <v>3124426813</v>
      </c>
      <c r="F81" s="16" t="s">
        <v>855</v>
      </c>
    </row>
    <row r="82" spans="1:6" x14ac:dyDescent="0.2">
      <c r="A82" s="7">
        <v>81</v>
      </c>
      <c r="B82" s="13">
        <v>93</v>
      </c>
      <c r="C82" s="13">
        <v>1</v>
      </c>
      <c r="D82" s="13" t="s">
        <v>743</v>
      </c>
      <c r="E82" s="13">
        <v>3125831391</v>
      </c>
      <c r="F82" s="16" t="s">
        <v>821</v>
      </c>
    </row>
    <row r="83" spans="1:6" x14ac:dyDescent="0.2">
      <c r="A83" s="7">
        <v>82</v>
      </c>
      <c r="B83" s="13">
        <v>94</v>
      </c>
      <c r="C83" s="13">
        <v>1</v>
      </c>
      <c r="D83" s="13" t="s">
        <v>778</v>
      </c>
      <c r="E83" s="13">
        <v>3124442321</v>
      </c>
      <c r="F83" s="16" t="s">
        <v>860</v>
      </c>
    </row>
    <row r="84" spans="1:6" x14ac:dyDescent="0.2">
      <c r="A84" s="7">
        <v>83</v>
      </c>
      <c r="B84" s="13">
        <v>95</v>
      </c>
      <c r="C84" s="13">
        <v>1</v>
      </c>
      <c r="D84" s="13" t="s">
        <v>1044</v>
      </c>
      <c r="E84" s="13">
        <v>3127445571</v>
      </c>
      <c r="F84" s="16" t="s">
        <v>805</v>
      </c>
    </row>
    <row r="85" spans="1:6" x14ac:dyDescent="0.2">
      <c r="A85" s="7">
        <v>84</v>
      </c>
      <c r="B85" s="13">
        <v>96</v>
      </c>
      <c r="C85" s="13">
        <v>1</v>
      </c>
      <c r="D85" s="13" t="s">
        <v>750</v>
      </c>
      <c r="E85" s="13">
        <v>3121618949</v>
      </c>
      <c r="F85" s="16" t="s">
        <v>828</v>
      </c>
    </row>
    <row r="86" spans="1:6" x14ac:dyDescent="0.2">
      <c r="A86" s="7">
        <v>85</v>
      </c>
      <c r="B86" s="13">
        <v>97</v>
      </c>
      <c r="C86" s="13">
        <v>1</v>
      </c>
      <c r="D86" s="13" t="s">
        <v>780</v>
      </c>
      <c r="E86" s="13">
        <v>3123256269</v>
      </c>
      <c r="F86" s="16" t="s">
        <v>863</v>
      </c>
    </row>
    <row r="87" spans="1:6" x14ac:dyDescent="0.2">
      <c r="A87" s="7">
        <v>86</v>
      </c>
      <c r="B87" s="13">
        <v>98</v>
      </c>
      <c r="C87" s="13">
        <v>1</v>
      </c>
      <c r="D87" s="13" t="s">
        <v>734</v>
      </c>
      <c r="E87" s="13">
        <v>3121395503</v>
      </c>
      <c r="F87" s="15" t="s">
        <v>811</v>
      </c>
    </row>
    <row r="88" spans="1:6" x14ac:dyDescent="0.2">
      <c r="A88" s="7">
        <v>87</v>
      </c>
      <c r="B88" s="13">
        <v>99</v>
      </c>
      <c r="C88" s="13">
        <v>1</v>
      </c>
      <c r="D88" s="13" t="s">
        <v>793</v>
      </c>
      <c r="E88" s="13">
        <v>3124870699</v>
      </c>
      <c r="F88" s="16" t="s">
        <v>881</v>
      </c>
    </row>
    <row r="89" spans="1:6" x14ac:dyDescent="0.2">
      <c r="A89" s="7">
        <v>88</v>
      </c>
      <c r="B89" s="13">
        <v>100</v>
      </c>
      <c r="C89" s="13">
        <v>1</v>
      </c>
      <c r="D89" s="13" t="s">
        <v>802</v>
      </c>
      <c r="E89" s="13">
        <v>3125064459</v>
      </c>
      <c r="F89" s="16" t="s">
        <v>890</v>
      </c>
    </row>
    <row r="90" spans="1:6" x14ac:dyDescent="0.2">
      <c r="A90" s="7">
        <v>89</v>
      </c>
      <c r="B90" s="7">
        <v>1</v>
      </c>
      <c r="C90" s="13">
        <v>2</v>
      </c>
      <c r="D90" s="7" t="s">
        <v>892</v>
      </c>
      <c r="E90" s="7">
        <v>3129733023</v>
      </c>
      <c r="F90" s="7" t="s">
        <v>931</v>
      </c>
    </row>
    <row r="91" spans="1:6" x14ac:dyDescent="0.2">
      <c r="A91" s="7">
        <v>90</v>
      </c>
      <c r="B91" s="7">
        <v>2</v>
      </c>
      <c r="C91" s="13">
        <v>2</v>
      </c>
      <c r="D91" s="7" t="s">
        <v>893</v>
      </c>
      <c r="E91" s="7">
        <v>3125595970</v>
      </c>
      <c r="F91" s="7" t="s">
        <v>932</v>
      </c>
    </row>
    <row r="92" spans="1:6" x14ac:dyDescent="0.2">
      <c r="A92" s="7">
        <v>91</v>
      </c>
      <c r="B92" s="7">
        <v>3</v>
      </c>
      <c r="C92" s="13">
        <v>2</v>
      </c>
      <c r="D92" s="7" t="s">
        <v>929</v>
      </c>
      <c r="E92" s="7">
        <v>3122794773</v>
      </c>
      <c r="F92" s="7" t="s">
        <v>933</v>
      </c>
    </row>
    <row r="93" spans="1:6" x14ac:dyDescent="0.2">
      <c r="A93" s="7">
        <v>92</v>
      </c>
      <c r="B93" s="7">
        <v>4</v>
      </c>
      <c r="C93" s="13">
        <v>2</v>
      </c>
      <c r="D93" s="7" t="s">
        <v>930</v>
      </c>
      <c r="E93" s="7">
        <v>3123719313</v>
      </c>
      <c r="F93" s="7" t="s">
        <v>934</v>
      </c>
    </row>
    <row r="94" spans="1:6" x14ac:dyDescent="0.2">
      <c r="A94" s="7">
        <v>93</v>
      </c>
      <c r="B94" s="7">
        <v>5</v>
      </c>
      <c r="C94" s="13">
        <v>2</v>
      </c>
      <c r="D94" s="7" t="s">
        <v>894</v>
      </c>
      <c r="E94" s="7">
        <v>3129760094</v>
      </c>
      <c r="F94" s="7" t="s">
        <v>935</v>
      </c>
    </row>
    <row r="95" spans="1:6" x14ac:dyDescent="0.2">
      <c r="A95" s="7">
        <v>94</v>
      </c>
      <c r="B95" s="7">
        <v>6</v>
      </c>
      <c r="C95" s="13">
        <v>2</v>
      </c>
      <c r="D95" s="7" t="s">
        <v>895</v>
      </c>
      <c r="E95" s="7">
        <v>3124423126</v>
      </c>
      <c r="F95" s="7" t="s">
        <v>936</v>
      </c>
    </row>
    <row r="96" spans="1:6" x14ac:dyDescent="0.2">
      <c r="A96" s="7">
        <v>95</v>
      </c>
      <c r="B96" s="7">
        <v>7</v>
      </c>
      <c r="C96" s="13">
        <v>2</v>
      </c>
      <c r="D96" s="7" t="s">
        <v>1591</v>
      </c>
      <c r="E96" s="7">
        <v>3129687327</v>
      </c>
      <c r="F96" s="7" t="s">
        <v>937</v>
      </c>
    </row>
    <row r="97" spans="1:6" x14ac:dyDescent="0.2">
      <c r="A97" s="7">
        <v>96</v>
      </c>
      <c r="B97" s="7">
        <v>8</v>
      </c>
      <c r="C97" s="13">
        <v>2</v>
      </c>
      <c r="D97" s="7" t="s">
        <v>896</v>
      </c>
      <c r="E97" s="7">
        <v>3129853095</v>
      </c>
      <c r="F97" s="7" t="s">
        <v>938</v>
      </c>
    </row>
    <row r="98" spans="1:6" x14ac:dyDescent="0.2">
      <c r="A98" s="7">
        <v>97</v>
      </c>
      <c r="B98" s="7">
        <v>9</v>
      </c>
      <c r="C98" s="13">
        <v>2</v>
      </c>
      <c r="D98" s="7" t="s">
        <v>897</v>
      </c>
      <c r="E98" s="7">
        <v>3127208144</v>
      </c>
      <c r="F98" s="7" t="s">
        <v>939</v>
      </c>
    </row>
    <row r="99" spans="1:6" x14ac:dyDescent="0.2">
      <c r="A99" s="7">
        <v>98</v>
      </c>
      <c r="B99" s="7">
        <v>10</v>
      </c>
      <c r="C99" s="13">
        <v>2</v>
      </c>
      <c r="D99" s="7" t="s">
        <v>1592</v>
      </c>
      <c r="E99" s="7">
        <v>3129700964</v>
      </c>
      <c r="F99" s="7" t="s">
        <v>940</v>
      </c>
    </row>
    <row r="100" spans="1:6" x14ac:dyDescent="0.2">
      <c r="A100" s="7">
        <v>99</v>
      </c>
      <c r="B100" s="7">
        <v>11</v>
      </c>
      <c r="C100" s="13">
        <v>2</v>
      </c>
      <c r="D100" s="7" t="s">
        <v>1052</v>
      </c>
      <c r="E100" s="7">
        <v>3123366632</v>
      </c>
      <c r="F100" s="7" t="s">
        <v>941</v>
      </c>
    </row>
    <row r="101" spans="1:6" x14ac:dyDescent="0.2">
      <c r="A101" s="7">
        <v>100</v>
      </c>
      <c r="B101" s="7">
        <v>12</v>
      </c>
      <c r="C101" s="13">
        <v>2</v>
      </c>
      <c r="D101" s="7" t="s">
        <v>898</v>
      </c>
      <c r="E101" s="7">
        <v>3122893843</v>
      </c>
      <c r="F101" s="7" t="s">
        <v>942</v>
      </c>
    </row>
    <row r="102" spans="1:6" x14ac:dyDescent="0.2">
      <c r="A102" s="7">
        <v>101</v>
      </c>
      <c r="B102" s="7">
        <v>13</v>
      </c>
      <c r="C102" s="13">
        <v>2</v>
      </c>
      <c r="D102" s="7" t="s">
        <v>1053</v>
      </c>
      <c r="E102" s="7">
        <v>3126348895</v>
      </c>
      <c r="F102" s="7" t="s">
        <v>943</v>
      </c>
    </row>
    <row r="103" spans="1:6" x14ac:dyDescent="0.2">
      <c r="A103" s="7">
        <v>102</v>
      </c>
      <c r="B103" s="7">
        <v>14</v>
      </c>
      <c r="C103" s="13">
        <v>2</v>
      </c>
      <c r="D103" s="7" t="s">
        <v>899</v>
      </c>
      <c r="E103" s="7">
        <v>3126595235</v>
      </c>
      <c r="F103" s="7" t="s">
        <v>944</v>
      </c>
    </row>
    <row r="104" spans="1:6" x14ac:dyDescent="0.2">
      <c r="A104" s="7">
        <v>103</v>
      </c>
      <c r="B104" s="7">
        <v>15</v>
      </c>
      <c r="C104" s="13">
        <v>2</v>
      </c>
      <c r="D104" s="7" t="s">
        <v>900</v>
      </c>
      <c r="E104" s="7">
        <v>3127123559</v>
      </c>
      <c r="F104" s="7" t="s">
        <v>945</v>
      </c>
    </row>
    <row r="105" spans="1:6" x14ac:dyDescent="0.2">
      <c r="A105" s="7">
        <v>104</v>
      </c>
      <c r="B105" s="7">
        <v>16</v>
      </c>
      <c r="C105" s="13">
        <v>2</v>
      </c>
      <c r="D105" s="7" t="s">
        <v>901</v>
      </c>
      <c r="E105" s="7">
        <v>3123821357</v>
      </c>
      <c r="F105" s="7" t="s">
        <v>946</v>
      </c>
    </row>
    <row r="106" spans="1:6" x14ac:dyDescent="0.2">
      <c r="A106" s="7">
        <v>105</v>
      </c>
      <c r="B106" s="7">
        <v>17</v>
      </c>
      <c r="C106" s="13">
        <v>2</v>
      </c>
      <c r="D106" s="7" t="s">
        <v>902</v>
      </c>
      <c r="E106" s="7">
        <v>3129188046</v>
      </c>
      <c r="F106" s="7" t="s">
        <v>947</v>
      </c>
    </row>
    <row r="107" spans="1:6" x14ac:dyDescent="0.2">
      <c r="A107" s="7">
        <v>106</v>
      </c>
      <c r="B107" s="7">
        <v>18</v>
      </c>
      <c r="C107" s="13">
        <v>2</v>
      </c>
      <c r="D107" s="7" t="s">
        <v>903</v>
      </c>
      <c r="E107" s="7">
        <v>3129522988</v>
      </c>
      <c r="F107" s="7" t="s">
        <v>948</v>
      </c>
    </row>
    <row r="108" spans="1:6" x14ac:dyDescent="0.2">
      <c r="A108" s="7">
        <v>107</v>
      </c>
      <c r="B108" s="7">
        <v>19</v>
      </c>
      <c r="C108" s="13">
        <v>2</v>
      </c>
      <c r="D108" s="7" t="s">
        <v>904</v>
      </c>
      <c r="E108" s="7">
        <v>3129005594</v>
      </c>
      <c r="F108" s="7" t="s">
        <v>949</v>
      </c>
    </row>
    <row r="109" spans="1:6" x14ac:dyDescent="0.2">
      <c r="A109" s="7">
        <v>108</v>
      </c>
      <c r="B109" s="7">
        <v>20</v>
      </c>
      <c r="C109" s="13">
        <v>2</v>
      </c>
      <c r="D109" s="7" t="s">
        <v>905</v>
      </c>
      <c r="E109" s="7">
        <v>3127611281</v>
      </c>
      <c r="F109" s="7" t="s">
        <v>950</v>
      </c>
    </row>
    <row r="110" spans="1:6" x14ac:dyDescent="0.2">
      <c r="A110" s="7">
        <v>109</v>
      </c>
      <c r="B110" s="7">
        <v>21</v>
      </c>
      <c r="C110" s="13">
        <v>2</v>
      </c>
      <c r="D110" s="7" t="s">
        <v>906</v>
      </c>
      <c r="E110" s="7">
        <v>3120900477</v>
      </c>
      <c r="F110" s="7" t="s">
        <v>951</v>
      </c>
    </row>
    <row r="111" spans="1:6" x14ac:dyDescent="0.2">
      <c r="A111" s="7">
        <v>110</v>
      </c>
      <c r="B111" s="7">
        <v>22</v>
      </c>
      <c r="C111" s="13">
        <v>2</v>
      </c>
      <c r="D111" s="7" t="s">
        <v>907</v>
      </c>
      <c r="E111" s="7">
        <v>3122062849</v>
      </c>
      <c r="F111" s="7" t="s">
        <v>952</v>
      </c>
    </row>
    <row r="112" spans="1:6" x14ac:dyDescent="0.2">
      <c r="A112" s="7">
        <v>111</v>
      </c>
      <c r="B112" s="7">
        <v>23</v>
      </c>
      <c r="C112" s="13">
        <v>2</v>
      </c>
      <c r="D112" s="7" t="s">
        <v>908</v>
      </c>
      <c r="E112" s="7">
        <v>3125941881</v>
      </c>
      <c r="F112" s="7" t="s">
        <v>953</v>
      </c>
    </row>
    <row r="113" spans="1:6" x14ac:dyDescent="0.2">
      <c r="A113" s="7">
        <v>112</v>
      </c>
      <c r="B113" s="7">
        <v>24</v>
      </c>
      <c r="C113" s="13">
        <v>2</v>
      </c>
      <c r="D113" s="7" t="s">
        <v>909</v>
      </c>
      <c r="E113" s="7">
        <v>3124277089</v>
      </c>
      <c r="F113" s="7" t="s">
        <v>954</v>
      </c>
    </row>
    <row r="114" spans="1:6" x14ac:dyDescent="0.2">
      <c r="A114" s="7">
        <v>113</v>
      </c>
      <c r="B114" s="7">
        <v>25</v>
      </c>
      <c r="C114" s="13">
        <v>2</v>
      </c>
      <c r="D114" s="7" t="s">
        <v>910</v>
      </c>
      <c r="E114" s="7">
        <v>3128922696</v>
      </c>
      <c r="F114" s="7" t="s">
        <v>955</v>
      </c>
    </row>
    <row r="115" spans="1:6" x14ac:dyDescent="0.2">
      <c r="A115" s="7">
        <v>114</v>
      </c>
      <c r="B115" s="7">
        <v>26</v>
      </c>
      <c r="C115" s="13">
        <v>2</v>
      </c>
      <c r="D115" s="7" t="s">
        <v>1055</v>
      </c>
      <c r="E115" s="7">
        <v>3120319807</v>
      </c>
      <c r="F115" s="7" t="s">
        <v>956</v>
      </c>
    </row>
    <row r="116" spans="1:6" x14ac:dyDescent="0.2">
      <c r="A116" s="7">
        <v>115</v>
      </c>
      <c r="B116" s="7">
        <v>27</v>
      </c>
      <c r="C116" s="13">
        <v>2</v>
      </c>
      <c r="D116" s="7" t="s">
        <v>911</v>
      </c>
      <c r="E116" s="7">
        <v>3120158065</v>
      </c>
      <c r="F116" s="7" t="s">
        <v>957</v>
      </c>
    </row>
    <row r="117" spans="1:6" x14ac:dyDescent="0.2">
      <c r="A117" s="7">
        <v>116</v>
      </c>
      <c r="B117" s="7">
        <v>28</v>
      </c>
      <c r="C117" s="13">
        <v>2</v>
      </c>
      <c r="D117" s="7" t="s">
        <v>912</v>
      </c>
      <c r="E117" s="7">
        <v>3129310111</v>
      </c>
      <c r="F117" s="7" t="s">
        <v>958</v>
      </c>
    </row>
    <row r="118" spans="1:6" x14ac:dyDescent="0.2">
      <c r="A118" s="7">
        <v>117</v>
      </c>
      <c r="B118" s="7">
        <v>29</v>
      </c>
      <c r="C118" s="13">
        <v>2</v>
      </c>
      <c r="D118" s="7" t="s">
        <v>1054</v>
      </c>
      <c r="E118" s="7">
        <v>3120337306</v>
      </c>
      <c r="F118" s="7" t="s">
        <v>959</v>
      </c>
    </row>
    <row r="119" spans="1:6" x14ac:dyDescent="0.2">
      <c r="A119" s="7">
        <v>118</v>
      </c>
      <c r="B119" s="7">
        <v>30</v>
      </c>
      <c r="C119" s="13">
        <v>2</v>
      </c>
      <c r="D119" s="7" t="s">
        <v>913</v>
      </c>
      <c r="E119" s="7">
        <v>3123822906</v>
      </c>
      <c r="F119" s="7" t="s">
        <v>960</v>
      </c>
    </row>
    <row r="120" spans="1:6" x14ac:dyDescent="0.2">
      <c r="A120" s="7">
        <v>119</v>
      </c>
      <c r="B120" s="7">
        <v>31</v>
      </c>
      <c r="C120" s="13">
        <v>2</v>
      </c>
      <c r="D120" s="7" t="s">
        <v>1593</v>
      </c>
      <c r="E120" s="7">
        <v>3122282937</v>
      </c>
      <c r="F120" s="7" t="s">
        <v>961</v>
      </c>
    </row>
    <row r="121" spans="1:6" x14ac:dyDescent="0.2">
      <c r="A121" s="7">
        <v>120</v>
      </c>
      <c r="B121" s="7">
        <v>32</v>
      </c>
      <c r="C121" s="13">
        <v>2</v>
      </c>
      <c r="D121" s="7" t="s">
        <v>914</v>
      </c>
      <c r="E121" s="7">
        <v>3127988099</v>
      </c>
      <c r="F121" s="7" t="s">
        <v>962</v>
      </c>
    </row>
    <row r="122" spans="1:6" x14ac:dyDescent="0.2">
      <c r="A122" s="7">
        <v>121</v>
      </c>
      <c r="B122" s="7">
        <v>33</v>
      </c>
      <c r="C122" s="13">
        <v>2</v>
      </c>
      <c r="D122" s="7" t="s">
        <v>915</v>
      </c>
      <c r="E122" s="7">
        <v>3123386350</v>
      </c>
      <c r="F122" s="7" t="s">
        <v>963</v>
      </c>
    </row>
    <row r="123" spans="1:6" x14ac:dyDescent="0.2">
      <c r="A123" s="7">
        <v>122</v>
      </c>
      <c r="B123" s="7">
        <v>34</v>
      </c>
      <c r="C123" s="13">
        <v>2</v>
      </c>
      <c r="D123" s="7" t="s">
        <v>1056</v>
      </c>
      <c r="E123" s="7">
        <v>3124393362</v>
      </c>
      <c r="F123" s="7" t="s">
        <v>964</v>
      </c>
    </row>
    <row r="124" spans="1:6" x14ac:dyDescent="0.2">
      <c r="A124" s="7">
        <v>123</v>
      </c>
      <c r="B124" s="7">
        <v>35</v>
      </c>
      <c r="C124" s="13">
        <v>2</v>
      </c>
      <c r="D124" s="7" t="s">
        <v>1594</v>
      </c>
      <c r="E124" s="7">
        <v>3128188566</v>
      </c>
      <c r="F124" s="7" t="s">
        <v>965</v>
      </c>
    </row>
    <row r="125" spans="1:6" x14ac:dyDescent="0.2">
      <c r="A125" s="7">
        <v>124</v>
      </c>
      <c r="B125" s="7">
        <v>36</v>
      </c>
      <c r="C125" s="13">
        <v>2</v>
      </c>
      <c r="D125" s="7" t="s">
        <v>916</v>
      </c>
      <c r="E125" s="7">
        <v>3126516508</v>
      </c>
      <c r="F125" s="7" t="s">
        <v>966</v>
      </c>
    </row>
    <row r="126" spans="1:6" x14ac:dyDescent="0.2">
      <c r="A126" s="7">
        <v>125</v>
      </c>
      <c r="B126" s="7">
        <v>37</v>
      </c>
      <c r="C126" s="13">
        <v>2</v>
      </c>
      <c r="D126" s="7" t="s">
        <v>917</v>
      </c>
      <c r="E126" s="7">
        <v>3123657254</v>
      </c>
      <c r="F126" s="7" t="s">
        <v>967</v>
      </c>
    </row>
    <row r="127" spans="1:6" x14ac:dyDescent="0.2">
      <c r="A127" s="7">
        <v>126</v>
      </c>
      <c r="B127" s="7">
        <v>38</v>
      </c>
      <c r="C127" s="13">
        <v>2</v>
      </c>
      <c r="D127" s="7" t="s">
        <v>918</v>
      </c>
      <c r="E127" s="7">
        <v>3128492128</v>
      </c>
      <c r="F127" s="7" t="s">
        <v>968</v>
      </c>
    </row>
    <row r="128" spans="1:6" x14ac:dyDescent="0.2">
      <c r="A128" s="7">
        <v>127</v>
      </c>
      <c r="B128" s="7">
        <v>39</v>
      </c>
      <c r="C128" s="13">
        <v>2</v>
      </c>
      <c r="D128" s="7" t="s">
        <v>919</v>
      </c>
      <c r="E128" s="7">
        <v>3124789342</v>
      </c>
      <c r="F128" s="7" t="s">
        <v>969</v>
      </c>
    </row>
    <row r="129" spans="1:6" x14ac:dyDescent="0.2">
      <c r="A129" s="7">
        <v>128</v>
      </c>
      <c r="B129" s="7">
        <v>40</v>
      </c>
      <c r="C129" s="13">
        <v>2</v>
      </c>
      <c r="D129" s="7" t="s">
        <v>1595</v>
      </c>
      <c r="E129" s="7">
        <v>3120365454</v>
      </c>
      <c r="F129" s="7" t="s">
        <v>970</v>
      </c>
    </row>
    <row r="130" spans="1:6" x14ac:dyDescent="0.2">
      <c r="A130" s="7">
        <v>129</v>
      </c>
      <c r="B130" s="7">
        <v>41</v>
      </c>
      <c r="C130" s="13">
        <v>2</v>
      </c>
      <c r="D130" s="7" t="s">
        <v>920</v>
      </c>
      <c r="E130" s="7">
        <v>3122954400</v>
      </c>
      <c r="F130" s="7" t="s">
        <v>971</v>
      </c>
    </row>
    <row r="131" spans="1:6" x14ac:dyDescent="0.2">
      <c r="A131" s="7">
        <v>130</v>
      </c>
      <c r="B131" s="7">
        <v>42</v>
      </c>
      <c r="C131" s="13">
        <v>2</v>
      </c>
      <c r="D131" s="7" t="s">
        <v>921</v>
      </c>
      <c r="E131" s="7">
        <v>3125056336</v>
      </c>
      <c r="F131" s="7" t="s">
        <v>972</v>
      </c>
    </row>
    <row r="132" spans="1:6" x14ac:dyDescent="0.2">
      <c r="A132" s="7">
        <v>131</v>
      </c>
      <c r="B132" s="7">
        <v>43</v>
      </c>
      <c r="C132" s="13">
        <v>2</v>
      </c>
      <c r="D132" s="7" t="s">
        <v>922</v>
      </c>
      <c r="E132" s="7">
        <v>3120474904</v>
      </c>
      <c r="F132" s="7" t="s">
        <v>973</v>
      </c>
    </row>
    <row r="133" spans="1:6" x14ac:dyDescent="0.2">
      <c r="A133" s="7">
        <v>132</v>
      </c>
      <c r="B133" s="7">
        <v>44</v>
      </c>
      <c r="C133" s="13">
        <v>2</v>
      </c>
      <c r="D133" s="7" t="s">
        <v>923</v>
      </c>
      <c r="E133" s="7">
        <v>3123157696</v>
      </c>
      <c r="F133" s="7" t="s">
        <v>974</v>
      </c>
    </row>
    <row r="134" spans="1:6" x14ac:dyDescent="0.2">
      <c r="A134" s="7">
        <v>133</v>
      </c>
      <c r="B134" s="7">
        <v>45</v>
      </c>
      <c r="C134" s="13">
        <v>2</v>
      </c>
      <c r="D134" s="7" t="s">
        <v>924</v>
      </c>
      <c r="E134" s="7">
        <v>3128233346</v>
      </c>
      <c r="F134" s="7" t="s">
        <v>975</v>
      </c>
    </row>
    <row r="135" spans="1:6" x14ac:dyDescent="0.2">
      <c r="A135" s="7">
        <v>134</v>
      </c>
      <c r="B135" s="7">
        <v>46</v>
      </c>
      <c r="C135" s="13">
        <v>2</v>
      </c>
      <c r="D135" s="7" t="s">
        <v>925</v>
      </c>
      <c r="E135" s="7">
        <v>3125158426</v>
      </c>
      <c r="F135" s="7" t="s">
        <v>976</v>
      </c>
    </row>
    <row r="136" spans="1:6" x14ac:dyDescent="0.2">
      <c r="A136" s="7">
        <v>135</v>
      </c>
      <c r="B136" s="7">
        <v>47</v>
      </c>
      <c r="C136" s="13">
        <v>2</v>
      </c>
      <c r="D136" s="7" t="s">
        <v>926</v>
      </c>
      <c r="E136" s="7">
        <v>3127496446</v>
      </c>
      <c r="F136" s="7" t="s">
        <v>977</v>
      </c>
    </row>
    <row r="137" spans="1:6" x14ac:dyDescent="0.2">
      <c r="A137" s="7">
        <v>136</v>
      </c>
      <c r="B137" s="7">
        <v>48</v>
      </c>
      <c r="C137" s="13">
        <v>2</v>
      </c>
      <c r="D137" s="7" t="s">
        <v>1596</v>
      </c>
      <c r="E137" s="7">
        <v>3125161020</v>
      </c>
      <c r="F137" s="7" t="s">
        <v>978</v>
      </c>
    </row>
    <row r="138" spans="1:6" x14ac:dyDescent="0.2">
      <c r="A138" s="7">
        <v>137</v>
      </c>
      <c r="B138" s="7">
        <v>49</v>
      </c>
      <c r="C138" s="13">
        <v>2</v>
      </c>
      <c r="D138" s="7" t="s">
        <v>927</v>
      </c>
      <c r="E138" s="7">
        <v>3124328786</v>
      </c>
      <c r="F138" s="7" t="s">
        <v>979</v>
      </c>
    </row>
    <row r="139" spans="1:6" x14ac:dyDescent="0.2">
      <c r="A139" s="7">
        <v>138</v>
      </c>
      <c r="B139" s="7">
        <v>50</v>
      </c>
      <c r="C139" s="13">
        <v>2</v>
      </c>
      <c r="D139" s="7" t="s">
        <v>928</v>
      </c>
      <c r="E139" s="7">
        <v>3129214489</v>
      </c>
      <c r="F139" s="7" t="s">
        <v>980</v>
      </c>
    </row>
    <row r="140" spans="1:6" x14ac:dyDescent="0.2">
      <c r="A140" s="7">
        <v>139</v>
      </c>
      <c r="B140" s="13">
        <v>1</v>
      </c>
      <c r="C140" s="13">
        <v>3</v>
      </c>
      <c r="D140" s="13" t="s">
        <v>981</v>
      </c>
      <c r="E140" s="18">
        <v>3120541606</v>
      </c>
      <c r="F140" s="7" t="s">
        <v>1008</v>
      </c>
    </row>
    <row r="141" spans="1:6" x14ac:dyDescent="0.2">
      <c r="A141" s="7">
        <v>140</v>
      </c>
      <c r="B141" s="13">
        <v>2</v>
      </c>
      <c r="C141" s="13">
        <v>3</v>
      </c>
      <c r="D141" s="13" t="s">
        <v>982</v>
      </c>
      <c r="E141" s="18">
        <v>3129850915</v>
      </c>
      <c r="F141" s="7" t="s">
        <v>1009</v>
      </c>
    </row>
    <row r="142" spans="1:6" x14ac:dyDescent="0.2">
      <c r="A142" s="7">
        <v>141</v>
      </c>
      <c r="B142" s="13">
        <v>3</v>
      </c>
      <c r="C142" s="13">
        <v>3</v>
      </c>
      <c r="D142" s="13" t="s">
        <v>1057</v>
      </c>
      <c r="E142" s="18">
        <v>3126361399</v>
      </c>
      <c r="F142" s="7" t="s">
        <v>1010</v>
      </c>
    </row>
    <row r="143" spans="1:6" x14ac:dyDescent="0.2">
      <c r="A143" s="7">
        <v>142</v>
      </c>
      <c r="B143" s="13">
        <v>4</v>
      </c>
      <c r="C143" s="13">
        <v>3</v>
      </c>
      <c r="D143" s="13" t="s">
        <v>983</v>
      </c>
      <c r="E143" s="18">
        <v>3126781876</v>
      </c>
      <c r="F143" s="7" t="s">
        <v>1011</v>
      </c>
    </row>
    <row r="144" spans="1:6" x14ac:dyDescent="0.2">
      <c r="A144" s="7">
        <v>143</v>
      </c>
      <c r="B144" s="13">
        <v>5</v>
      </c>
      <c r="C144" s="13">
        <v>3</v>
      </c>
      <c r="D144" s="13" t="s">
        <v>984</v>
      </c>
      <c r="E144" s="18">
        <v>3122109165</v>
      </c>
      <c r="F144" s="7" t="s">
        <v>1012</v>
      </c>
    </row>
    <row r="145" spans="1:6" x14ac:dyDescent="0.2">
      <c r="A145" s="7">
        <v>144</v>
      </c>
      <c r="B145" s="13">
        <v>6</v>
      </c>
      <c r="C145" s="13">
        <v>3</v>
      </c>
      <c r="D145" s="13" t="s">
        <v>985</v>
      </c>
      <c r="E145" s="18">
        <v>3125014269</v>
      </c>
      <c r="F145" s="7" t="s">
        <v>1013</v>
      </c>
    </row>
    <row r="146" spans="1:6" x14ac:dyDescent="0.2">
      <c r="A146" s="7">
        <v>145</v>
      </c>
      <c r="B146" s="13">
        <v>7</v>
      </c>
      <c r="C146" s="13">
        <v>3</v>
      </c>
      <c r="D146" s="13" t="s">
        <v>986</v>
      </c>
      <c r="E146" s="18">
        <v>3120693696</v>
      </c>
      <c r="F146" s="7" t="s">
        <v>1014</v>
      </c>
    </row>
    <row r="147" spans="1:6" x14ac:dyDescent="0.2">
      <c r="A147" s="7">
        <v>146</v>
      </c>
      <c r="B147" s="13">
        <v>8</v>
      </c>
      <c r="C147" s="13">
        <v>3</v>
      </c>
      <c r="D147" s="13" t="s">
        <v>1046</v>
      </c>
      <c r="E147" s="18">
        <v>3126445103</v>
      </c>
      <c r="F147" s="7" t="s">
        <v>1015</v>
      </c>
    </row>
    <row r="148" spans="1:6" x14ac:dyDescent="0.2">
      <c r="A148" s="7">
        <v>147</v>
      </c>
      <c r="B148" s="13">
        <v>9</v>
      </c>
      <c r="C148" s="13">
        <v>3</v>
      </c>
      <c r="D148" s="13" t="s">
        <v>987</v>
      </c>
      <c r="E148" s="18">
        <v>3122343004</v>
      </c>
      <c r="F148" s="7" t="s">
        <v>1016</v>
      </c>
    </row>
    <row r="149" spans="1:6" x14ac:dyDescent="0.2">
      <c r="A149" s="7">
        <v>148</v>
      </c>
      <c r="B149" s="13">
        <v>10</v>
      </c>
      <c r="C149" s="13">
        <v>3</v>
      </c>
      <c r="D149" s="13" t="s">
        <v>988</v>
      </c>
      <c r="E149" s="18">
        <v>3121593292</v>
      </c>
      <c r="F149" s="7" t="s">
        <v>1017</v>
      </c>
    </row>
    <row r="150" spans="1:6" x14ac:dyDescent="0.2">
      <c r="A150" s="7">
        <v>149</v>
      </c>
      <c r="B150" s="13">
        <v>11</v>
      </c>
      <c r="C150" s="13">
        <v>3</v>
      </c>
      <c r="D150" s="13" t="s">
        <v>989</v>
      </c>
      <c r="E150" s="18">
        <v>3126263135</v>
      </c>
      <c r="F150" s="7" t="s">
        <v>1018</v>
      </c>
    </row>
    <row r="151" spans="1:6" x14ac:dyDescent="0.2">
      <c r="A151" s="7">
        <v>150</v>
      </c>
      <c r="B151" s="13">
        <v>12</v>
      </c>
      <c r="C151" s="13">
        <v>3</v>
      </c>
      <c r="D151" s="13" t="s">
        <v>990</v>
      </c>
      <c r="E151" s="18">
        <v>3127939074</v>
      </c>
      <c r="F151" s="7" t="s">
        <v>1019</v>
      </c>
    </row>
    <row r="152" spans="1:6" x14ac:dyDescent="0.2">
      <c r="A152" s="7">
        <v>151</v>
      </c>
      <c r="B152" s="13">
        <v>13</v>
      </c>
      <c r="C152" s="13">
        <v>3</v>
      </c>
      <c r="D152" s="13" t="s">
        <v>991</v>
      </c>
      <c r="E152" s="18">
        <v>3121861816</v>
      </c>
      <c r="F152" s="7" t="s">
        <v>1020</v>
      </c>
    </row>
    <row r="153" spans="1:6" x14ac:dyDescent="0.2">
      <c r="A153" s="7">
        <v>152</v>
      </c>
      <c r="B153" s="13">
        <v>14</v>
      </c>
      <c r="C153" s="13">
        <v>3</v>
      </c>
      <c r="D153" s="13" t="s">
        <v>992</v>
      </c>
      <c r="E153" s="18">
        <v>3127639652</v>
      </c>
      <c r="F153" s="7" t="s">
        <v>1021</v>
      </c>
    </row>
    <row r="154" spans="1:6" x14ac:dyDescent="0.2">
      <c r="A154" s="7">
        <v>153</v>
      </c>
      <c r="B154" s="13">
        <v>15</v>
      </c>
      <c r="C154" s="13">
        <v>3</v>
      </c>
      <c r="D154" s="13" t="s">
        <v>1045</v>
      </c>
      <c r="E154" s="18">
        <v>3128959218</v>
      </c>
      <c r="F154" s="7" t="s">
        <v>1022</v>
      </c>
    </row>
    <row r="155" spans="1:6" x14ac:dyDescent="0.2">
      <c r="A155" s="7">
        <v>154</v>
      </c>
      <c r="B155" s="13">
        <v>16</v>
      </c>
      <c r="C155" s="13">
        <v>3</v>
      </c>
      <c r="D155" s="13" t="s">
        <v>1597</v>
      </c>
      <c r="E155" s="18">
        <v>3121202045</v>
      </c>
      <c r="F155" s="7" t="s">
        <v>1023</v>
      </c>
    </row>
    <row r="156" spans="1:6" x14ac:dyDescent="0.2">
      <c r="A156" s="7">
        <v>155</v>
      </c>
      <c r="B156" s="13">
        <v>17</v>
      </c>
      <c r="C156" s="13">
        <v>3</v>
      </c>
      <c r="D156" s="13" t="s">
        <v>993</v>
      </c>
      <c r="E156" s="18" t="s">
        <v>1611</v>
      </c>
      <c r="F156" s="29" t="s">
        <v>1024</v>
      </c>
    </row>
    <row r="157" spans="1:6" x14ac:dyDescent="0.2">
      <c r="A157" s="7">
        <v>156</v>
      </c>
      <c r="B157" s="13">
        <v>18</v>
      </c>
      <c r="C157" s="13">
        <v>3</v>
      </c>
      <c r="D157" s="13" t="s">
        <v>994</v>
      </c>
      <c r="E157" s="18">
        <v>3125401024</v>
      </c>
      <c r="F157" s="7" t="s">
        <v>1025</v>
      </c>
    </row>
    <row r="158" spans="1:6" x14ac:dyDescent="0.2">
      <c r="A158" s="7">
        <v>157</v>
      </c>
      <c r="B158" s="13">
        <v>19</v>
      </c>
      <c r="C158" s="13">
        <v>3</v>
      </c>
      <c r="D158" s="13" t="s">
        <v>995</v>
      </c>
      <c r="E158" s="18">
        <v>3122084165</v>
      </c>
      <c r="F158" s="7" t="s">
        <v>1026</v>
      </c>
    </row>
    <row r="159" spans="1:6" x14ac:dyDescent="0.2">
      <c r="A159" s="7">
        <v>158</v>
      </c>
      <c r="B159" s="13">
        <v>20</v>
      </c>
      <c r="C159" s="13">
        <v>3</v>
      </c>
      <c r="D159" s="13" t="s">
        <v>1047</v>
      </c>
      <c r="E159" s="18">
        <v>3129559011</v>
      </c>
      <c r="F159" s="7" t="s">
        <v>1027</v>
      </c>
    </row>
    <row r="160" spans="1:6" x14ac:dyDescent="0.2">
      <c r="A160" s="7">
        <v>159</v>
      </c>
      <c r="B160" s="13">
        <v>21</v>
      </c>
      <c r="C160" s="13">
        <v>3</v>
      </c>
      <c r="D160" s="13" t="s">
        <v>996</v>
      </c>
      <c r="E160" s="18">
        <v>3122446356</v>
      </c>
      <c r="F160" s="7" t="s">
        <v>1028</v>
      </c>
    </row>
    <row r="161" spans="1:6" x14ac:dyDescent="0.2">
      <c r="A161" s="7">
        <v>160</v>
      </c>
      <c r="B161" s="13">
        <v>22</v>
      </c>
      <c r="C161" s="13">
        <v>3</v>
      </c>
      <c r="D161" s="13" t="s">
        <v>997</v>
      </c>
      <c r="E161" s="18">
        <v>3120700048</v>
      </c>
      <c r="F161" s="7" t="s">
        <v>1029</v>
      </c>
    </row>
    <row r="162" spans="1:6" x14ac:dyDescent="0.2">
      <c r="A162" s="7">
        <v>161</v>
      </c>
      <c r="B162" s="13">
        <v>23</v>
      </c>
      <c r="C162" s="13">
        <v>3</v>
      </c>
      <c r="D162" s="13" t="s">
        <v>998</v>
      </c>
      <c r="E162" s="18">
        <v>3124676329</v>
      </c>
      <c r="F162" s="7" t="s">
        <v>1030</v>
      </c>
    </row>
    <row r="163" spans="1:6" x14ac:dyDescent="0.2">
      <c r="A163" s="7">
        <v>162</v>
      </c>
      <c r="B163" s="13">
        <v>24</v>
      </c>
      <c r="C163" s="13">
        <v>3</v>
      </c>
      <c r="D163" s="13" t="s">
        <v>999</v>
      </c>
      <c r="E163" s="18">
        <v>3128528641</v>
      </c>
      <c r="F163" s="7" t="s">
        <v>1031</v>
      </c>
    </row>
    <row r="164" spans="1:6" x14ac:dyDescent="0.2">
      <c r="A164" s="7">
        <v>163</v>
      </c>
      <c r="B164" s="13">
        <v>25</v>
      </c>
      <c r="C164" s="13">
        <v>3</v>
      </c>
      <c r="D164" s="13" t="s">
        <v>1000</v>
      </c>
      <c r="E164" s="18">
        <v>3128651220</v>
      </c>
      <c r="F164" s="7" t="s">
        <v>1032</v>
      </c>
    </row>
    <row r="165" spans="1:6" x14ac:dyDescent="0.2">
      <c r="A165" s="7">
        <v>164</v>
      </c>
      <c r="B165" s="13">
        <v>26</v>
      </c>
      <c r="C165" s="13">
        <v>3</v>
      </c>
      <c r="D165" s="13" t="s">
        <v>1598</v>
      </c>
      <c r="E165" s="18">
        <v>3129029511</v>
      </c>
      <c r="F165" s="7" t="s">
        <v>1033</v>
      </c>
    </row>
    <row r="166" spans="1:6" x14ac:dyDescent="0.2">
      <c r="A166" s="7">
        <v>165</v>
      </c>
      <c r="B166" s="13">
        <v>27</v>
      </c>
      <c r="C166" s="13">
        <v>3</v>
      </c>
      <c r="D166" s="13" t="s">
        <v>1001</v>
      </c>
      <c r="E166" s="18">
        <v>3127961264</v>
      </c>
      <c r="F166" s="7" t="s">
        <v>1034</v>
      </c>
    </row>
    <row r="167" spans="1:6" x14ac:dyDescent="0.2">
      <c r="A167" s="7">
        <v>166</v>
      </c>
      <c r="B167" s="13">
        <v>28</v>
      </c>
      <c r="C167" s="13">
        <v>3</v>
      </c>
      <c r="D167" s="13" t="s">
        <v>1002</v>
      </c>
      <c r="E167" s="18">
        <v>3122688108</v>
      </c>
      <c r="F167" s="7" t="s">
        <v>1035</v>
      </c>
    </row>
    <row r="168" spans="1:6" x14ac:dyDescent="0.2">
      <c r="A168" s="7">
        <v>167</v>
      </c>
      <c r="B168" s="13">
        <v>29</v>
      </c>
      <c r="C168" s="13">
        <v>3</v>
      </c>
      <c r="D168" s="13" t="s">
        <v>1003</v>
      </c>
      <c r="E168" s="18">
        <v>3126308600</v>
      </c>
      <c r="F168" s="7" t="s">
        <v>1036</v>
      </c>
    </row>
    <row r="169" spans="1:6" x14ac:dyDescent="0.2">
      <c r="A169" s="7">
        <v>168</v>
      </c>
      <c r="B169" s="13">
        <v>30</v>
      </c>
      <c r="C169" s="13">
        <v>3</v>
      </c>
      <c r="D169" s="13" t="s">
        <v>1048</v>
      </c>
      <c r="E169" s="18" t="s">
        <v>1610</v>
      </c>
      <c r="F169" s="7" t="s">
        <v>1037</v>
      </c>
    </row>
    <row r="170" spans="1:6" x14ac:dyDescent="0.2">
      <c r="A170" s="7">
        <v>169</v>
      </c>
      <c r="B170" s="13">
        <v>31</v>
      </c>
      <c r="C170" s="13">
        <v>3</v>
      </c>
      <c r="D170" s="13" t="s">
        <v>1004</v>
      </c>
      <c r="E170" s="18">
        <v>3126438079</v>
      </c>
      <c r="F170" s="7" t="s">
        <v>1038</v>
      </c>
    </row>
    <row r="171" spans="1:6" x14ac:dyDescent="0.2">
      <c r="A171" s="7">
        <v>170</v>
      </c>
      <c r="B171" s="13">
        <v>32</v>
      </c>
      <c r="C171" s="13">
        <v>3</v>
      </c>
      <c r="D171" s="13" t="s">
        <v>1005</v>
      </c>
      <c r="E171" s="18" t="s">
        <v>1607</v>
      </c>
      <c r="F171" s="7" t="s">
        <v>1039</v>
      </c>
    </row>
    <row r="172" spans="1:6" x14ac:dyDescent="0.2">
      <c r="A172" s="7">
        <v>171</v>
      </c>
      <c r="B172" s="13">
        <v>33</v>
      </c>
      <c r="C172" s="13">
        <v>3</v>
      </c>
      <c r="D172" s="13" t="s">
        <v>1600</v>
      </c>
      <c r="E172" s="18" t="s">
        <v>1609</v>
      </c>
      <c r="F172" s="7" t="s">
        <v>1040</v>
      </c>
    </row>
    <row r="173" spans="1:6" x14ac:dyDescent="0.2">
      <c r="A173" s="7">
        <v>172</v>
      </c>
      <c r="B173" s="13">
        <v>34</v>
      </c>
      <c r="C173" s="13">
        <v>3</v>
      </c>
      <c r="D173" s="13" t="s">
        <v>1006</v>
      </c>
      <c r="E173" s="18">
        <v>3127241924</v>
      </c>
      <c r="F173" s="7" t="s">
        <v>1041</v>
      </c>
    </row>
    <row r="174" spans="1:6" x14ac:dyDescent="0.2">
      <c r="A174" s="7">
        <v>173</v>
      </c>
      <c r="B174" s="13">
        <v>35</v>
      </c>
      <c r="C174" s="13">
        <v>3</v>
      </c>
      <c r="D174" s="13" t="s">
        <v>1007</v>
      </c>
      <c r="E174" s="18">
        <v>3126757450</v>
      </c>
      <c r="F174" s="7" t="s">
        <v>1042</v>
      </c>
    </row>
    <row r="175" spans="1:6" x14ac:dyDescent="0.2">
      <c r="A175" s="7">
        <v>174</v>
      </c>
      <c r="B175" s="13">
        <v>36</v>
      </c>
      <c r="C175" s="13">
        <v>3</v>
      </c>
      <c r="D175" s="13" t="s">
        <v>1599</v>
      </c>
      <c r="E175" s="18" t="s">
        <v>1608</v>
      </c>
      <c r="F175" s="7" t="s">
        <v>1043</v>
      </c>
    </row>
  </sheetData>
  <sortState xmlns:xlrd2="http://schemas.microsoft.com/office/spreadsheetml/2017/richdata2" ref="A2:F89">
    <sortCondition ref="B2"/>
  </sortState>
  <hyperlinks>
    <hyperlink ref="F156" r:id="rId1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90"/>
  <sheetViews>
    <sheetView topLeftCell="A46" workbookViewId="0">
      <selection activeCell="B90" sqref="B90"/>
    </sheetView>
  </sheetViews>
  <sheetFormatPr baseColWidth="10" defaultRowHeight="15" x14ac:dyDescent="0.2"/>
  <sheetData>
    <row r="1" spans="1:3" x14ac:dyDescent="0.2">
      <c r="A1" t="s">
        <v>71</v>
      </c>
      <c r="B1" t="s">
        <v>72</v>
      </c>
      <c r="C1" t="s">
        <v>73</v>
      </c>
    </row>
    <row r="2" spans="1:3" x14ac:dyDescent="0.2">
      <c r="A2" s="13">
        <v>1</v>
      </c>
      <c r="B2" s="13">
        <v>20122478</v>
      </c>
      <c r="C2" s="17">
        <v>9</v>
      </c>
    </row>
    <row r="3" spans="1:3" x14ac:dyDescent="0.2">
      <c r="A3" s="13">
        <v>3</v>
      </c>
      <c r="B3" s="13">
        <v>20166682</v>
      </c>
      <c r="C3" s="17">
        <v>5</v>
      </c>
    </row>
    <row r="4" spans="1:3" x14ac:dyDescent="0.2">
      <c r="A4" s="13">
        <v>4</v>
      </c>
      <c r="B4" s="13">
        <v>19905217</v>
      </c>
      <c r="C4" s="17">
        <v>7</v>
      </c>
    </row>
    <row r="5" spans="1:3" x14ac:dyDescent="0.2">
      <c r="A5" s="13">
        <v>5</v>
      </c>
      <c r="B5" s="13">
        <v>20121896</v>
      </c>
      <c r="C5" s="17">
        <v>8</v>
      </c>
    </row>
    <row r="6" spans="1:3" x14ac:dyDescent="0.2">
      <c r="A6" s="13">
        <v>6</v>
      </c>
      <c r="B6" s="13">
        <v>20155789</v>
      </c>
      <c r="C6" s="17">
        <v>12</v>
      </c>
    </row>
    <row r="7" spans="1:3" x14ac:dyDescent="0.2">
      <c r="A7" s="13">
        <v>7</v>
      </c>
      <c r="B7" s="13">
        <v>20127441</v>
      </c>
      <c r="C7" s="17">
        <v>4</v>
      </c>
    </row>
    <row r="8" spans="1:3" x14ac:dyDescent="0.2">
      <c r="A8" s="13">
        <v>9</v>
      </c>
      <c r="B8" s="13">
        <v>20076875</v>
      </c>
      <c r="C8" s="17">
        <v>10</v>
      </c>
    </row>
    <row r="9" spans="1:3" x14ac:dyDescent="0.2">
      <c r="A9" s="13">
        <v>10</v>
      </c>
      <c r="B9" s="13">
        <v>20173453</v>
      </c>
      <c r="C9" s="17">
        <v>10</v>
      </c>
    </row>
    <row r="10" spans="1:3" x14ac:dyDescent="0.2">
      <c r="A10" s="13">
        <v>11</v>
      </c>
      <c r="B10" s="13">
        <v>20152683</v>
      </c>
      <c r="C10" s="17">
        <v>12</v>
      </c>
    </row>
    <row r="11" spans="1:3" x14ac:dyDescent="0.2">
      <c r="A11" s="13">
        <v>13</v>
      </c>
      <c r="B11" s="13">
        <v>20012640</v>
      </c>
      <c r="C11" s="17">
        <v>6</v>
      </c>
    </row>
    <row r="12" spans="1:3" x14ac:dyDescent="0.2">
      <c r="A12" s="13">
        <v>14</v>
      </c>
      <c r="B12" s="13">
        <v>20138621</v>
      </c>
      <c r="C12" s="17">
        <v>1</v>
      </c>
    </row>
    <row r="13" spans="1:3" x14ac:dyDescent="0.2">
      <c r="A13" s="13">
        <v>15</v>
      </c>
      <c r="B13" s="13">
        <v>20138866</v>
      </c>
      <c r="C13" s="17">
        <v>5</v>
      </c>
    </row>
    <row r="14" spans="1:3" x14ac:dyDescent="0.2">
      <c r="A14" s="13">
        <v>16</v>
      </c>
      <c r="B14" s="13">
        <v>19902465</v>
      </c>
      <c r="C14" s="17">
        <v>3</v>
      </c>
    </row>
    <row r="15" spans="1:3" x14ac:dyDescent="0.2">
      <c r="A15" s="13">
        <v>17</v>
      </c>
      <c r="B15" s="13">
        <v>20156804</v>
      </c>
      <c r="C15" s="17">
        <v>6</v>
      </c>
    </row>
    <row r="16" spans="1:3" x14ac:dyDescent="0.2">
      <c r="A16" s="13">
        <v>18</v>
      </c>
      <c r="B16" s="13">
        <v>20089746</v>
      </c>
      <c r="C16" s="17">
        <v>5</v>
      </c>
    </row>
    <row r="17" spans="1:3" x14ac:dyDescent="0.2">
      <c r="A17" s="13">
        <v>20</v>
      </c>
      <c r="B17" s="13">
        <v>19929220</v>
      </c>
      <c r="C17" s="17">
        <v>8</v>
      </c>
    </row>
    <row r="18" spans="1:3" x14ac:dyDescent="0.2">
      <c r="A18" s="13">
        <v>21</v>
      </c>
      <c r="B18" s="13">
        <v>20165906</v>
      </c>
      <c r="C18" s="17">
        <v>9</v>
      </c>
    </row>
    <row r="19" spans="1:3" x14ac:dyDescent="0.2">
      <c r="A19" s="13">
        <v>22</v>
      </c>
      <c r="B19" s="13">
        <v>20159253</v>
      </c>
      <c r="C19" s="17">
        <v>5</v>
      </c>
    </row>
    <row r="20" spans="1:3" x14ac:dyDescent="0.2">
      <c r="A20" s="13">
        <v>23</v>
      </c>
      <c r="B20" s="13">
        <v>20069380</v>
      </c>
      <c r="C20" s="17">
        <v>11</v>
      </c>
    </row>
    <row r="21" spans="1:3" x14ac:dyDescent="0.2">
      <c r="A21" s="13">
        <v>25</v>
      </c>
      <c r="B21" s="13">
        <v>20134216</v>
      </c>
      <c r="C21" s="17">
        <v>12</v>
      </c>
    </row>
    <row r="22" spans="1:3" x14ac:dyDescent="0.2">
      <c r="A22" s="13">
        <v>26</v>
      </c>
      <c r="B22" s="13">
        <v>20152874</v>
      </c>
      <c r="C22" s="17">
        <v>6</v>
      </c>
    </row>
    <row r="23" spans="1:3" x14ac:dyDescent="0.2">
      <c r="A23" s="13">
        <v>28</v>
      </c>
      <c r="B23" s="13">
        <v>20147944</v>
      </c>
      <c r="C23" s="17">
        <v>4</v>
      </c>
    </row>
    <row r="24" spans="1:3" x14ac:dyDescent="0.2">
      <c r="A24" s="13">
        <v>29</v>
      </c>
      <c r="B24" s="13">
        <v>20038244</v>
      </c>
      <c r="C24" s="17">
        <v>1</v>
      </c>
    </row>
    <row r="25" spans="1:3" x14ac:dyDescent="0.2">
      <c r="A25" s="13">
        <v>30</v>
      </c>
      <c r="B25" s="13">
        <v>20176070</v>
      </c>
      <c r="C25" s="17">
        <v>11</v>
      </c>
    </row>
    <row r="26" spans="1:3" x14ac:dyDescent="0.2">
      <c r="A26" s="13">
        <v>31</v>
      </c>
      <c r="B26" s="13">
        <v>20172172</v>
      </c>
      <c r="C26" s="17">
        <v>1</v>
      </c>
    </row>
    <row r="27" spans="1:3" x14ac:dyDescent="0.2">
      <c r="A27" s="13">
        <v>32</v>
      </c>
      <c r="B27" s="13">
        <v>19964887</v>
      </c>
      <c r="C27" s="17">
        <v>10</v>
      </c>
    </row>
    <row r="28" spans="1:3" x14ac:dyDescent="0.2">
      <c r="A28" s="13">
        <v>33</v>
      </c>
      <c r="B28" s="13">
        <v>20149773</v>
      </c>
      <c r="C28" s="17">
        <v>8</v>
      </c>
    </row>
    <row r="29" spans="1:3" x14ac:dyDescent="0.2">
      <c r="A29" s="13">
        <v>34</v>
      </c>
      <c r="B29" s="13">
        <v>20147797</v>
      </c>
      <c r="C29" s="17">
        <v>4</v>
      </c>
    </row>
    <row r="30" spans="1:3" x14ac:dyDescent="0.2">
      <c r="A30" s="13">
        <v>35</v>
      </c>
      <c r="B30" s="13">
        <v>20035137</v>
      </c>
      <c r="C30" s="17">
        <v>12</v>
      </c>
    </row>
    <row r="31" spans="1:3" x14ac:dyDescent="0.2">
      <c r="A31" s="13">
        <v>36</v>
      </c>
      <c r="B31" s="13">
        <v>19982859</v>
      </c>
      <c r="C31" s="17">
        <v>1</v>
      </c>
    </row>
    <row r="32" spans="1:3" x14ac:dyDescent="0.2">
      <c r="A32" s="13">
        <v>37</v>
      </c>
      <c r="B32" s="13">
        <v>20187139</v>
      </c>
      <c r="C32" s="17">
        <v>3</v>
      </c>
    </row>
    <row r="33" spans="1:3" x14ac:dyDescent="0.2">
      <c r="A33" s="13">
        <v>38</v>
      </c>
      <c r="B33" s="13">
        <v>19969975</v>
      </c>
      <c r="C33" s="17">
        <v>8</v>
      </c>
    </row>
    <row r="34" spans="1:3" x14ac:dyDescent="0.2">
      <c r="A34" s="13">
        <v>39</v>
      </c>
      <c r="B34" s="13">
        <v>20172131</v>
      </c>
      <c r="C34" s="17">
        <v>3</v>
      </c>
    </row>
    <row r="35" spans="1:3" x14ac:dyDescent="0.2">
      <c r="A35" s="13">
        <v>40</v>
      </c>
      <c r="B35" s="13">
        <v>20085664</v>
      </c>
      <c r="C35" s="17">
        <v>3</v>
      </c>
    </row>
    <row r="36" spans="1:3" x14ac:dyDescent="0.2">
      <c r="A36" s="13">
        <v>42</v>
      </c>
      <c r="B36" s="13">
        <v>20171653</v>
      </c>
      <c r="C36" s="17">
        <v>4</v>
      </c>
    </row>
    <row r="37" spans="1:3" x14ac:dyDescent="0.2">
      <c r="A37" s="13">
        <v>43</v>
      </c>
      <c r="B37" s="13">
        <v>20077692</v>
      </c>
      <c r="C37" s="17">
        <v>3</v>
      </c>
    </row>
    <row r="38" spans="1:3" x14ac:dyDescent="0.2">
      <c r="A38" s="13">
        <v>44</v>
      </c>
      <c r="B38" s="13">
        <v>19956534</v>
      </c>
      <c r="C38" s="17">
        <v>10</v>
      </c>
    </row>
    <row r="39" spans="1:3" x14ac:dyDescent="0.2">
      <c r="A39" s="13">
        <v>45</v>
      </c>
      <c r="B39" s="13">
        <v>19981408</v>
      </c>
      <c r="C39" s="17">
        <v>3</v>
      </c>
    </row>
    <row r="40" spans="1:3" x14ac:dyDescent="0.2">
      <c r="A40" s="13">
        <v>46</v>
      </c>
      <c r="B40" s="13">
        <v>20141383</v>
      </c>
      <c r="C40" s="17">
        <v>11</v>
      </c>
    </row>
    <row r="41" spans="1:3" x14ac:dyDescent="0.2">
      <c r="A41" s="13">
        <v>47</v>
      </c>
      <c r="B41" s="13">
        <v>20141221</v>
      </c>
      <c r="C41" s="17">
        <v>10</v>
      </c>
    </row>
    <row r="42" spans="1:3" x14ac:dyDescent="0.2">
      <c r="A42" s="13">
        <v>48</v>
      </c>
      <c r="B42" s="13">
        <v>20179393</v>
      </c>
      <c r="C42" s="17">
        <v>11</v>
      </c>
    </row>
    <row r="43" spans="1:3" x14ac:dyDescent="0.2">
      <c r="A43" s="13">
        <v>49</v>
      </c>
      <c r="B43" s="13">
        <v>20028139</v>
      </c>
      <c r="C43" s="17">
        <v>5</v>
      </c>
    </row>
    <row r="44" spans="1:3" x14ac:dyDescent="0.2">
      <c r="A44" s="13">
        <v>50</v>
      </c>
      <c r="B44" s="13">
        <v>19917735</v>
      </c>
      <c r="C44" s="17">
        <v>6</v>
      </c>
    </row>
    <row r="45" spans="1:3" x14ac:dyDescent="0.2">
      <c r="A45" s="13">
        <v>51</v>
      </c>
      <c r="B45" s="13">
        <v>20174816</v>
      </c>
      <c r="C45" s="17">
        <v>6</v>
      </c>
    </row>
    <row r="46" spans="1:3" x14ac:dyDescent="0.2">
      <c r="A46" s="13">
        <v>52</v>
      </c>
      <c r="B46" s="13">
        <v>20109265</v>
      </c>
      <c r="C46" s="17">
        <v>12</v>
      </c>
    </row>
    <row r="47" spans="1:3" x14ac:dyDescent="0.2">
      <c r="A47" s="13">
        <v>53</v>
      </c>
      <c r="B47" s="13">
        <v>20161309</v>
      </c>
      <c r="C47" s="17">
        <v>1</v>
      </c>
    </row>
    <row r="48" spans="1:3" x14ac:dyDescent="0.2">
      <c r="A48" s="13">
        <v>54</v>
      </c>
      <c r="B48" s="13">
        <v>20137642</v>
      </c>
      <c r="C48" s="17">
        <v>8</v>
      </c>
    </row>
    <row r="49" spans="1:3" x14ac:dyDescent="0.2">
      <c r="A49" s="13">
        <v>55</v>
      </c>
      <c r="B49" s="13">
        <v>20168678</v>
      </c>
      <c r="C49" s="17">
        <v>3</v>
      </c>
    </row>
    <row r="50" spans="1:3" x14ac:dyDescent="0.2">
      <c r="A50" s="13">
        <v>56</v>
      </c>
      <c r="B50" s="13">
        <v>19964088</v>
      </c>
      <c r="C50" s="17">
        <v>5</v>
      </c>
    </row>
    <row r="51" spans="1:3" x14ac:dyDescent="0.2">
      <c r="A51" s="13">
        <v>57</v>
      </c>
      <c r="B51" s="13">
        <v>20179221</v>
      </c>
      <c r="C51" s="17">
        <v>9</v>
      </c>
    </row>
    <row r="52" spans="1:3" x14ac:dyDescent="0.2">
      <c r="A52" s="13">
        <v>58</v>
      </c>
      <c r="B52" s="13">
        <v>20055232</v>
      </c>
      <c r="C52" s="17">
        <v>10</v>
      </c>
    </row>
    <row r="53" spans="1:3" x14ac:dyDescent="0.2">
      <c r="A53" s="13">
        <v>59</v>
      </c>
      <c r="B53" s="13">
        <v>20178007</v>
      </c>
      <c r="C53" s="17">
        <v>4</v>
      </c>
    </row>
    <row r="54" spans="1:3" x14ac:dyDescent="0.2">
      <c r="A54" s="13">
        <v>60</v>
      </c>
      <c r="B54" s="13">
        <v>19942845</v>
      </c>
      <c r="C54" s="17">
        <v>7</v>
      </c>
    </row>
    <row r="55" spans="1:3" x14ac:dyDescent="0.2">
      <c r="A55" s="13">
        <v>61</v>
      </c>
      <c r="B55" s="13">
        <v>20102767</v>
      </c>
      <c r="C55" s="17">
        <v>3</v>
      </c>
    </row>
    <row r="56" spans="1:3" x14ac:dyDescent="0.2">
      <c r="A56" s="13">
        <v>62</v>
      </c>
      <c r="B56" s="13">
        <v>20177000</v>
      </c>
      <c r="C56" s="17">
        <v>12</v>
      </c>
    </row>
    <row r="57" spans="1:3" x14ac:dyDescent="0.2">
      <c r="A57" s="13">
        <v>63</v>
      </c>
      <c r="B57" s="13">
        <v>20052298</v>
      </c>
      <c r="C57" s="17">
        <v>8</v>
      </c>
    </row>
    <row r="58" spans="1:3" x14ac:dyDescent="0.2">
      <c r="A58" s="13">
        <v>65</v>
      </c>
      <c r="B58" s="13">
        <v>20122358</v>
      </c>
      <c r="C58" s="17">
        <v>3</v>
      </c>
    </row>
    <row r="59" spans="1:3" x14ac:dyDescent="0.2">
      <c r="A59" s="13">
        <v>66</v>
      </c>
      <c r="B59" s="13">
        <v>20141488</v>
      </c>
      <c r="C59" s="17">
        <v>9</v>
      </c>
    </row>
    <row r="60" spans="1:3" x14ac:dyDescent="0.2">
      <c r="A60" s="13">
        <v>67</v>
      </c>
      <c r="B60" s="13">
        <v>19929592</v>
      </c>
      <c r="C60" s="17">
        <v>5</v>
      </c>
    </row>
    <row r="61" spans="1:3" x14ac:dyDescent="0.2">
      <c r="A61" s="13">
        <v>68</v>
      </c>
      <c r="B61" s="13">
        <v>20169644</v>
      </c>
      <c r="C61" s="17">
        <v>7</v>
      </c>
    </row>
    <row r="62" spans="1:3" x14ac:dyDescent="0.2">
      <c r="A62" s="13">
        <v>69</v>
      </c>
      <c r="B62" s="13">
        <v>19981640</v>
      </c>
      <c r="C62" s="17">
        <v>12</v>
      </c>
    </row>
    <row r="63" spans="1:3" x14ac:dyDescent="0.2">
      <c r="A63" s="13">
        <v>70</v>
      </c>
      <c r="B63" s="13">
        <v>20103347</v>
      </c>
      <c r="C63" s="17">
        <v>5</v>
      </c>
    </row>
    <row r="64" spans="1:3" x14ac:dyDescent="0.2">
      <c r="A64" s="13">
        <v>71</v>
      </c>
      <c r="B64" s="13">
        <v>19999286</v>
      </c>
      <c r="C64" s="17">
        <v>2</v>
      </c>
    </row>
    <row r="65" spans="1:3" x14ac:dyDescent="0.2">
      <c r="A65" s="13">
        <v>72</v>
      </c>
      <c r="B65" s="13">
        <v>19903894</v>
      </c>
      <c r="C65" s="17">
        <v>9</v>
      </c>
    </row>
    <row r="66" spans="1:3" x14ac:dyDescent="0.2">
      <c r="A66" s="13">
        <v>74</v>
      </c>
      <c r="B66" s="13">
        <v>20144635</v>
      </c>
      <c r="C66" s="17">
        <v>5</v>
      </c>
    </row>
    <row r="67" spans="1:3" x14ac:dyDescent="0.2">
      <c r="A67" s="13">
        <v>75</v>
      </c>
      <c r="B67" s="13">
        <v>20173625</v>
      </c>
      <c r="C67" s="17">
        <v>12</v>
      </c>
    </row>
    <row r="68" spans="1:3" x14ac:dyDescent="0.2">
      <c r="A68" s="13">
        <v>77</v>
      </c>
      <c r="B68" s="13">
        <v>20084879</v>
      </c>
      <c r="C68" s="17">
        <v>8</v>
      </c>
    </row>
    <row r="69" spans="1:3" x14ac:dyDescent="0.2">
      <c r="A69" s="13">
        <v>78</v>
      </c>
      <c r="B69" s="13">
        <v>20102315</v>
      </c>
      <c r="C69" s="17">
        <v>11</v>
      </c>
    </row>
    <row r="70" spans="1:3" x14ac:dyDescent="0.2">
      <c r="A70" s="13">
        <v>80</v>
      </c>
      <c r="B70" s="13">
        <v>20039048</v>
      </c>
      <c r="C70" s="17">
        <v>11</v>
      </c>
    </row>
    <row r="71" spans="1:3" x14ac:dyDescent="0.2">
      <c r="A71" s="13">
        <v>81</v>
      </c>
      <c r="B71" s="13">
        <v>20126246</v>
      </c>
      <c r="C71" s="17">
        <v>3</v>
      </c>
    </row>
    <row r="72" spans="1:3" x14ac:dyDescent="0.2">
      <c r="A72" s="13">
        <v>82</v>
      </c>
      <c r="B72" s="13">
        <v>20062180</v>
      </c>
      <c r="C72" s="17">
        <v>12</v>
      </c>
    </row>
    <row r="73" spans="1:3" x14ac:dyDescent="0.2">
      <c r="A73" s="13">
        <v>83</v>
      </c>
      <c r="B73" s="13">
        <v>20186366</v>
      </c>
      <c r="C73" s="17">
        <v>6</v>
      </c>
    </row>
    <row r="74" spans="1:3" x14ac:dyDescent="0.2">
      <c r="A74" s="13">
        <v>84</v>
      </c>
      <c r="B74" s="13">
        <v>20178098</v>
      </c>
      <c r="C74" s="17">
        <v>8</v>
      </c>
    </row>
    <row r="75" spans="1:3" x14ac:dyDescent="0.2">
      <c r="A75" s="13">
        <v>85</v>
      </c>
      <c r="B75" s="13">
        <v>20188070</v>
      </c>
      <c r="C75" s="17">
        <v>2</v>
      </c>
    </row>
    <row r="76" spans="1:3" x14ac:dyDescent="0.2">
      <c r="A76" s="13">
        <v>86</v>
      </c>
      <c r="B76" s="13">
        <v>20173319</v>
      </c>
      <c r="C76" s="17">
        <v>3</v>
      </c>
    </row>
    <row r="77" spans="1:3" x14ac:dyDescent="0.2">
      <c r="A77" s="13">
        <v>87</v>
      </c>
      <c r="B77" s="13">
        <v>19983970</v>
      </c>
      <c r="C77" s="17">
        <v>2</v>
      </c>
    </row>
    <row r="78" spans="1:3" x14ac:dyDescent="0.2">
      <c r="A78" s="13">
        <v>88</v>
      </c>
      <c r="B78" s="13">
        <v>20184339</v>
      </c>
      <c r="C78" s="17">
        <v>9</v>
      </c>
    </row>
    <row r="79" spans="1:3" x14ac:dyDescent="0.2">
      <c r="A79" s="13">
        <v>89</v>
      </c>
      <c r="B79" s="13">
        <v>19991825</v>
      </c>
      <c r="C79" s="17">
        <v>10</v>
      </c>
    </row>
    <row r="80" spans="1:3" x14ac:dyDescent="0.2">
      <c r="A80" s="13">
        <v>90</v>
      </c>
      <c r="B80" s="13">
        <v>20126371</v>
      </c>
      <c r="C80" s="17">
        <v>10</v>
      </c>
    </row>
    <row r="81" spans="1:3" x14ac:dyDescent="0.2">
      <c r="A81" s="13">
        <v>91</v>
      </c>
      <c r="B81" s="13">
        <v>20143790</v>
      </c>
      <c r="C81" s="17">
        <v>12</v>
      </c>
    </row>
    <row r="82" spans="1:3" x14ac:dyDescent="0.2">
      <c r="A82" s="13">
        <v>93</v>
      </c>
      <c r="B82" s="13">
        <v>19996273</v>
      </c>
      <c r="C82" s="17">
        <v>12</v>
      </c>
    </row>
    <row r="83" spans="1:3" x14ac:dyDescent="0.2">
      <c r="A83" s="13">
        <v>94</v>
      </c>
      <c r="B83" s="13">
        <v>20152520</v>
      </c>
      <c r="C83" s="17">
        <v>7</v>
      </c>
    </row>
    <row r="84" spans="1:3" x14ac:dyDescent="0.2">
      <c r="A84" s="13">
        <v>95</v>
      </c>
      <c r="B84" s="13">
        <v>19905010</v>
      </c>
      <c r="C84" s="17">
        <v>9</v>
      </c>
    </row>
    <row r="85" spans="1:3" x14ac:dyDescent="0.2">
      <c r="A85" s="13">
        <v>96</v>
      </c>
      <c r="B85" s="13">
        <v>20051966</v>
      </c>
      <c r="C85" s="17">
        <v>10</v>
      </c>
    </row>
    <row r="86" spans="1:3" x14ac:dyDescent="0.2">
      <c r="A86" s="13">
        <v>97</v>
      </c>
      <c r="B86" s="13">
        <v>20155483</v>
      </c>
      <c r="C86" s="17">
        <v>8</v>
      </c>
    </row>
    <row r="87" spans="1:3" x14ac:dyDescent="0.2">
      <c r="A87" s="13">
        <v>98</v>
      </c>
      <c r="B87" s="13">
        <v>19947083</v>
      </c>
      <c r="C87" s="17">
        <v>5</v>
      </c>
    </row>
    <row r="88" spans="1:3" x14ac:dyDescent="0.2">
      <c r="A88" s="13">
        <v>99</v>
      </c>
      <c r="B88" s="13">
        <v>20177939</v>
      </c>
      <c r="C88" s="17">
        <v>11</v>
      </c>
    </row>
    <row r="89" spans="1:3" x14ac:dyDescent="0.2">
      <c r="A89" s="13">
        <v>100</v>
      </c>
      <c r="B89" s="13">
        <v>20188823</v>
      </c>
      <c r="C89" s="17">
        <v>9</v>
      </c>
    </row>
    <row r="90" spans="1:3" x14ac:dyDescent="0.2">
      <c r="A90" s="13">
        <v>101</v>
      </c>
      <c r="B90" s="13">
        <v>23456789</v>
      </c>
      <c r="C90" s="17">
        <v>10</v>
      </c>
    </row>
  </sheetData>
  <sortState xmlns:xlrd2="http://schemas.microsoft.com/office/spreadsheetml/2017/richdata2" ref="A2:C89">
    <sortCondition ref="A2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4"/>
  <sheetViews>
    <sheetView topLeftCell="A6" workbookViewId="0">
      <selection activeCell="B15" sqref="B15"/>
    </sheetView>
  </sheetViews>
  <sheetFormatPr baseColWidth="10" defaultRowHeight="15" x14ac:dyDescent="0.2"/>
  <cols>
    <col min="2" max="2" width="24.5" customWidth="1"/>
  </cols>
  <sheetData>
    <row r="1" spans="1:2" x14ac:dyDescent="0.2">
      <c r="A1" t="s">
        <v>74</v>
      </c>
      <c r="B1" t="s">
        <v>1</v>
      </c>
    </row>
    <row r="2" spans="1:2" x14ac:dyDescent="0.2">
      <c r="A2" s="13">
        <v>1</v>
      </c>
      <c r="B2" s="14" t="s">
        <v>700</v>
      </c>
    </row>
    <row r="3" spans="1:2" x14ac:dyDescent="0.2">
      <c r="A3" s="13">
        <v>2</v>
      </c>
      <c r="B3" s="14" t="s">
        <v>701</v>
      </c>
    </row>
    <row r="4" spans="1:2" x14ac:dyDescent="0.2">
      <c r="A4" s="13">
        <v>3</v>
      </c>
      <c r="B4" s="14" t="s">
        <v>702</v>
      </c>
    </row>
    <row r="5" spans="1:2" x14ac:dyDescent="0.2">
      <c r="A5" s="13">
        <v>4</v>
      </c>
      <c r="B5" s="14" t="s">
        <v>703</v>
      </c>
    </row>
    <row r="6" spans="1:2" x14ac:dyDescent="0.2">
      <c r="A6" s="13">
        <v>5</v>
      </c>
      <c r="B6" s="14" t="s">
        <v>704</v>
      </c>
    </row>
    <row r="7" spans="1:2" x14ac:dyDescent="0.2">
      <c r="A7" s="13">
        <v>6</v>
      </c>
      <c r="B7" s="14" t="s">
        <v>705</v>
      </c>
    </row>
    <row r="8" spans="1:2" x14ac:dyDescent="0.2">
      <c r="A8" s="13">
        <v>7</v>
      </c>
      <c r="B8" s="14" t="s">
        <v>706</v>
      </c>
    </row>
    <row r="9" spans="1:2" x14ac:dyDescent="0.2">
      <c r="A9" s="13">
        <v>8</v>
      </c>
      <c r="B9" s="14" t="s">
        <v>707</v>
      </c>
    </row>
    <row r="10" spans="1:2" x14ac:dyDescent="0.2">
      <c r="A10" s="13">
        <v>9</v>
      </c>
      <c r="B10" s="14" t="s">
        <v>708</v>
      </c>
    </row>
    <row r="11" spans="1:2" x14ac:dyDescent="0.2">
      <c r="A11" s="13">
        <v>10</v>
      </c>
      <c r="B11" s="14" t="s">
        <v>709</v>
      </c>
    </row>
    <row r="12" spans="1:2" x14ac:dyDescent="0.2">
      <c r="A12" s="13">
        <v>11</v>
      </c>
      <c r="B12" s="14" t="s">
        <v>710</v>
      </c>
    </row>
    <row r="13" spans="1:2" x14ac:dyDescent="0.2">
      <c r="A13" s="13">
        <v>12</v>
      </c>
      <c r="B13" s="14" t="s">
        <v>711</v>
      </c>
    </row>
    <row r="14" spans="1:2" x14ac:dyDescent="0.2">
      <c r="A14" s="13">
        <v>13</v>
      </c>
      <c r="B14" s="14" t="s">
        <v>1637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51"/>
  <sheetViews>
    <sheetView topLeftCell="A40" workbookViewId="0">
      <selection activeCell="A6" sqref="A6:A15"/>
    </sheetView>
  </sheetViews>
  <sheetFormatPr baseColWidth="10" defaultRowHeight="15" x14ac:dyDescent="0.2"/>
  <cols>
    <col min="2" max="2" width="11.83203125" bestFit="1" customWidth="1"/>
  </cols>
  <sheetData>
    <row r="1" spans="1:2" x14ac:dyDescent="0.2">
      <c r="A1" s="7" t="s">
        <v>75</v>
      </c>
      <c r="B1" s="7" t="s">
        <v>76</v>
      </c>
    </row>
    <row r="2" spans="1:2" x14ac:dyDescent="0.2">
      <c r="A2">
        <v>1</v>
      </c>
      <c r="B2">
        <v>7</v>
      </c>
    </row>
    <row r="3" spans="1:2" x14ac:dyDescent="0.2">
      <c r="A3">
        <v>2</v>
      </c>
      <c r="B3">
        <v>4</v>
      </c>
    </row>
    <row r="4" spans="1:2" x14ac:dyDescent="0.2">
      <c r="A4">
        <v>3</v>
      </c>
      <c r="B4">
        <v>5</v>
      </c>
    </row>
    <row r="5" spans="1:2" x14ac:dyDescent="0.2">
      <c r="A5">
        <v>4</v>
      </c>
      <c r="B5">
        <v>4</v>
      </c>
    </row>
    <row r="6" spans="1:2" x14ac:dyDescent="0.2">
      <c r="A6">
        <v>5</v>
      </c>
      <c r="B6">
        <v>9</v>
      </c>
    </row>
    <row r="7" spans="1:2" x14ac:dyDescent="0.2">
      <c r="A7">
        <v>6</v>
      </c>
      <c r="B7">
        <v>1</v>
      </c>
    </row>
    <row r="8" spans="1:2" x14ac:dyDescent="0.2">
      <c r="A8">
        <v>7</v>
      </c>
      <c r="B8">
        <v>2</v>
      </c>
    </row>
    <row r="9" spans="1:2" x14ac:dyDescent="0.2">
      <c r="A9">
        <v>8</v>
      </c>
      <c r="B9">
        <v>9</v>
      </c>
    </row>
    <row r="10" spans="1:2" x14ac:dyDescent="0.2">
      <c r="A10">
        <v>9</v>
      </c>
      <c r="B10">
        <v>1</v>
      </c>
    </row>
    <row r="11" spans="1:2" x14ac:dyDescent="0.2">
      <c r="A11">
        <v>10</v>
      </c>
      <c r="B11">
        <v>5</v>
      </c>
    </row>
    <row r="12" spans="1:2" x14ac:dyDescent="0.2">
      <c r="A12">
        <v>11</v>
      </c>
      <c r="B12">
        <v>7</v>
      </c>
    </row>
    <row r="13" spans="1:2" x14ac:dyDescent="0.2">
      <c r="A13">
        <v>12</v>
      </c>
      <c r="B13">
        <v>7</v>
      </c>
    </row>
    <row r="14" spans="1:2" x14ac:dyDescent="0.2">
      <c r="A14">
        <v>13</v>
      </c>
      <c r="B14">
        <v>2</v>
      </c>
    </row>
    <row r="15" spans="1:2" x14ac:dyDescent="0.2">
      <c r="A15">
        <v>14</v>
      </c>
      <c r="B15">
        <v>4</v>
      </c>
    </row>
    <row r="16" spans="1:2" x14ac:dyDescent="0.2">
      <c r="A16">
        <v>15</v>
      </c>
      <c r="B16">
        <v>2</v>
      </c>
    </row>
    <row r="17" spans="1:2" x14ac:dyDescent="0.2">
      <c r="A17">
        <v>16</v>
      </c>
      <c r="B17">
        <v>10</v>
      </c>
    </row>
    <row r="18" spans="1:2" x14ac:dyDescent="0.2">
      <c r="A18">
        <v>17</v>
      </c>
      <c r="B18">
        <v>10</v>
      </c>
    </row>
    <row r="19" spans="1:2" x14ac:dyDescent="0.2">
      <c r="A19">
        <v>18</v>
      </c>
      <c r="B19">
        <v>10</v>
      </c>
    </row>
    <row r="20" spans="1:2" x14ac:dyDescent="0.2">
      <c r="A20">
        <v>19</v>
      </c>
      <c r="B20">
        <v>6</v>
      </c>
    </row>
    <row r="21" spans="1:2" x14ac:dyDescent="0.2">
      <c r="A21">
        <v>20</v>
      </c>
      <c r="B21">
        <v>4</v>
      </c>
    </row>
    <row r="22" spans="1:2" x14ac:dyDescent="0.2">
      <c r="A22">
        <v>21</v>
      </c>
      <c r="B22">
        <v>6</v>
      </c>
    </row>
    <row r="23" spans="1:2" x14ac:dyDescent="0.2">
      <c r="A23">
        <v>22</v>
      </c>
      <c r="B23">
        <v>6</v>
      </c>
    </row>
    <row r="24" spans="1:2" x14ac:dyDescent="0.2">
      <c r="A24">
        <v>23</v>
      </c>
      <c r="B24">
        <v>7</v>
      </c>
    </row>
    <row r="25" spans="1:2" x14ac:dyDescent="0.2">
      <c r="A25">
        <v>24</v>
      </c>
      <c r="B25">
        <v>4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1</v>
      </c>
    </row>
    <row r="28" spans="1:2" x14ac:dyDescent="0.2">
      <c r="A28">
        <v>27</v>
      </c>
      <c r="B28">
        <v>8</v>
      </c>
    </row>
    <row r="29" spans="1:2" x14ac:dyDescent="0.2">
      <c r="A29">
        <v>28</v>
      </c>
      <c r="B29">
        <v>4</v>
      </c>
    </row>
    <row r="30" spans="1:2" x14ac:dyDescent="0.2">
      <c r="A30">
        <v>29</v>
      </c>
      <c r="B30">
        <v>7</v>
      </c>
    </row>
    <row r="31" spans="1:2" x14ac:dyDescent="0.2">
      <c r="A31">
        <v>30</v>
      </c>
      <c r="B31">
        <v>5</v>
      </c>
    </row>
    <row r="32" spans="1:2" x14ac:dyDescent="0.2">
      <c r="A32">
        <v>31</v>
      </c>
      <c r="B32">
        <v>1</v>
      </c>
    </row>
    <row r="33" spans="1:2" x14ac:dyDescent="0.2">
      <c r="A33">
        <v>32</v>
      </c>
      <c r="B33">
        <v>4</v>
      </c>
    </row>
    <row r="34" spans="1:2" x14ac:dyDescent="0.2">
      <c r="A34">
        <v>33</v>
      </c>
      <c r="B34">
        <v>10</v>
      </c>
    </row>
    <row r="35" spans="1:2" x14ac:dyDescent="0.2">
      <c r="A35">
        <v>34</v>
      </c>
      <c r="B35">
        <v>6</v>
      </c>
    </row>
    <row r="36" spans="1:2" x14ac:dyDescent="0.2">
      <c r="A36">
        <v>35</v>
      </c>
      <c r="B36">
        <v>8</v>
      </c>
    </row>
    <row r="37" spans="1:2" x14ac:dyDescent="0.2">
      <c r="A37">
        <v>36</v>
      </c>
      <c r="B37">
        <v>10</v>
      </c>
    </row>
    <row r="38" spans="1:2" x14ac:dyDescent="0.2">
      <c r="A38">
        <v>37</v>
      </c>
      <c r="B38">
        <v>2</v>
      </c>
    </row>
    <row r="39" spans="1:2" x14ac:dyDescent="0.2">
      <c r="A39">
        <v>38</v>
      </c>
      <c r="B39">
        <v>8</v>
      </c>
    </row>
    <row r="40" spans="1:2" x14ac:dyDescent="0.2">
      <c r="A40">
        <v>39</v>
      </c>
      <c r="B40">
        <v>3</v>
      </c>
    </row>
    <row r="41" spans="1:2" x14ac:dyDescent="0.2">
      <c r="A41">
        <v>40</v>
      </c>
      <c r="B41">
        <v>7</v>
      </c>
    </row>
    <row r="42" spans="1:2" x14ac:dyDescent="0.2">
      <c r="A42">
        <v>41</v>
      </c>
      <c r="B42">
        <v>2</v>
      </c>
    </row>
    <row r="43" spans="1:2" x14ac:dyDescent="0.2">
      <c r="A43">
        <v>42</v>
      </c>
      <c r="B43">
        <v>9</v>
      </c>
    </row>
    <row r="44" spans="1:2" x14ac:dyDescent="0.2">
      <c r="A44">
        <v>43</v>
      </c>
      <c r="B44">
        <v>2</v>
      </c>
    </row>
    <row r="45" spans="1:2" x14ac:dyDescent="0.2">
      <c r="A45">
        <v>44</v>
      </c>
      <c r="B45">
        <v>1</v>
      </c>
    </row>
    <row r="46" spans="1:2" x14ac:dyDescent="0.2">
      <c r="A46">
        <v>45</v>
      </c>
      <c r="B46">
        <v>8</v>
      </c>
    </row>
    <row r="47" spans="1:2" x14ac:dyDescent="0.2">
      <c r="A47">
        <v>46</v>
      </c>
      <c r="B47">
        <v>4</v>
      </c>
    </row>
    <row r="48" spans="1:2" x14ac:dyDescent="0.2">
      <c r="A48">
        <v>47</v>
      </c>
      <c r="B48">
        <v>7</v>
      </c>
    </row>
    <row r="49" spans="1:2" x14ac:dyDescent="0.2">
      <c r="A49">
        <v>48</v>
      </c>
      <c r="B49">
        <v>5</v>
      </c>
    </row>
    <row r="50" spans="1:2" x14ac:dyDescent="0.2">
      <c r="A50">
        <v>49</v>
      </c>
      <c r="B50">
        <v>9</v>
      </c>
    </row>
    <row r="51" spans="1:2" x14ac:dyDescent="0.2">
      <c r="A51">
        <v>50</v>
      </c>
      <c r="B51"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1"/>
  <sheetViews>
    <sheetView workbookViewId="0"/>
  </sheetViews>
  <sheetFormatPr baseColWidth="10" defaultRowHeight="15" x14ac:dyDescent="0.2"/>
  <cols>
    <col min="2" max="2" width="19.6640625" customWidth="1"/>
  </cols>
  <sheetData>
    <row r="1" spans="1:2" x14ac:dyDescent="0.2">
      <c r="A1" s="7" t="s">
        <v>76</v>
      </c>
      <c r="B1" s="7" t="s">
        <v>1</v>
      </c>
    </row>
    <row r="2" spans="1:2" x14ac:dyDescent="0.2">
      <c r="A2" s="7">
        <v>1</v>
      </c>
      <c r="B2" s="7" t="s">
        <v>712</v>
      </c>
    </row>
    <row r="3" spans="1:2" x14ac:dyDescent="0.2">
      <c r="A3" s="7">
        <v>2</v>
      </c>
      <c r="B3" s="7" t="s">
        <v>713</v>
      </c>
    </row>
    <row r="4" spans="1:2" x14ac:dyDescent="0.2">
      <c r="A4" s="7">
        <v>3</v>
      </c>
      <c r="B4" s="7" t="s">
        <v>714</v>
      </c>
    </row>
    <row r="5" spans="1:2" x14ac:dyDescent="0.2">
      <c r="A5" s="7">
        <v>4</v>
      </c>
      <c r="B5" s="7" t="s">
        <v>715</v>
      </c>
    </row>
    <row r="6" spans="1:2" x14ac:dyDescent="0.2">
      <c r="A6" s="7">
        <v>5</v>
      </c>
      <c r="B6" s="7" t="s">
        <v>705</v>
      </c>
    </row>
    <row r="7" spans="1:2" x14ac:dyDescent="0.2">
      <c r="A7" s="7">
        <v>6</v>
      </c>
      <c r="B7" s="7" t="s">
        <v>706</v>
      </c>
    </row>
    <row r="8" spans="1:2" x14ac:dyDescent="0.2">
      <c r="A8" s="7">
        <v>7</v>
      </c>
      <c r="B8" s="7" t="s">
        <v>716</v>
      </c>
    </row>
    <row r="9" spans="1:2" x14ac:dyDescent="0.2">
      <c r="A9" s="7">
        <v>8</v>
      </c>
      <c r="B9" s="7" t="s">
        <v>717</v>
      </c>
    </row>
    <row r="10" spans="1:2" x14ac:dyDescent="0.2">
      <c r="A10" s="7">
        <v>9</v>
      </c>
      <c r="B10" s="7" t="s">
        <v>718</v>
      </c>
    </row>
    <row r="11" spans="1:2" x14ac:dyDescent="0.2">
      <c r="A11" s="7">
        <v>10</v>
      </c>
      <c r="B11" s="7" t="s">
        <v>719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39"/>
  <sheetViews>
    <sheetView workbookViewId="0">
      <selection activeCell="A27" sqref="A27"/>
    </sheetView>
  </sheetViews>
  <sheetFormatPr baseColWidth="10" defaultRowHeight="15" x14ac:dyDescent="0.2"/>
  <cols>
    <col min="1" max="1" width="16.5" customWidth="1"/>
  </cols>
  <sheetData>
    <row r="1" spans="1:2" x14ac:dyDescent="0.2">
      <c r="A1" t="s">
        <v>77</v>
      </c>
      <c r="B1" t="s">
        <v>78</v>
      </c>
    </row>
    <row r="2" spans="1:2" ht="18" x14ac:dyDescent="0.25">
      <c r="A2" s="12">
        <v>1</v>
      </c>
      <c r="B2" s="12">
        <v>1</v>
      </c>
    </row>
    <row r="3" spans="1:2" ht="18" x14ac:dyDescent="0.25">
      <c r="A3" s="12">
        <v>2</v>
      </c>
      <c r="B3" s="12">
        <v>1</v>
      </c>
    </row>
    <row r="4" spans="1:2" ht="18" x14ac:dyDescent="0.25">
      <c r="A4" s="12">
        <v>3</v>
      </c>
      <c r="B4" s="12">
        <v>1</v>
      </c>
    </row>
    <row r="5" spans="1:2" ht="18" x14ac:dyDescent="0.25">
      <c r="A5" s="12">
        <v>4</v>
      </c>
      <c r="B5" s="12">
        <v>2</v>
      </c>
    </row>
    <row r="6" spans="1:2" ht="18" x14ac:dyDescent="0.25">
      <c r="A6" s="12">
        <v>5</v>
      </c>
      <c r="B6" s="12">
        <v>2</v>
      </c>
    </row>
    <row r="7" spans="1:2" ht="18" x14ac:dyDescent="0.25">
      <c r="A7" s="12">
        <v>6</v>
      </c>
      <c r="B7" s="12">
        <v>2</v>
      </c>
    </row>
    <row r="8" spans="1:2" ht="18" x14ac:dyDescent="0.25">
      <c r="A8" s="12">
        <v>7</v>
      </c>
      <c r="B8" s="12">
        <v>3</v>
      </c>
    </row>
    <row r="9" spans="1:2" ht="18" x14ac:dyDescent="0.25">
      <c r="A9" s="12">
        <v>8</v>
      </c>
      <c r="B9" s="12">
        <v>3</v>
      </c>
    </row>
    <row r="10" spans="1:2" ht="18" x14ac:dyDescent="0.25">
      <c r="A10" s="12">
        <v>9</v>
      </c>
      <c r="B10" s="12">
        <v>3</v>
      </c>
    </row>
    <row r="11" spans="1:2" ht="18" x14ac:dyDescent="0.25">
      <c r="A11" s="12">
        <v>10</v>
      </c>
      <c r="B11" s="12">
        <v>4</v>
      </c>
    </row>
    <row r="12" spans="1:2" ht="18" x14ac:dyDescent="0.25">
      <c r="A12" s="12">
        <v>11</v>
      </c>
      <c r="B12" s="12">
        <v>4</v>
      </c>
    </row>
    <row r="13" spans="1:2" ht="18" x14ac:dyDescent="0.25">
      <c r="A13" s="12">
        <v>12</v>
      </c>
      <c r="B13" s="12">
        <v>4</v>
      </c>
    </row>
    <row r="14" spans="1:2" ht="18" x14ac:dyDescent="0.25">
      <c r="A14" s="12">
        <v>13</v>
      </c>
      <c r="B14" s="12">
        <v>5</v>
      </c>
    </row>
    <row r="15" spans="1:2" ht="18" x14ac:dyDescent="0.25">
      <c r="A15" s="12">
        <v>14</v>
      </c>
      <c r="B15" s="12">
        <v>5</v>
      </c>
    </row>
    <row r="16" spans="1:2" ht="18" x14ac:dyDescent="0.25">
      <c r="A16" s="12">
        <v>15</v>
      </c>
      <c r="B16" s="12">
        <v>5</v>
      </c>
    </row>
    <row r="17" spans="1:2" ht="18" x14ac:dyDescent="0.25">
      <c r="A17" s="12">
        <v>16</v>
      </c>
      <c r="B17" s="12">
        <v>6</v>
      </c>
    </row>
    <row r="18" spans="1:2" ht="18" x14ac:dyDescent="0.25">
      <c r="A18" s="12">
        <v>17</v>
      </c>
      <c r="B18" s="12">
        <v>6</v>
      </c>
    </row>
    <row r="19" spans="1:2" ht="18" x14ac:dyDescent="0.25">
      <c r="A19" s="12">
        <v>18</v>
      </c>
      <c r="B19" s="12">
        <v>6</v>
      </c>
    </row>
    <row r="20" spans="1:2" ht="18" x14ac:dyDescent="0.25">
      <c r="A20" s="12">
        <v>19</v>
      </c>
      <c r="B20" s="12">
        <v>7</v>
      </c>
    </row>
    <row r="21" spans="1:2" ht="18" x14ac:dyDescent="0.25">
      <c r="A21" s="12">
        <v>20</v>
      </c>
      <c r="B21" s="12">
        <v>7</v>
      </c>
    </row>
    <row r="22" spans="1:2" ht="18" x14ac:dyDescent="0.25">
      <c r="A22" s="12">
        <v>21</v>
      </c>
      <c r="B22" s="12">
        <v>7</v>
      </c>
    </row>
    <row r="23" spans="1:2" ht="18" x14ac:dyDescent="0.25">
      <c r="A23" s="12">
        <v>22</v>
      </c>
      <c r="B23" s="12">
        <v>8</v>
      </c>
    </row>
    <row r="24" spans="1:2" ht="18" x14ac:dyDescent="0.25">
      <c r="A24" s="12">
        <v>23</v>
      </c>
      <c r="B24" s="12">
        <v>8</v>
      </c>
    </row>
    <row r="25" spans="1:2" ht="18" x14ac:dyDescent="0.25">
      <c r="A25" s="12">
        <v>24</v>
      </c>
      <c r="B25" s="12">
        <v>8</v>
      </c>
    </row>
    <row r="26" spans="1:2" ht="18" x14ac:dyDescent="0.25">
      <c r="A26" s="12">
        <v>25</v>
      </c>
      <c r="B26" s="12">
        <v>9</v>
      </c>
    </row>
    <row r="27" spans="1:2" ht="18" x14ac:dyDescent="0.25">
      <c r="A27" s="12">
        <v>26</v>
      </c>
      <c r="B27" s="12">
        <v>9</v>
      </c>
    </row>
    <row r="28" spans="1:2" ht="18" x14ac:dyDescent="0.25">
      <c r="A28" s="12">
        <v>27</v>
      </c>
      <c r="B28" s="12">
        <v>9</v>
      </c>
    </row>
    <row r="29" spans="1:2" ht="18" x14ac:dyDescent="0.25">
      <c r="A29" s="12">
        <v>28</v>
      </c>
      <c r="B29" s="12">
        <v>10</v>
      </c>
    </row>
    <row r="30" spans="1:2" ht="18" x14ac:dyDescent="0.25">
      <c r="A30" s="12">
        <v>29</v>
      </c>
      <c r="B30" s="12">
        <v>10</v>
      </c>
    </row>
    <row r="31" spans="1:2" ht="18" x14ac:dyDescent="0.25">
      <c r="A31" s="12">
        <v>30</v>
      </c>
      <c r="B31" s="12">
        <v>10</v>
      </c>
    </row>
    <row r="32" spans="1:2" ht="18" x14ac:dyDescent="0.25">
      <c r="A32" s="12">
        <v>31</v>
      </c>
      <c r="B32" s="12">
        <v>11</v>
      </c>
    </row>
    <row r="33" spans="1:2" ht="18" x14ac:dyDescent="0.25">
      <c r="A33" s="12">
        <v>32</v>
      </c>
      <c r="B33" s="12">
        <v>11</v>
      </c>
    </row>
    <row r="34" spans="1:2" ht="18" x14ac:dyDescent="0.25">
      <c r="A34" s="12">
        <v>33</v>
      </c>
      <c r="B34" s="12">
        <v>11</v>
      </c>
    </row>
    <row r="35" spans="1:2" ht="18" x14ac:dyDescent="0.25">
      <c r="A35" s="12">
        <v>34</v>
      </c>
      <c r="B35" s="12">
        <v>12</v>
      </c>
    </row>
    <row r="36" spans="1:2" ht="18" x14ac:dyDescent="0.25">
      <c r="A36" s="12">
        <v>35</v>
      </c>
      <c r="B36" s="12">
        <v>12</v>
      </c>
    </row>
    <row r="37" spans="1:2" ht="18" x14ac:dyDescent="0.25">
      <c r="A37" s="12">
        <v>36</v>
      </c>
      <c r="B37" s="12">
        <v>12</v>
      </c>
    </row>
    <row r="38" spans="1:2" ht="18" x14ac:dyDescent="0.25">
      <c r="A38" s="12">
        <v>70</v>
      </c>
      <c r="B38" s="12">
        <v>12</v>
      </c>
    </row>
    <row r="39" spans="1:2" ht="18" x14ac:dyDescent="0.25">
      <c r="A39" s="12">
        <v>63</v>
      </c>
      <c r="B39" s="1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4"/>
  <sheetViews>
    <sheetView workbookViewId="0">
      <selection activeCell="B9" sqref="B9"/>
    </sheetView>
  </sheetViews>
  <sheetFormatPr baseColWidth="10" defaultRowHeight="15" x14ac:dyDescent="0.2"/>
  <cols>
    <col min="2" max="2" width="17.33203125" customWidth="1"/>
  </cols>
  <sheetData>
    <row r="1" spans="1:2" x14ac:dyDescent="0.2">
      <c r="A1" s="7" t="s">
        <v>79</v>
      </c>
      <c r="B1" s="7" t="s">
        <v>1</v>
      </c>
    </row>
    <row r="2" spans="1:2" x14ac:dyDescent="0.2">
      <c r="A2" s="7">
        <v>1</v>
      </c>
      <c r="B2" s="7" t="s">
        <v>712</v>
      </c>
    </row>
    <row r="3" spans="1:2" x14ac:dyDescent="0.2">
      <c r="A3" s="7">
        <v>2</v>
      </c>
      <c r="B3" s="7" t="s">
        <v>720</v>
      </c>
    </row>
    <row r="4" spans="1:2" x14ac:dyDescent="0.2">
      <c r="A4" s="7">
        <v>3</v>
      </c>
      <c r="B4" s="7" t="s">
        <v>714</v>
      </c>
    </row>
    <row r="5" spans="1:2" x14ac:dyDescent="0.2">
      <c r="A5" s="7">
        <v>4</v>
      </c>
      <c r="B5" s="7" t="s">
        <v>721</v>
      </c>
    </row>
    <row r="6" spans="1:2" x14ac:dyDescent="0.2">
      <c r="A6" s="7">
        <v>5</v>
      </c>
      <c r="B6" s="7" t="s">
        <v>722</v>
      </c>
    </row>
    <row r="7" spans="1:2" x14ac:dyDescent="0.2">
      <c r="A7" s="7">
        <v>6</v>
      </c>
      <c r="B7" s="7" t="s">
        <v>705</v>
      </c>
    </row>
    <row r="8" spans="1:2" x14ac:dyDescent="0.2">
      <c r="A8" s="7">
        <v>7</v>
      </c>
      <c r="B8" s="7" t="s">
        <v>723</v>
      </c>
    </row>
    <row r="9" spans="1:2" x14ac:dyDescent="0.2">
      <c r="A9" s="7">
        <v>8</v>
      </c>
      <c r="B9" s="7" t="s">
        <v>724</v>
      </c>
    </row>
    <row r="10" spans="1:2" x14ac:dyDescent="0.2">
      <c r="A10" s="7">
        <v>9</v>
      </c>
      <c r="B10" s="7" t="s">
        <v>725</v>
      </c>
    </row>
    <row r="11" spans="1:2" x14ac:dyDescent="0.2">
      <c r="A11" s="7">
        <v>10</v>
      </c>
      <c r="B11" s="7" t="s">
        <v>726</v>
      </c>
    </row>
    <row r="12" spans="1:2" x14ac:dyDescent="0.2">
      <c r="A12" s="7">
        <v>11</v>
      </c>
      <c r="B12" s="7" t="s">
        <v>727</v>
      </c>
    </row>
    <row r="13" spans="1:2" x14ac:dyDescent="0.2">
      <c r="A13" s="7">
        <v>12</v>
      </c>
      <c r="B13" s="7" t="s">
        <v>728</v>
      </c>
    </row>
    <row r="14" spans="1:2" x14ac:dyDescent="0.2">
      <c r="A14" s="7">
        <v>13</v>
      </c>
      <c r="B14" s="7" t="s">
        <v>1638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49"/>
  <sheetViews>
    <sheetView workbookViewId="0">
      <selection activeCell="H8" sqref="H8"/>
    </sheetView>
  </sheetViews>
  <sheetFormatPr baseColWidth="10" defaultRowHeight="15" x14ac:dyDescent="0.2"/>
  <cols>
    <col min="4" max="4" width="15" customWidth="1"/>
    <col min="6" max="6" width="15.6640625" customWidth="1"/>
  </cols>
  <sheetData>
    <row r="1" spans="1:7" x14ac:dyDescent="0.2">
      <c r="A1" t="s">
        <v>80</v>
      </c>
      <c r="B1" t="s">
        <v>0</v>
      </c>
      <c r="C1" t="s">
        <v>65</v>
      </c>
      <c r="D1" t="s">
        <v>81</v>
      </c>
      <c r="E1" t="s">
        <v>59</v>
      </c>
      <c r="F1" t="s">
        <v>82</v>
      </c>
      <c r="G1" t="s">
        <v>83</v>
      </c>
    </row>
    <row r="2" spans="1:7" x14ac:dyDescent="0.2">
      <c r="A2" s="1">
        <v>1</v>
      </c>
      <c r="B2" s="2">
        <v>5</v>
      </c>
      <c r="C2" s="2">
        <v>42</v>
      </c>
      <c r="D2" s="2">
        <v>2</v>
      </c>
      <c r="E2" s="2">
        <v>1</v>
      </c>
      <c r="F2" s="25">
        <v>40858</v>
      </c>
      <c r="G2" s="25">
        <v>40871</v>
      </c>
    </row>
    <row r="3" spans="1:7" x14ac:dyDescent="0.2">
      <c r="A3" s="1">
        <v>2</v>
      </c>
      <c r="B3" s="2">
        <v>6</v>
      </c>
      <c r="C3" s="2">
        <v>140</v>
      </c>
      <c r="D3" s="2">
        <v>6</v>
      </c>
      <c r="E3" s="2">
        <v>4</v>
      </c>
      <c r="F3" s="25">
        <v>42066</v>
      </c>
      <c r="G3" s="25">
        <v>42079</v>
      </c>
    </row>
    <row r="4" spans="1:7" x14ac:dyDescent="0.2">
      <c r="A4" s="1">
        <v>3</v>
      </c>
      <c r="B4" s="2">
        <v>7</v>
      </c>
      <c r="C4" s="2">
        <v>117</v>
      </c>
      <c r="D4" s="2">
        <v>2</v>
      </c>
      <c r="E4" s="2">
        <v>3</v>
      </c>
      <c r="F4" s="25">
        <v>43405</v>
      </c>
      <c r="G4" s="25">
        <v>43418</v>
      </c>
    </row>
    <row r="5" spans="1:7" x14ac:dyDescent="0.2">
      <c r="A5" s="1">
        <v>4</v>
      </c>
      <c r="B5" s="2">
        <v>8</v>
      </c>
      <c r="C5" s="2">
        <v>60</v>
      </c>
      <c r="D5" s="2">
        <v>4</v>
      </c>
      <c r="E5" s="2">
        <v>5</v>
      </c>
      <c r="F5" s="25">
        <v>42264</v>
      </c>
      <c r="G5" s="25">
        <v>42277</v>
      </c>
    </row>
    <row r="6" spans="1:7" x14ac:dyDescent="0.2">
      <c r="A6" s="1">
        <v>5</v>
      </c>
      <c r="B6" s="2">
        <v>9</v>
      </c>
      <c r="C6" s="2">
        <v>139</v>
      </c>
      <c r="D6" s="2">
        <v>3</v>
      </c>
      <c r="E6" s="2">
        <v>2</v>
      </c>
      <c r="F6" s="25">
        <v>37119</v>
      </c>
      <c r="G6" s="25">
        <v>37132</v>
      </c>
    </row>
    <row r="7" spans="1:7" x14ac:dyDescent="0.2">
      <c r="A7" s="1">
        <v>6</v>
      </c>
      <c r="B7" s="2">
        <v>10</v>
      </c>
      <c r="C7" s="2">
        <v>95</v>
      </c>
      <c r="D7" s="2">
        <v>3</v>
      </c>
      <c r="E7" s="2">
        <v>4</v>
      </c>
      <c r="F7" s="25">
        <v>41653</v>
      </c>
      <c r="G7" s="25">
        <v>41666</v>
      </c>
    </row>
    <row r="8" spans="1:7" x14ac:dyDescent="0.2">
      <c r="A8" s="1">
        <v>7</v>
      </c>
      <c r="B8" s="2">
        <v>11</v>
      </c>
      <c r="C8" s="2">
        <v>55</v>
      </c>
      <c r="D8" s="2">
        <v>2</v>
      </c>
      <c r="E8" s="2">
        <v>2</v>
      </c>
      <c r="F8" s="25">
        <v>33829</v>
      </c>
      <c r="G8" s="25">
        <v>33842</v>
      </c>
    </row>
    <row r="9" spans="1:7" x14ac:dyDescent="0.2">
      <c r="A9" s="1">
        <v>8</v>
      </c>
      <c r="B9" s="2">
        <v>12</v>
      </c>
      <c r="C9" s="2">
        <v>16</v>
      </c>
      <c r="D9" s="2">
        <v>3</v>
      </c>
      <c r="E9" s="2">
        <v>3</v>
      </c>
      <c r="F9" s="25">
        <v>38170</v>
      </c>
      <c r="G9" s="25">
        <v>38183</v>
      </c>
    </row>
    <row r="10" spans="1:7" x14ac:dyDescent="0.2">
      <c r="A10" s="1">
        <v>9</v>
      </c>
      <c r="B10" s="2">
        <v>13</v>
      </c>
      <c r="C10" s="2">
        <v>110</v>
      </c>
      <c r="D10" s="2">
        <v>4</v>
      </c>
      <c r="E10" s="2">
        <v>3</v>
      </c>
      <c r="F10" s="25">
        <v>39789</v>
      </c>
      <c r="G10" s="25">
        <v>39802</v>
      </c>
    </row>
    <row r="11" spans="1:7" x14ac:dyDescent="0.2">
      <c r="A11" s="1">
        <v>10</v>
      </c>
      <c r="B11" s="2">
        <v>14</v>
      </c>
      <c r="C11" s="2">
        <v>6</v>
      </c>
      <c r="D11" s="2">
        <v>3</v>
      </c>
      <c r="E11" s="2">
        <v>5</v>
      </c>
      <c r="F11" s="25">
        <v>34354</v>
      </c>
      <c r="G11" s="25">
        <v>34367</v>
      </c>
    </row>
    <row r="12" spans="1:7" x14ac:dyDescent="0.2">
      <c r="A12" s="1">
        <v>11</v>
      </c>
      <c r="B12" s="2">
        <v>15</v>
      </c>
      <c r="C12" s="2">
        <v>141</v>
      </c>
      <c r="D12" s="2">
        <v>1</v>
      </c>
      <c r="E12" s="2">
        <v>3</v>
      </c>
      <c r="F12" s="25">
        <v>33830</v>
      </c>
      <c r="G12" s="25">
        <v>33843</v>
      </c>
    </row>
    <row r="13" spans="1:7" x14ac:dyDescent="0.2">
      <c r="A13" s="1">
        <v>12</v>
      </c>
      <c r="B13" s="2">
        <v>16</v>
      </c>
      <c r="C13" s="2">
        <v>107</v>
      </c>
      <c r="D13" s="2">
        <v>2</v>
      </c>
      <c r="E13" s="2">
        <v>1</v>
      </c>
      <c r="F13" s="25">
        <v>33115</v>
      </c>
      <c r="G13" s="25">
        <v>33128</v>
      </c>
    </row>
    <row r="14" spans="1:7" x14ac:dyDescent="0.2">
      <c r="A14" s="1">
        <v>13</v>
      </c>
      <c r="B14" s="2">
        <v>17</v>
      </c>
      <c r="C14" s="2">
        <v>173</v>
      </c>
      <c r="D14" s="2">
        <v>6</v>
      </c>
      <c r="E14" s="2">
        <v>1</v>
      </c>
      <c r="F14" s="25">
        <v>36609</v>
      </c>
      <c r="G14" s="25">
        <v>36622</v>
      </c>
    </row>
    <row r="15" spans="1:7" x14ac:dyDescent="0.2">
      <c r="A15" s="1">
        <v>14</v>
      </c>
      <c r="B15" s="2">
        <v>18</v>
      </c>
      <c r="C15" s="2">
        <v>171</v>
      </c>
      <c r="D15" s="2">
        <v>5</v>
      </c>
      <c r="E15" s="2">
        <v>4</v>
      </c>
      <c r="F15" s="25">
        <v>40283</v>
      </c>
      <c r="G15" s="25">
        <v>40296</v>
      </c>
    </row>
    <row r="16" spans="1:7" x14ac:dyDescent="0.2">
      <c r="A16" s="1">
        <v>15</v>
      </c>
      <c r="B16" s="2">
        <v>19</v>
      </c>
      <c r="C16" s="2">
        <v>92</v>
      </c>
      <c r="D16" s="2">
        <v>3</v>
      </c>
      <c r="E16" s="2">
        <v>1</v>
      </c>
      <c r="F16" s="25">
        <v>43454</v>
      </c>
      <c r="G16" s="25">
        <v>43467</v>
      </c>
    </row>
    <row r="17" spans="1:7" x14ac:dyDescent="0.2">
      <c r="A17" s="1">
        <v>16</v>
      </c>
      <c r="B17" s="2">
        <v>20</v>
      </c>
      <c r="C17" s="2">
        <v>96</v>
      </c>
      <c r="D17" s="2">
        <v>2</v>
      </c>
      <c r="E17" s="2">
        <v>2</v>
      </c>
      <c r="F17" s="25">
        <v>38676</v>
      </c>
      <c r="G17" s="25">
        <v>38689</v>
      </c>
    </row>
    <row r="18" spans="1:7" x14ac:dyDescent="0.2">
      <c r="A18" s="1">
        <v>17</v>
      </c>
      <c r="B18" s="2">
        <v>21</v>
      </c>
      <c r="C18" s="2">
        <v>165</v>
      </c>
      <c r="D18" s="2">
        <v>5</v>
      </c>
      <c r="E18" s="2">
        <v>1</v>
      </c>
      <c r="F18" s="25">
        <v>39070</v>
      </c>
      <c r="G18" s="25">
        <v>39083</v>
      </c>
    </row>
    <row r="19" spans="1:7" x14ac:dyDescent="0.2">
      <c r="A19" s="1">
        <v>18</v>
      </c>
      <c r="B19" s="2">
        <v>22</v>
      </c>
      <c r="C19" s="2">
        <v>114</v>
      </c>
      <c r="D19" s="2">
        <v>6</v>
      </c>
      <c r="E19" s="2">
        <v>5</v>
      </c>
      <c r="F19" s="25">
        <v>38132</v>
      </c>
      <c r="G19" s="25">
        <v>38145</v>
      </c>
    </row>
    <row r="20" spans="1:7" x14ac:dyDescent="0.2">
      <c r="A20" s="1">
        <v>19</v>
      </c>
      <c r="B20" s="2">
        <v>23</v>
      </c>
      <c r="C20" s="2">
        <v>28</v>
      </c>
      <c r="D20" s="2">
        <v>5</v>
      </c>
      <c r="E20" s="2">
        <v>3</v>
      </c>
      <c r="F20" s="25">
        <v>38832</v>
      </c>
      <c r="G20" s="25">
        <v>38845</v>
      </c>
    </row>
    <row r="21" spans="1:7" x14ac:dyDescent="0.2">
      <c r="A21" s="1">
        <v>20</v>
      </c>
      <c r="B21" s="2">
        <v>24</v>
      </c>
      <c r="C21" s="2">
        <v>135</v>
      </c>
      <c r="D21" s="2">
        <v>6</v>
      </c>
      <c r="E21" s="2">
        <v>4</v>
      </c>
      <c r="F21" s="25">
        <v>41479</v>
      </c>
      <c r="G21" s="25">
        <v>41492</v>
      </c>
    </row>
    <row r="22" spans="1:7" x14ac:dyDescent="0.2">
      <c r="A22" s="1">
        <v>21</v>
      </c>
      <c r="B22" s="2">
        <v>25</v>
      </c>
      <c r="C22" s="2">
        <v>81</v>
      </c>
      <c r="D22" s="2">
        <v>1</v>
      </c>
      <c r="E22" s="2">
        <v>5</v>
      </c>
      <c r="F22" s="25">
        <v>41461</v>
      </c>
      <c r="G22" s="25">
        <v>41474</v>
      </c>
    </row>
    <row r="23" spans="1:7" x14ac:dyDescent="0.2">
      <c r="A23" s="1">
        <v>22</v>
      </c>
      <c r="B23" s="2">
        <v>26</v>
      </c>
      <c r="C23" s="2">
        <v>70</v>
      </c>
      <c r="D23" s="2">
        <v>1</v>
      </c>
      <c r="E23" s="2">
        <v>4</v>
      </c>
      <c r="F23" s="25">
        <v>34912</v>
      </c>
      <c r="G23" s="25">
        <v>34925</v>
      </c>
    </row>
    <row r="24" spans="1:7" x14ac:dyDescent="0.2">
      <c r="A24" s="1">
        <v>23</v>
      </c>
      <c r="B24" s="2">
        <v>27</v>
      </c>
      <c r="C24" s="2">
        <v>72</v>
      </c>
      <c r="D24" s="2">
        <v>6</v>
      </c>
      <c r="E24" s="2">
        <v>4</v>
      </c>
      <c r="F24" s="25">
        <v>37272</v>
      </c>
      <c r="G24" s="25">
        <v>37285</v>
      </c>
    </row>
    <row r="25" spans="1:7" x14ac:dyDescent="0.2">
      <c r="A25" s="1">
        <v>24</v>
      </c>
      <c r="B25" s="2">
        <v>28</v>
      </c>
      <c r="C25" s="2">
        <v>54</v>
      </c>
      <c r="D25" s="2">
        <v>5</v>
      </c>
      <c r="E25" s="2">
        <v>5</v>
      </c>
      <c r="F25" s="25">
        <v>38414</v>
      </c>
      <c r="G25" s="25">
        <v>38427</v>
      </c>
    </row>
    <row r="26" spans="1:7" x14ac:dyDescent="0.2">
      <c r="A26" s="1">
        <v>25</v>
      </c>
      <c r="B26" s="2">
        <v>29</v>
      </c>
      <c r="C26" s="2">
        <v>167</v>
      </c>
      <c r="D26" s="2">
        <v>2</v>
      </c>
      <c r="E26" s="2">
        <v>1</v>
      </c>
      <c r="F26" s="25">
        <v>35168</v>
      </c>
      <c r="G26" s="25">
        <v>35181</v>
      </c>
    </row>
    <row r="27" spans="1:7" x14ac:dyDescent="0.2">
      <c r="A27" s="1">
        <v>26</v>
      </c>
      <c r="B27" s="2">
        <v>30</v>
      </c>
      <c r="C27" s="2">
        <v>109</v>
      </c>
      <c r="D27" s="2">
        <v>3</v>
      </c>
      <c r="E27" s="2">
        <v>1</v>
      </c>
      <c r="F27" s="25">
        <v>39674</v>
      </c>
      <c r="G27" s="25">
        <v>39687</v>
      </c>
    </row>
    <row r="28" spans="1:7" x14ac:dyDescent="0.2">
      <c r="A28" s="1">
        <v>27</v>
      </c>
      <c r="B28" s="2">
        <v>31</v>
      </c>
      <c r="C28" s="2">
        <v>122</v>
      </c>
      <c r="D28" s="2">
        <v>2</v>
      </c>
      <c r="E28" s="2">
        <v>1</v>
      </c>
      <c r="F28" s="25">
        <v>42554</v>
      </c>
      <c r="G28" s="25">
        <v>42567</v>
      </c>
    </row>
    <row r="29" spans="1:7" x14ac:dyDescent="0.2">
      <c r="A29" s="1">
        <v>28</v>
      </c>
      <c r="B29" s="2">
        <v>32</v>
      </c>
      <c r="C29" s="2">
        <v>64</v>
      </c>
      <c r="D29" s="2">
        <v>1</v>
      </c>
      <c r="E29" s="2">
        <v>1</v>
      </c>
      <c r="F29" s="25">
        <v>34840</v>
      </c>
      <c r="G29" s="25">
        <v>34853</v>
      </c>
    </row>
    <row r="30" spans="1:7" x14ac:dyDescent="0.2">
      <c r="A30" s="1">
        <v>29</v>
      </c>
      <c r="B30" s="2">
        <v>33</v>
      </c>
      <c r="C30" s="2">
        <v>126</v>
      </c>
      <c r="D30" s="2">
        <v>5</v>
      </c>
      <c r="E30" s="2">
        <v>1</v>
      </c>
      <c r="F30" s="25">
        <v>36210</v>
      </c>
      <c r="G30" s="25">
        <v>36223</v>
      </c>
    </row>
    <row r="31" spans="1:7" x14ac:dyDescent="0.2">
      <c r="A31" s="1">
        <v>30</v>
      </c>
      <c r="B31" s="2">
        <v>34</v>
      </c>
      <c r="C31" s="2">
        <v>87</v>
      </c>
      <c r="D31" s="2">
        <v>3</v>
      </c>
      <c r="E31" s="2">
        <v>4</v>
      </c>
      <c r="F31" s="25">
        <v>36167</v>
      </c>
      <c r="G31" s="25">
        <v>36180</v>
      </c>
    </row>
    <row r="32" spans="1:7" x14ac:dyDescent="0.2">
      <c r="A32" s="1">
        <v>31</v>
      </c>
      <c r="B32" s="2">
        <v>35</v>
      </c>
      <c r="C32" s="2">
        <v>39</v>
      </c>
      <c r="D32" s="2">
        <v>1</v>
      </c>
      <c r="E32" s="2">
        <v>3</v>
      </c>
      <c r="F32" s="25">
        <v>34390</v>
      </c>
      <c r="G32" s="25">
        <v>34403</v>
      </c>
    </row>
    <row r="33" spans="1:7" x14ac:dyDescent="0.2">
      <c r="A33" s="1">
        <v>32</v>
      </c>
      <c r="B33" s="2">
        <v>36</v>
      </c>
      <c r="C33" s="2">
        <v>67</v>
      </c>
      <c r="D33" s="2">
        <v>1</v>
      </c>
      <c r="E33" s="2">
        <v>4</v>
      </c>
      <c r="F33" s="25">
        <v>38419</v>
      </c>
      <c r="G33" s="25">
        <v>38432</v>
      </c>
    </row>
    <row r="34" spans="1:7" x14ac:dyDescent="0.2">
      <c r="A34" s="1">
        <v>33</v>
      </c>
      <c r="B34" s="2">
        <v>37</v>
      </c>
      <c r="C34" s="2">
        <v>73</v>
      </c>
      <c r="D34" s="2">
        <v>5</v>
      </c>
      <c r="E34" s="2">
        <v>4</v>
      </c>
      <c r="F34" s="25">
        <v>43456</v>
      </c>
      <c r="G34" s="25">
        <v>43469</v>
      </c>
    </row>
    <row r="35" spans="1:7" x14ac:dyDescent="0.2">
      <c r="A35" s="1">
        <v>34</v>
      </c>
      <c r="B35" s="2">
        <v>38</v>
      </c>
      <c r="C35" s="2">
        <v>106</v>
      </c>
      <c r="D35" s="2">
        <v>4</v>
      </c>
      <c r="E35" s="2">
        <v>1</v>
      </c>
      <c r="F35" s="25">
        <v>36733</v>
      </c>
      <c r="G35" s="25">
        <v>36746</v>
      </c>
    </row>
    <row r="36" spans="1:7" x14ac:dyDescent="0.2">
      <c r="A36" s="1">
        <v>35</v>
      </c>
      <c r="B36" s="2">
        <v>39</v>
      </c>
      <c r="C36" s="2">
        <v>119</v>
      </c>
      <c r="D36" s="2">
        <v>2</v>
      </c>
      <c r="E36" s="2">
        <v>1</v>
      </c>
      <c r="F36" s="25">
        <v>34040</v>
      </c>
      <c r="G36" s="25">
        <v>34053</v>
      </c>
    </row>
    <row r="37" spans="1:7" x14ac:dyDescent="0.2">
      <c r="A37" s="1">
        <v>36</v>
      </c>
      <c r="B37" s="2">
        <v>40</v>
      </c>
      <c r="C37" s="2">
        <v>54</v>
      </c>
      <c r="D37" s="2">
        <v>6</v>
      </c>
      <c r="E37" s="2">
        <v>3</v>
      </c>
      <c r="F37" s="25">
        <v>42515</v>
      </c>
      <c r="G37" s="25">
        <v>42528</v>
      </c>
    </row>
    <row r="38" spans="1:7" x14ac:dyDescent="0.2">
      <c r="A38" s="1">
        <v>37</v>
      </c>
      <c r="B38" s="2">
        <v>41</v>
      </c>
      <c r="C38" s="2">
        <v>11</v>
      </c>
      <c r="D38" s="2">
        <v>4</v>
      </c>
      <c r="E38" s="2">
        <v>5</v>
      </c>
      <c r="F38" s="25">
        <v>41741</v>
      </c>
      <c r="G38" s="25">
        <v>41754</v>
      </c>
    </row>
    <row r="39" spans="1:7" x14ac:dyDescent="0.2">
      <c r="A39" s="1">
        <v>38</v>
      </c>
      <c r="B39" s="2">
        <v>42</v>
      </c>
      <c r="C39" s="2">
        <v>128</v>
      </c>
      <c r="D39" s="2">
        <v>4</v>
      </c>
      <c r="E39" s="2">
        <v>4</v>
      </c>
      <c r="F39" s="25">
        <v>37685</v>
      </c>
      <c r="G39" s="25">
        <v>37698</v>
      </c>
    </row>
    <row r="40" spans="1:7" x14ac:dyDescent="0.2">
      <c r="A40" s="1">
        <v>39</v>
      </c>
      <c r="B40" s="2">
        <v>43</v>
      </c>
      <c r="C40" s="2">
        <v>60</v>
      </c>
      <c r="D40" s="2">
        <v>5</v>
      </c>
      <c r="E40" s="2">
        <v>4</v>
      </c>
      <c r="F40" s="25">
        <v>43289</v>
      </c>
      <c r="G40" s="25">
        <v>43302</v>
      </c>
    </row>
    <row r="41" spans="1:7" x14ac:dyDescent="0.2">
      <c r="A41" s="1">
        <v>40</v>
      </c>
      <c r="B41" s="2">
        <v>44</v>
      </c>
      <c r="C41" s="2">
        <v>81</v>
      </c>
      <c r="D41" s="2">
        <v>1</v>
      </c>
      <c r="E41" s="2">
        <v>2</v>
      </c>
      <c r="F41" s="25">
        <v>38591</v>
      </c>
      <c r="G41" s="25">
        <v>38604</v>
      </c>
    </row>
    <row r="42" spans="1:7" x14ac:dyDescent="0.2">
      <c r="A42" s="1">
        <v>41</v>
      </c>
      <c r="B42" s="2">
        <v>45</v>
      </c>
      <c r="C42" s="2">
        <v>164</v>
      </c>
      <c r="D42" s="2">
        <v>1</v>
      </c>
      <c r="E42" s="2">
        <v>1</v>
      </c>
      <c r="F42" s="25">
        <v>35825</v>
      </c>
      <c r="G42" s="25">
        <v>35838</v>
      </c>
    </row>
    <row r="43" spans="1:7" x14ac:dyDescent="0.2">
      <c r="A43" s="1">
        <v>42</v>
      </c>
      <c r="B43" s="2">
        <v>46</v>
      </c>
      <c r="C43" s="2">
        <v>71</v>
      </c>
      <c r="D43" s="2">
        <v>3</v>
      </c>
      <c r="E43" s="2">
        <v>4</v>
      </c>
      <c r="F43" s="25">
        <v>38579</v>
      </c>
      <c r="G43" s="25">
        <v>38592</v>
      </c>
    </row>
    <row r="44" spans="1:7" x14ac:dyDescent="0.2">
      <c r="A44" s="1">
        <v>43</v>
      </c>
      <c r="B44" s="2">
        <v>47</v>
      </c>
      <c r="C44" s="2">
        <v>113</v>
      </c>
      <c r="D44" s="2">
        <v>2</v>
      </c>
      <c r="E44" s="2">
        <v>3</v>
      </c>
      <c r="F44" s="25">
        <v>33876</v>
      </c>
      <c r="G44" s="25">
        <v>33889</v>
      </c>
    </row>
    <row r="45" spans="1:7" x14ac:dyDescent="0.2">
      <c r="A45" s="1">
        <v>44</v>
      </c>
      <c r="B45" s="2">
        <v>48</v>
      </c>
      <c r="C45" s="2">
        <v>1</v>
      </c>
      <c r="D45" s="2">
        <v>1</v>
      </c>
      <c r="E45" s="2">
        <v>3</v>
      </c>
      <c r="F45" s="25">
        <v>41553</v>
      </c>
      <c r="G45" s="25">
        <v>41566</v>
      </c>
    </row>
    <row r="46" spans="1:7" x14ac:dyDescent="0.2">
      <c r="A46" s="1">
        <v>45</v>
      </c>
      <c r="B46" s="2">
        <v>49</v>
      </c>
      <c r="C46" s="2">
        <v>61</v>
      </c>
      <c r="D46" s="2">
        <v>5</v>
      </c>
      <c r="E46" s="2">
        <v>5</v>
      </c>
      <c r="F46" s="25">
        <v>42334</v>
      </c>
      <c r="G46" s="25">
        <v>42347</v>
      </c>
    </row>
    <row r="47" spans="1:7" x14ac:dyDescent="0.2">
      <c r="A47" s="1">
        <v>46</v>
      </c>
      <c r="B47" s="2">
        <v>50</v>
      </c>
      <c r="C47" s="2">
        <v>31</v>
      </c>
      <c r="D47" s="2">
        <v>5</v>
      </c>
      <c r="E47" s="2">
        <v>5</v>
      </c>
      <c r="F47" s="25">
        <v>37657</v>
      </c>
      <c r="G47" s="25">
        <v>37670</v>
      </c>
    </row>
    <row r="48" spans="1:7" x14ac:dyDescent="0.2">
      <c r="A48" s="1">
        <v>47</v>
      </c>
      <c r="B48" s="2">
        <v>51</v>
      </c>
      <c r="C48" s="2">
        <v>55</v>
      </c>
      <c r="D48" s="2">
        <v>6</v>
      </c>
      <c r="E48" s="2">
        <v>2</v>
      </c>
      <c r="F48" s="25">
        <v>40238</v>
      </c>
      <c r="G48" s="25">
        <v>40251</v>
      </c>
    </row>
    <row r="49" spans="1:7" x14ac:dyDescent="0.2">
      <c r="A49" s="1">
        <v>48</v>
      </c>
      <c r="B49" s="2">
        <v>52</v>
      </c>
      <c r="C49" s="2">
        <v>34</v>
      </c>
      <c r="D49" s="2">
        <v>2</v>
      </c>
      <c r="E49" s="2">
        <v>1</v>
      </c>
      <c r="F49" s="25">
        <v>36548</v>
      </c>
      <c r="G49" s="25">
        <v>36561</v>
      </c>
    </row>
    <row r="50" spans="1:7" x14ac:dyDescent="0.2">
      <c r="A50" s="1">
        <v>49</v>
      </c>
      <c r="B50" s="2">
        <v>53</v>
      </c>
      <c r="C50" s="2">
        <v>5</v>
      </c>
      <c r="D50" s="2">
        <v>4</v>
      </c>
      <c r="E50" s="2">
        <v>3</v>
      </c>
      <c r="F50" s="25">
        <v>40301</v>
      </c>
      <c r="G50" s="25">
        <v>40314</v>
      </c>
    </row>
    <row r="51" spans="1:7" x14ac:dyDescent="0.2">
      <c r="A51" s="1">
        <v>50</v>
      </c>
      <c r="B51" s="2">
        <v>54</v>
      </c>
      <c r="C51" s="2">
        <v>118</v>
      </c>
      <c r="D51" s="2">
        <v>3</v>
      </c>
      <c r="E51" s="2">
        <v>1</v>
      </c>
      <c r="F51" s="25">
        <v>39137</v>
      </c>
      <c r="G51" s="25">
        <v>39150</v>
      </c>
    </row>
    <row r="52" spans="1:7" x14ac:dyDescent="0.2">
      <c r="A52" s="1">
        <v>51</v>
      </c>
      <c r="B52" s="2">
        <v>55</v>
      </c>
      <c r="C52" s="2">
        <v>152</v>
      </c>
      <c r="D52" s="2">
        <v>2</v>
      </c>
      <c r="E52" s="2">
        <v>5</v>
      </c>
      <c r="F52" s="25">
        <v>34876</v>
      </c>
      <c r="G52" s="25">
        <v>34889</v>
      </c>
    </row>
    <row r="53" spans="1:7" x14ac:dyDescent="0.2">
      <c r="A53" s="1">
        <v>52</v>
      </c>
      <c r="B53" s="2">
        <v>56</v>
      </c>
      <c r="C53" s="2">
        <v>136</v>
      </c>
      <c r="D53" s="2">
        <v>3</v>
      </c>
      <c r="E53" s="2">
        <v>4</v>
      </c>
      <c r="F53" s="25">
        <v>36323</v>
      </c>
      <c r="G53" s="25">
        <v>36336</v>
      </c>
    </row>
    <row r="54" spans="1:7" x14ac:dyDescent="0.2">
      <c r="A54" s="1">
        <v>53</v>
      </c>
      <c r="B54" s="2">
        <v>57</v>
      </c>
      <c r="C54" s="2">
        <v>22</v>
      </c>
      <c r="D54" s="2">
        <v>1</v>
      </c>
      <c r="E54" s="2">
        <v>2</v>
      </c>
      <c r="F54" s="25">
        <v>42633</v>
      </c>
      <c r="G54" s="25">
        <v>42646</v>
      </c>
    </row>
    <row r="55" spans="1:7" x14ac:dyDescent="0.2">
      <c r="A55" s="1">
        <v>54</v>
      </c>
      <c r="B55" s="2">
        <v>58</v>
      </c>
      <c r="C55" s="2">
        <v>75</v>
      </c>
      <c r="D55" s="2">
        <v>1</v>
      </c>
      <c r="E55" s="2">
        <v>1</v>
      </c>
      <c r="F55" s="25">
        <v>34421</v>
      </c>
      <c r="G55" s="25">
        <v>34434</v>
      </c>
    </row>
    <row r="56" spans="1:7" x14ac:dyDescent="0.2">
      <c r="A56" s="1">
        <v>55</v>
      </c>
      <c r="B56" s="2">
        <v>59</v>
      </c>
      <c r="C56" s="2">
        <v>118</v>
      </c>
      <c r="D56" s="2">
        <v>3</v>
      </c>
      <c r="E56" s="2">
        <v>3</v>
      </c>
      <c r="F56" s="25">
        <v>35356</v>
      </c>
      <c r="G56" s="25">
        <v>35369</v>
      </c>
    </row>
    <row r="57" spans="1:7" x14ac:dyDescent="0.2">
      <c r="A57" s="1">
        <v>56</v>
      </c>
      <c r="B57" s="2">
        <v>60</v>
      </c>
      <c r="C57" s="2">
        <v>103</v>
      </c>
      <c r="D57" s="2">
        <v>3</v>
      </c>
      <c r="E57" s="2">
        <v>3</v>
      </c>
      <c r="F57" s="25">
        <v>43143</v>
      </c>
      <c r="G57" s="25">
        <v>43156</v>
      </c>
    </row>
    <row r="58" spans="1:7" x14ac:dyDescent="0.2">
      <c r="A58" s="1">
        <v>57</v>
      </c>
      <c r="B58" s="2">
        <v>61</v>
      </c>
      <c r="C58" s="2">
        <v>70</v>
      </c>
      <c r="D58" s="2">
        <v>2</v>
      </c>
      <c r="E58" s="2">
        <v>4</v>
      </c>
      <c r="F58" s="25">
        <v>39732</v>
      </c>
      <c r="G58" s="25">
        <v>39745</v>
      </c>
    </row>
    <row r="59" spans="1:7" x14ac:dyDescent="0.2">
      <c r="A59" s="1">
        <v>58</v>
      </c>
      <c r="B59" s="2">
        <v>62</v>
      </c>
      <c r="C59" s="2">
        <v>9</v>
      </c>
      <c r="D59" s="2">
        <v>4</v>
      </c>
      <c r="E59" s="2">
        <v>4</v>
      </c>
      <c r="F59" s="25">
        <v>42406</v>
      </c>
      <c r="G59" s="25">
        <v>42419</v>
      </c>
    </row>
    <row r="60" spans="1:7" x14ac:dyDescent="0.2">
      <c r="A60" s="1">
        <v>59</v>
      </c>
      <c r="B60" s="2">
        <v>63</v>
      </c>
      <c r="C60" s="2">
        <v>86</v>
      </c>
      <c r="D60" s="2">
        <v>6</v>
      </c>
      <c r="E60" s="2">
        <v>1</v>
      </c>
      <c r="F60" s="25">
        <v>36152</v>
      </c>
      <c r="G60" s="25">
        <v>36165</v>
      </c>
    </row>
    <row r="61" spans="1:7" x14ac:dyDescent="0.2">
      <c r="A61" s="1">
        <v>60</v>
      </c>
      <c r="B61" s="2">
        <v>64</v>
      </c>
      <c r="C61" s="2">
        <v>147</v>
      </c>
      <c r="D61" s="2">
        <v>5</v>
      </c>
      <c r="E61" s="2">
        <v>4</v>
      </c>
      <c r="F61" s="25">
        <v>34765</v>
      </c>
      <c r="G61" s="25">
        <v>34778</v>
      </c>
    </row>
    <row r="62" spans="1:7" x14ac:dyDescent="0.2">
      <c r="A62" s="1">
        <v>61</v>
      </c>
      <c r="B62" s="2">
        <v>65</v>
      </c>
      <c r="C62" s="2">
        <v>151</v>
      </c>
      <c r="D62" s="2">
        <v>2</v>
      </c>
      <c r="E62" s="2">
        <v>4</v>
      </c>
      <c r="F62" s="25">
        <v>38552</v>
      </c>
      <c r="G62" s="25">
        <v>38565</v>
      </c>
    </row>
    <row r="63" spans="1:7" x14ac:dyDescent="0.2">
      <c r="A63" s="1">
        <v>62</v>
      </c>
      <c r="B63" s="2">
        <v>66</v>
      </c>
      <c r="C63" s="2">
        <v>100</v>
      </c>
      <c r="D63" s="2">
        <v>2</v>
      </c>
      <c r="E63" s="2">
        <v>3</v>
      </c>
      <c r="F63" s="25">
        <v>39058</v>
      </c>
      <c r="G63" s="25">
        <v>39071</v>
      </c>
    </row>
    <row r="64" spans="1:7" x14ac:dyDescent="0.2">
      <c r="A64" s="1">
        <v>63</v>
      </c>
      <c r="B64" s="2">
        <v>67</v>
      </c>
      <c r="C64" s="2">
        <v>58</v>
      </c>
      <c r="D64" s="2">
        <v>1</v>
      </c>
      <c r="E64" s="2">
        <v>1</v>
      </c>
      <c r="F64" s="25">
        <v>39010</v>
      </c>
      <c r="G64" s="25">
        <v>39023</v>
      </c>
    </row>
    <row r="65" spans="1:7" x14ac:dyDescent="0.2">
      <c r="A65" s="1">
        <v>64</v>
      </c>
      <c r="B65" s="2">
        <v>68</v>
      </c>
      <c r="C65" s="2">
        <v>116</v>
      </c>
      <c r="D65" s="2">
        <v>4</v>
      </c>
      <c r="E65" s="2">
        <v>2</v>
      </c>
      <c r="F65" s="25">
        <v>40935</v>
      </c>
      <c r="G65" s="25">
        <v>40948</v>
      </c>
    </row>
    <row r="66" spans="1:7" x14ac:dyDescent="0.2">
      <c r="A66" s="1">
        <v>65</v>
      </c>
      <c r="B66" s="2">
        <v>69</v>
      </c>
      <c r="C66" s="2">
        <v>50</v>
      </c>
      <c r="D66" s="2">
        <v>3</v>
      </c>
      <c r="E66" s="2">
        <v>3</v>
      </c>
      <c r="F66" s="25">
        <v>42822</v>
      </c>
      <c r="G66" s="25">
        <v>42835</v>
      </c>
    </row>
    <row r="67" spans="1:7" x14ac:dyDescent="0.2">
      <c r="A67" s="1">
        <v>66</v>
      </c>
      <c r="B67" s="2">
        <v>70</v>
      </c>
      <c r="C67" s="2">
        <v>155</v>
      </c>
      <c r="D67" s="2">
        <v>3</v>
      </c>
      <c r="E67" s="2">
        <v>3</v>
      </c>
      <c r="F67" s="25">
        <v>39452</v>
      </c>
      <c r="G67" s="25">
        <v>39465</v>
      </c>
    </row>
    <row r="68" spans="1:7" x14ac:dyDescent="0.2">
      <c r="A68" s="1">
        <v>67</v>
      </c>
      <c r="B68" s="2">
        <v>71</v>
      </c>
      <c r="C68" s="2">
        <v>170</v>
      </c>
      <c r="D68" s="2">
        <v>3</v>
      </c>
      <c r="E68" s="2">
        <v>5</v>
      </c>
      <c r="F68" s="25">
        <v>42267</v>
      </c>
      <c r="G68" s="25">
        <v>42280</v>
      </c>
    </row>
    <row r="69" spans="1:7" x14ac:dyDescent="0.2">
      <c r="A69" s="1">
        <v>68</v>
      </c>
      <c r="B69" s="2">
        <v>72</v>
      </c>
      <c r="C69" s="2">
        <v>169</v>
      </c>
      <c r="D69" s="2">
        <v>5</v>
      </c>
      <c r="E69" s="2">
        <v>4</v>
      </c>
      <c r="F69" s="25">
        <v>38277</v>
      </c>
      <c r="G69" s="25">
        <v>38290</v>
      </c>
    </row>
    <row r="70" spans="1:7" x14ac:dyDescent="0.2">
      <c r="A70" s="1">
        <v>69</v>
      </c>
      <c r="B70" s="2">
        <v>73</v>
      </c>
      <c r="C70" s="2">
        <v>113</v>
      </c>
      <c r="D70" s="2">
        <v>6</v>
      </c>
      <c r="E70" s="2">
        <v>2</v>
      </c>
      <c r="F70" s="25">
        <v>39700</v>
      </c>
      <c r="G70" s="25">
        <v>39713</v>
      </c>
    </row>
    <row r="71" spans="1:7" x14ac:dyDescent="0.2">
      <c r="A71" s="1">
        <v>70</v>
      </c>
      <c r="B71" s="2">
        <v>74</v>
      </c>
      <c r="C71" s="2">
        <v>106</v>
      </c>
      <c r="D71" s="2">
        <v>3</v>
      </c>
      <c r="E71" s="2">
        <v>1</v>
      </c>
      <c r="F71" s="25">
        <v>35036</v>
      </c>
      <c r="G71" s="25">
        <v>35049</v>
      </c>
    </row>
    <row r="72" spans="1:7" x14ac:dyDescent="0.2">
      <c r="A72" s="1">
        <v>71</v>
      </c>
      <c r="B72" s="2">
        <v>75</v>
      </c>
      <c r="C72" s="2">
        <v>14</v>
      </c>
      <c r="D72" s="2">
        <v>4</v>
      </c>
      <c r="E72" s="2">
        <v>1</v>
      </c>
      <c r="F72" s="25">
        <v>42782</v>
      </c>
      <c r="G72" s="25">
        <v>42795</v>
      </c>
    </row>
    <row r="73" spans="1:7" x14ac:dyDescent="0.2">
      <c r="A73" s="1">
        <v>72</v>
      </c>
      <c r="B73" s="2">
        <v>76</v>
      </c>
      <c r="C73" s="2">
        <v>160</v>
      </c>
      <c r="D73" s="2">
        <v>2</v>
      </c>
      <c r="E73" s="2">
        <v>1</v>
      </c>
      <c r="F73" s="25">
        <v>34697</v>
      </c>
      <c r="G73" s="25">
        <v>34710</v>
      </c>
    </row>
    <row r="74" spans="1:7" x14ac:dyDescent="0.2">
      <c r="A74" s="1">
        <v>73</v>
      </c>
      <c r="B74" s="2">
        <v>77</v>
      </c>
      <c r="C74" s="2">
        <v>78</v>
      </c>
      <c r="D74" s="2">
        <v>6</v>
      </c>
      <c r="E74" s="2">
        <v>1</v>
      </c>
      <c r="F74" s="25">
        <v>39143</v>
      </c>
      <c r="G74" s="25">
        <v>39156</v>
      </c>
    </row>
    <row r="75" spans="1:7" x14ac:dyDescent="0.2">
      <c r="A75" s="1">
        <v>74</v>
      </c>
      <c r="B75" s="2">
        <v>78</v>
      </c>
      <c r="C75" s="2">
        <v>51</v>
      </c>
      <c r="D75" s="2">
        <v>5</v>
      </c>
      <c r="E75" s="2">
        <v>2</v>
      </c>
      <c r="F75" s="25">
        <v>38891</v>
      </c>
      <c r="G75" s="25">
        <v>38904</v>
      </c>
    </row>
    <row r="76" spans="1:7" x14ac:dyDescent="0.2">
      <c r="A76" s="1">
        <v>75</v>
      </c>
      <c r="B76" s="2">
        <v>79</v>
      </c>
      <c r="C76" s="2">
        <v>62</v>
      </c>
      <c r="D76" s="2">
        <v>2</v>
      </c>
      <c r="E76" s="2">
        <v>3</v>
      </c>
      <c r="F76" s="25">
        <v>37259</v>
      </c>
      <c r="G76" s="25">
        <v>37272</v>
      </c>
    </row>
    <row r="77" spans="1:7" x14ac:dyDescent="0.2">
      <c r="A77" s="1">
        <v>76</v>
      </c>
      <c r="B77" s="2">
        <v>80</v>
      </c>
      <c r="C77" s="2">
        <v>41</v>
      </c>
      <c r="D77" s="2">
        <v>6</v>
      </c>
      <c r="E77" s="2">
        <v>1</v>
      </c>
      <c r="F77" s="25">
        <v>33249</v>
      </c>
      <c r="G77" s="25">
        <v>33262</v>
      </c>
    </row>
    <row r="78" spans="1:7" x14ac:dyDescent="0.2">
      <c r="A78" s="1">
        <v>77</v>
      </c>
      <c r="B78" s="2">
        <v>81</v>
      </c>
      <c r="C78" s="2">
        <v>51</v>
      </c>
      <c r="D78" s="2">
        <v>3</v>
      </c>
      <c r="E78" s="2">
        <v>1</v>
      </c>
      <c r="F78" s="25">
        <v>35170</v>
      </c>
      <c r="G78" s="25">
        <v>35183</v>
      </c>
    </row>
    <row r="79" spans="1:7" x14ac:dyDescent="0.2">
      <c r="A79" s="1">
        <v>78</v>
      </c>
      <c r="B79" s="2">
        <v>82</v>
      </c>
      <c r="C79" s="2">
        <v>71</v>
      </c>
      <c r="D79" s="2">
        <v>6</v>
      </c>
      <c r="E79" s="2">
        <v>1</v>
      </c>
      <c r="F79" s="25">
        <v>41942</v>
      </c>
      <c r="G79" s="25">
        <v>41955</v>
      </c>
    </row>
    <row r="80" spans="1:7" x14ac:dyDescent="0.2">
      <c r="A80" s="1">
        <v>79</v>
      </c>
      <c r="B80" s="2">
        <v>83</v>
      </c>
      <c r="C80" s="2">
        <v>102</v>
      </c>
      <c r="D80" s="2">
        <v>3</v>
      </c>
      <c r="E80" s="2">
        <v>4</v>
      </c>
      <c r="F80" s="25">
        <v>36963</v>
      </c>
      <c r="G80" s="25">
        <v>36976</v>
      </c>
    </row>
    <row r="81" spans="1:7" x14ac:dyDescent="0.2">
      <c r="A81" s="1">
        <v>80</v>
      </c>
      <c r="B81" s="2">
        <v>84</v>
      </c>
      <c r="C81" s="2">
        <v>105</v>
      </c>
      <c r="D81" s="2">
        <v>2</v>
      </c>
      <c r="E81" s="2">
        <v>5</v>
      </c>
      <c r="F81" s="25">
        <v>41137</v>
      </c>
      <c r="G81" s="25">
        <v>41150</v>
      </c>
    </row>
    <row r="82" spans="1:7" x14ac:dyDescent="0.2">
      <c r="A82" s="1">
        <v>81</v>
      </c>
      <c r="B82" s="2">
        <v>85</v>
      </c>
      <c r="C82" s="2">
        <v>161</v>
      </c>
      <c r="D82" s="2">
        <v>5</v>
      </c>
      <c r="E82" s="2">
        <v>4</v>
      </c>
      <c r="F82" s="25">
        <v>33596</v>
      </c>
      <c r="G82" s="25">
        <v>33609</v>
      </c>
    </row>
    <row r="83" spans="1:7" x14ac:dyDescent="0.2">
      <c r="A83" s="1">
        <v>82</v>
      </c>
      <c r="B83" s="2">
        <v>86</v>
      </c>
      <c r="C83" s="2">
        <v>127</v>
      </c>
      <c r="D83" s="2">
        <v>2</v>
      </c>
      <c r="E83" s="2">
        <v>4</v>
      </c>
      <c r="F83" s="25">
        <v>34874</v>
      </c>
      <c r="G83" s="25">
        <v>34887</v>
      </c>
    </row>
    <row r="84" spans="1:7" x14ac:dyDescent="0.2">
      <c r="A84" s="1">
        <v>83</v>
      </c>
      <c r="B84" s="2">
        <v>87</v>
      </c>
      <c r="C84" s="2">
        <v>36</v>
      </c>
      <c r="D84" s="2">
        <v>2</v>
      </c>
      <c r="E84" s="2">
        <v>2</v>
      </c>
      <c r="F84" s="25">
        <v>42987</v>
      </c>
      <c r="G84" s="25">
        <v>43000</v>
      </c>
    </row>
    <row r="85" spans="1:7" x14ac:dyDescent="0.2">
      <c r="A85" s="1">
        <v>84</v>
      </c>
      <c r="B85" s="2">
        <v>88</v>
      </c>
      <c r="C85" s="2">
        <v>37</v>
      </c>
      <c r="D85" s="2">
        <v>3</v>
      </c>
      <c r="E85" s="2">
        <v>2</v>
      </c>
      <c r="F85" s="25">
        <v>34507</v>
      </c>
      <c r="G85" s="25">
        <v>34520</v>
      </c>
    </row>
    <row r="86" spans="1:7" x14ac:dyDescent="0.2">
      <c r="A86" s="1">
        <v>85</v>
      </c>
      <c r="B86" s="2">
        <v>89</v>
      </c>
      <c r="C86" s="2">
        <v>44</v>
      </c>
      <c r="D86" s="2">
        <v>4</v>
      </c>
      <c r="E86" s="2">
        <v>5</v>
      </c>
      <c r="F86" s="25">
        <v>33044</v>
      </c>
      <c r="G86" s="25">
        <v>33057</v>
      </c>
    </row>
    <row r="87" spans="1:7" x14ac:dyDescent="0.2">
      <c r="A87" s="1">
        <v>86</v>
      </c>
      <c r="B87" s="2">
        <v>90</v>
      </c>
      <c r="C87" s="2">
        <v>97</v>
      </c>
      <c r="D87" s="2">
        <v>6</v>
      </c>
      <c r="E87" s="2">
        <v>1</v>
      </c>
      <c r="F87" s="25">
        <v>41023</v>
      </c>
      <c r="G87" s="25">
        <v>41036</v>
      </c>
    </row>
    <row r="88" spans="1:7" x14ac:dyDescent="0.2">
      <c r="A88" s="1">
        <v>87</v>
      </c>
      <c r="B88" s="2">
        <v>91</v>
      </c>
      <c r="C88" s="2">
        <v>110</v>
      </c>
      <c r="D88" s="2">
        <v>2</v>
      </c>
      <c r="E88" s="2">
        <v>1</v>
      </c>
      <c r="F88" s="25">
        <v>40715</v>
      </c>
      <c r="G88" s="25">
        <v>40728</v>
      </c>
    </row>
    <row r="89" spans="1:7" x14ac:dyDescent="0.2">
      <c r="A89" s="1">
        <v>88</v>
      </c>
      <c r="B89" s="2">
        <v>92</v>
      </c>
      <c r="C89" s="2">
        <v>75</v>
      </c>
      <c r="D89" s="2">
        <v>3</v>
      </c>
      <c r="E89" s="2">
        <v>4</v>
      </c>
      <c r="F89" s="25">
        <v>38748</v>
      </c>
      <c r="G89" s="25">
        <v>38761</v>
      </c>
    </row>
    <row r="90" spans="1:7" x14ac:dyDescent="0.2">
      <c r="A90" s="1">
        <v>89</v>
      </c>
      <c r="B90" s="2">
        <v>93</v>
      </c>
      <c r="C90" s="2">
        <v>40</v>
      </c>
      <c r="D90" s="2">
        <v>6</v>
      </c>
      <c r="E90" s="2">
        <v>1</v>
      </c>
      <c r="F90" s="25">
        <v>41827</v>
      </c>
      <c r="G90" s="25">
        <v>41840</v>
      </c>
    </row>
    <row r="91" spans="1:7" x14ac:dyDescent="0.2">
      <c r="A91" s="1">
        <v>90</v>
      </c>
      <c r="B91" s="2">
        <v>94</v>
      </c>
      <c r="C91" s="2">
        <v>103</v>
      </c>
      <c r="D91" s="2">
        <v>4</v>
      </c>
      <c r="E91" s="2">
        <v>1</v>
      </c>
      <c r="F91" s="25">
        <v>35830</v>
      </c>
      <c r="G91" s="25">
        <v>35843</v>
      </c>
    </row>
    <row r="92" spans="1:7" x14ac:dyDescent="0.2">
      <c r="A92" s="1">
        <v>91</v>
      </c>
      <c r="B92" s="2">
        <v>95</v>
      </c>
      <c r="C92" s="2">
        <v>111</v>
      </c>
      <c r="D92" s="2">
        <v>4</v>
      </c>
      <c r="E92" s="2">
        <v>5</v>
      </c>
      <c r="F92" s="25">
        <v>33366</v>
      </c>
      <c r="G92" s="25">
        <v>33379</v>
      </c>
    </row>
    <row r="93" spans="1:7" x14ac:dyDescent="0.2">
      <c r="A93" s="1">
        <v>92</v>
      </c>
      <c r="B93" s="2">
        <v>96</v>
      </c>
      <c r="C93" s="2">
        <v>15</v>
      </c>
      <c r="D93" s="2">
        <v>1</v>
      </c>
      <c r="E93" s="2">
        <v>3</v>
      </c>
      <c r="F93" s="25">
        <v>40073</v>
      </c>
      <c r="G93" s="25">
        <v>40086</v>
      </c>
    </row>
    <row r="94" spans="1:7" x14ac:dyDescent="0.2">
      <c r="A94" s="1">
        <v>93</v>
      </c>
      <c r="B94" s="2">
        <v>97</v>
      </c>
      <c r="C94" s="2">
        <v>114</v>
      </c>
      <c r="D94" s="2">
        <v>2</v>
      </c>
      <c r="E94" s="2">
        <v>2</v>
      </c>
      <c r="F94" s="25">
        <v>36737</v>
      </c>
      <c r="G94" s="25">
        <v>36750</v>
      </c>
    </row>
    <row r="95" spans="1:7" x14ac:dyDescent="0.2">
      <c r="A95" s="1">
        <v>94</v>
      </c>
      <c r="B95" s="2">
        <v>98</v>
      </c>
      <c r="C95" s="2">
        <v>29</v>
      </c>
      <c r="D95" s="2">
        <v>5</v>
      </c>
      <c r="E95" s="2">
        <v>1</v>
      </c>
      <c r="F95" s="25">
        <v>33631</v>
      </c>
      <c r="G95" s="25">
        <v>33644</v>
      </c>
    </row>
    <row r="96" spans="1:7" x14ac:dyDescent="0.2">
      <c r="A96" s="1">
        <v>95</v>
      </c>
      <c r="B96" s="2">
        <v>99</v>
      </c>
      <c r="C96" s="2">
        <v>100</v>
      </c>
      <c r="D96" s="2">
        <v>3</v>
      </c>
      <c r="E96" s="2">
        <v>2</v>
      </c>
      <c r="F96" s="25">
        <v>41205</v>
      </c>
      <c r="G96" s="25">
        <v>41218</v>
      </c>
    </row>
    <row r="97" spans="1:7" x14ac:dyDescent="0.2">
      <c r="A97" s="1">
        <v>96</v>
      </c>
      <c r="B97" s="2">
        <v>100</v>
      </c>
      <c r="C97" s="2">
        <v>99</v>
      </c>
      <c r="D97" s="2">
        <v>1</v>
      </c>
      <c r="E97" s="2">
        <v>3</v>
      </c>
      <c r="F97" s="25">
        <v>34189</v>
      </c>
      <c r="G97" s="25">
        <v>34202</v>
      </c>
    </row>
    <row r="98" spans="1:7" x14ac:dyDescent="0.2">
      <c r="A98" s="1">
        <v>97</v>
      </c>
      <c r="B98" s="2">
        <v>101</v>
      </c>
      <c r="C98" s="2">
        <v>82</v>
      </c>
      <c r="D98" s="2">
        <v>1</v>
      </c>
      <c r="E98" s="2">
        <v>5</v>
      </c>
      <c r="F98" s="25">
        <v>33536</v>
      </c>
      <c r="G98" s="25">
        <v>33549</v>
      </c>
    </row>
    <row r="99" spans="1:7" x14ac:dyDescent="0.2">
      <c r="A99" s="1">
        <v>98</v>
      </c>
      <c r="B99" s="2">
        <v>102</v>
      </c>
      <c r="C99" s="2">
        <v>78</v>
      </c>
      <c r="D99" s="2">
        <v>5</v>
      </c>
      <c r="E99" s="2">
        <v>2</v>
      </c>
      <c r="F99" s="25">
        <v>36888</v>
      </c>
      <c r="G99" s="25">
        <v>36901</v>
      </c>
    </row>
    <row r="100" spans="1:7" x14ac:dyDescent="0.2">
      <c r="A100" s="1">
        <v>99</v>
      </c>
      <c r="B100" s="2">
        <v>103</v>
      </c>
      <c r="C100" s="2">
        <v>91</v>
      </c>
      <c r="D100" s="2">
        <v>2</v>
      </c>
      <c r="E100" s="2">
        <v>4</v>
      </c>
      <c r="F100" s="25">
        <v>41446</v>
      </c>
      <c r="G100" s="25">
        <v>41459</v>
      </c>
    </row>
    <row r="101" spans="1:7" x14ac:dyDescent="0.2">
      <c r="A101" s="1">
        <v>100</v>
      </c>
      <c r="B101" s="2">
        <v>104</v>
      </c>
      <c r="C101" s="2">
        <v>20</v>
      </c>
      <c r="D101" s="2">
        <v>5</v>
      </c>
      <c r="E101" s="2">
        <v>5</v>
      </c>
      <c r="F101" s="25">
        <v>33579</v>
      </c>
      <c r="G101" s="25">
        <v>33592</v>
      </c>
    </row>
    <row r="102" spans="1:7" x14ac:dyDescent="0.2">
      <c r="A102" s="1">
        <v>101</v>
      </c>
      <c r="B102" s="2">
        <v>105</v>
      </c>
      <c r="C102" s="2">
        <v>124</v>
      </c>
      <c r="D102" s="2">
        <v>2</v>
      </c>
      <c r="E102" s="2">
        <v>2</v>
      </c>
      <c r="F102" s="25">
        <v>37138</v>
      </c>
      <c r="G102" s="25">
        <v>37151</v>
      </c>
    </row>
    <row r="103" spans="1:7" x14ac:dyDescent="0.2">
      <c r="A103" s="1">
        <v>102</v>
      </c>
      <c r="B103" s="2">
        <v>106</v>
      </c>
      <c r="C103" s="2">
        <v>57</v>
      </c>
      <c r="D103" s="2">
        <v>4</v>
      </c>
      <c r="E103" s="2">
        <v>3</v>
      </c>
      <c r="F103" s="25">
        <v>41778</v>
      </c>
      <c r="G103" s="25">
        <v>41791</v>
      </c>
    </row>
    <row r="104" spans="1:7" x14ac:dyDescent="0.2">
      <c r="A104" s="1">
        <v>103</v>
      </c>
      <c r="B104" s="2">
        <v>107</v>
      </c>
      <c r="C104" s="2">
        <v>68</v>
      </c>
      <c r="D104" s="2">
        <v>4</v>
      </c>
      <c r="E104" s="2">
        <v>5</v>
      </c>
      <c r="F104" s="25">
        <v>33564</v>
      </c>
      <c r="G104" s="25">
        <v>33577</v>
      </c>
    </row>
    <row r="105" spans="1:7" x14ac:dyDescent="0.2">
      <c r="A105" s="1">
        <v>104</v>
      </c>
      <c r="B105" s="2">
        <v>108</v>
      </c>
      <c r="C105" s="2">
        <v>49</v>
      </c>
      <c r="D105" s="2">
        <v>2</v>
      </c>
      <c r="E105" s="2">
        <v>5</v>
      </c>
      <c r="F105" s="25">
        <v>38904</v>
      </c>
      <c r="G105" s="25">
        <v>38917</v>
      </c>
    </row>
    <row r="106" spans="1:7" x14ac:dyDescent="0.2">
      <c r="A106" s="1">
        <v>105</v>
      </c>
      <c r="B106" s="2">
        <v>109</v>
      </c>
      <c r="C106" s="2">
        <v>119</v>
      </c>
      <c r="D106" s="2">
        <v>6</v>
      </c>
      <c r="E106" s="2">
        <v>3</v>
      </c>
      <c r="F106" s="25">
        <v>43088</v>
      </c>
      <c r="G106" s="25">
        <v>43101</v>
      </c>
    </row>
    <row r="107" spans="1:7" x14ac:dyDescent="0.2">
      <c r="A107" s="1">
        <v>106</v>
      </c>
      <c r="B107" s="2">
        <v>110</v>
      </c>
      <c r="C107" s="2">
        <v>33</v>
      </c>
      <c r="D107" s="2">
        <v>6</v>
      </c>
      <c r="E107" s="2">
        <v>5</v>
      </c>
      <c r="F107" s="25">
        <v>38429</v>
      </c>
      <c r="G107" s="25">
        <v>38442</v>
      </c>
    </row>
    <row r="108" spans="1:7" x14ac:dyDescent="0.2">
      <c r="A108" s="1">
        <v>107</v>
      </c>
      <c r="B108" s="2">
        <v>111</v>
      </c>
      <c r="C108" s="2">
        <v>14</v>
      </c>
      <c r="D108" s="2">
        <v>5</v>
      </c>
      <c r="E108" s="2">
        <v>3</v>
      </c>
      <c r="F108" s="25">
        <v>41268</v>
      </c>
      <c r="G108" s="25">
        <v>41281</v>
      </c>
    </row>
    <row r="109" spans="1:7" x14ac:dyDescent="0.2">
      <c r="A109" s="1">
        <v>108</v>
      </c>
      <c r="B109" s="2">
        <v>112</v>
      </c>
      <c r="C109" s="2">
        <v>30</v>
      </c>
      <c r="D109" s="2">
        <v>3</v>
      </c>
      <c r="E109" s="2">
        <v>4</v>
      </c>
      <c r="F109" s="25">
        <v>34909</v>
      </c>
      <c r="G109" s="25">
        <v>34922</v>
      </c>
    </row>
    <row r="110" spans="1:7" x14ac:dyDescent="0.2">
      <c r="A110" s="1">
        <v>109</v>
      </c>
      <c r="B110" s="2">
        <v>113</v>
      </c>
      <c r="C110" s="2">
        <v>76</v>
      </c>
      <c r="D110" s="2">
        <v>1</v>
      </c>
      <c r="E110" s="2">
        <v>2</v>
      </c>
      <c r="F110" s="25">
        <v>34061</v>
      </c>
      <c r="G110" s="25">
        <v>34074</v>
      </c>
    </row>
    <row r="111" spans="1:7" x14ac:dyDescent="0.2">
      <c r="A111" s="1">
        <v>110</v>
      </c>
      <c r="B111" s="2">
        <v>114</v>
      </c>
      <c r="C111" s="2">
        <v>166</v>
      </c>
      <c r="D111" s="2">
        <v>4</v>
      </c>
      <c r="E111" s="2">
        <v>3</v>
      </c>
      <c r="F111" s="25">
        <v>34025</v>
      </c>
      <c r="G111" s="25">
        <v>34038</v>
      </c>
    </row>
    <row r="112" spans="1:7" x14ac:dyDescent="0.2">
      <c r="A112" s="1">
        <v>111</v>
      </c>
      <c r="B112" s="2">
        <v>115</v>
      </c>
      <c r="C112" s="2">
        <v>138</v>
      </c>
      <c r="D112" s="2">
        <v>5</v>
      </c>
      <c r="E112" s="2">
        <v>5</v>
      </c>
      <c r="F112" s="25">
        <v>37829</v>
      </c>
      <c r="G112" s="25">
        <v>37842</v>
      </c>
    </row>
    <row r="113" spans="1:7" x14ac:dyDescent="0.2">
      <c r="A113" s="1">
        <v>112</v>
      </c>
      <c r="B113" s="2">
        <v>116</v>
      </c>
      <c r="C113" s="2">
        <v>13</v>
      </c>
      <c r="D113" s="2">
        <v>5</v>
      </c>
      <c r="E113" s="2">
        <v>5</v>
      </c>
      <c r="F113" s="25">
        <v>39127</v>
      </c>
      <c r="G113" s="25">
        <v>39140</v>
      </c>
    </row>
    <row r="114" spans="1:7" x14ac:dyDescent="0.2">
      <c r="A114" s="1">
        <v>113</v>
      </c>
      <c r="B114" s="2">
        <v>117</v>
      </c>
      <c r="C114" s="2">
        <v>33</v>
      </c>
      <c r="D114" s="2">
        <v>3</v>
      </c>
      <c r="E114" s="2">
        <v>2</v>
      </c>
      <c r="F114" s="25">
        <v>38452</v>
      </c>
      <c r="G114" s="25">
        <v>38465</v>
      </c>
    </row>
    <row r="115" spans="1:7" x14ac:dyDescent="0.2">
      <c r="A115" s="1">
        <v>114</v>
      </c>
      <c r="B115" s="2">
        <v>118</v>
      </c>
      <c r="C115" s="2">
        <v>15</v>
      </c>
      <c r="D115" s="2">
        <v>2</v>
      </c>
      <c r="E115" s="2">
        <v>1</v>
      </c>
      <c r="F115" s="25">
        <v>42934</v>
      </c>
      <c r="G115" s="25">
        <v>42947</v>
      </c>
    </row>
    <row r="116" spans="1:7" x14ac:dyDescent="0.2">
      <c r="A116" s="1">
        <v>115</v>
      </c>
      <c r="B116" s="2">
        <v>119</v>
      </c>
      <c r="C116" s="2">
        <v>73</v>
      </c>
      <c r="D116" s="2">
        <v>3</v>
      </c>
      <c r="E116" s="2">
        <v>3</v>
      </c>
      <c r="F116" s="25">
        <v>41453</v>
      </c>
      <c r="G116" s="25">
        <v>41466</v>
      </c>
    </row>
    <row r="117" spans="1:7" x14ac:dyDescent="0.2">
      <c r="A117" s="1">
        <v>116</v>
      </c>
      <c r="B117" s="2">
        <v>120</v>
      </c>
      <c r="C117" s="2">
        <v>21</v>
      </c>
      <c r="D117" s="2">
        <v>5</v>
      </c>
      <c r="E117" s="2">
        <v>5</v>
      </c>
      <c r="F117" s="25">
        <v>40990</v>
      </c>
      <c r="G117" s="25">
        <v>41003</v>
      </c>
    </row>
    <row r="118" spans="1:7" x14ac:dyDescent="0.2">
      <c r="A118" s="1">
        <v>117</v>
      </c>
      <c r="B118" s="2">
        <v>121</v>
      </c>
      <c r="C118" s="2">
        <v>94</v>
      </c>
      <c r="D118" s="2">
        <v>1</v>
      </c>
      <c r="E118" s="2">
        <v>3</v>
      </c>
      <c r="F118" s="25">
        <v>41107</v>
      </c>
      <c r="G118" s="25">
        <v>41120</v>
      </c>
    </row>
    <row r="119" spans="1:7" x14ac:dyDescent="0.2">
      <c r="A119" s="1">
        <v>118</v>
      </c>
      <c r="B119" s="2">
        <v>122</v>
      </c>
      <c r="C119" s="2">
        <v>47</v>
      </c>
      <c r="D119" s="2">
        <v>3</v>
      </c>
      <c r="E119" s="2">
        <v>3</v>
      </c>
      <c r="F119" s="25">
        <v>40151</v>
      </c>
      <c r="G119" s="25">
        <v>40164</v>
      </c>
    </row>
    <row r="120" spans="1:7" x14ac:dyDescent="0.2">
      <c r="A120" s="1">
        <v>119</v>
      </c>
      <c r="B120" s="2">
        <v>123</v>
      </c>
      <c r="C120" s="2">
        <v>87</v>
      </c>
      <c r="D120" s="2">
        <v>5</v>
      </c>
      <c r="E120" s="2">
        <v>5</v>
      </c>
      <c r="F120" s="25">
        <v>38248</v>
      </c>
      <c r="G120" s="25">
        <v>38261</v>
      </c>
    </row>
    <row r="121" spans="1:7" x14ac:dyDescent="0.2">
      <c r="A121" s="1">
        <v>120</v>
      </c>
      <c r="B121" s="2">
        <v>124</v>
      </c>
      <c r="C121" s="2">
        <v>102</v>
      </c>
      <c r="D121" s="2">
        <v>2</v>
      </c>
      <c r="E121" s="2">
        <v>2</v>
      </c>
      <c r="F121" s="25">
        <v>33231</v>
      </c>
      <c r="G121" s="25">
        <v>33244</v>
      </c>
    </row>
    <row r="122" spans="1:7" x14ac:dyDescent="0.2">
      <c r="A122" s="1">
        <v>121</v>
      </c>
      <c r="B122" s="2">
        <v>125</v>
      </c>
      <c r="C122" s="2">
        <v>121</v>
      </c>
      <c r="D122" s="2">
        <v>4</v>
      </c>
      <c r="E122" s="2">
        <v>2</v>
      </c>
      <c r="F122" s="25">
        <v>40708</v>
      </c>
      <c r="G122" s="25">
        <v>40721</v>
      </c>
    </row>
    <row r="123" spans="1:7" x14ac:dyDescent="0.2">
      <c r="A123" s="1">
        <v>122</v>
      </c>
      <c r="B123" s="2">
        <v>126</v>
      </c>
      <c r="C123" s="2">
        <v>6</v>
      </c>
      <c r="D123" s="2">
        <v>1</v>
      </c>
      <c r="E123" s="2">
        <v>5</v>
      </c>
      <c r="F123" s="25">
        <v>37238</v>
      </c>
      <c r="G123" s="25">
        <v>37251</v>
      </c>
    </row>
    <row r="124" spans="1:7" x14ac:dyDescent="0.2">
      <c r="A124" s="1">
        <v>123</v>
      </c>
      <c r="B124" s="2">
        <v>127</v>
      </c>
      <c r="C124" s="2">
        <v>168</v>
      </c>
      <c r="D124" s="2">
        <v>3</v>
      </c>
      <c r="E124" s="2">
        <v>3</v>
      </c>
      <c r="F124" s="25">
        <v>37596</v>
      </c>
      <c r="G124" s="25">
        <v>37609</v>
      </c>
    </row>
    <row r="125" spans="1:7" x14ac:dyDescent="0.2">
      <c r="A125" s="1">
        <v>124</v>
      </c>
      <c r="B125" s="2">
        <v>128</v>
      </c>
      <c r="C125" s="2">
        <v>24</v>
      </c>
      <c r="D125" s="2">
        <v>4</v>
      </c>
      <c r="E125" s="2">
        <v>2</v>
      </c>
      <c r="F125" s="25">
        <v>36120</v>
      </c>
      <c r="G125" s="25">
        <v>36133</v>
      </c>
    </row>
    <row r="126" spans="1:7" x14ac:dyDescent="0.2">
      <c r="A126" s="1">
        <v>125</v>
      </c>
      <c r="B126" s="2">
        <v>129</v>
      </c>
      <c r="C126" s="2">
        <v>137</v>
      </c>
      <c r="D126" s="2">
        <v>5</v>
      </c>
      <c r="E126" s="2">
        <v>5</v>
      </c>
      <c r="F126" s="25">
        <v>34256</v>
      </c>
      <c r="G126" s="25">
        <v>34269</v>
      </c>
    </row>
    <row r="127" spans="1:7" x14ac:dyDescent="0.2">
      <c r="A127" s="1">
        <v>126</v>
      </c>
      <c r="B127" s="2">
        <v>130</v>
      </c>
      <c r="C127" s="2">
        <v>3</v>
      </c>
      <c r="D127" s="2">
        <v>2</v>
      </c>
      <c r="E127" s="2">
        <v>2</v>
      </c>
      <c r="F127" s="25">
        <v>40419</v>
      </c>
      <c r="G127" s="25">
        <v>40432</v>
      </c>
    </row>
    <row r="128" spans="1:7" x14ac:dyDescent="0.2">
      <c r="A128" s="1">
        <v>127</v>
      </c>
      <c r="B128" s="2">
        <v>131</v>
      </c>
      <c r="C128" s="2">
        <v>8</v>
      </c>
      <c r="D128" s="2">
        <v>4</v>
      </c>
      <c r="E128" s="2">
        <v>2</v>
      </c>
      <c r="F128" s="25">
        <v>41142</v>
      </c>
      <c r="G128" s="25">
        <v>41155</v>
      </c>
    </row>
    <row r="129" spans="1:7" x14ac:dyDescent="0.2">
      <c r="A129" s="1">
        <v>128</v>
      </c>
      <c r="B129" s="2">
        <v>132</v>
      </c>
      <c r="C129" s="2">
        <v>42</v>
      </c>
      <c r="D129" s="2">
        <v>6</v>
      </c>
      <c r="E129" s="2">
        <v>4</v>
      </c>
      <c r="F129" s="25">
        <v>41285</v>
      </c>
      <c r="G129" s="25">
        <v>41298</v>
      </c>
    </row>
    <row r="130" spans="1:7" x14ac:dyDescent="0.2">
      <c r="A130" s="1">
        <v>129</v>
      </c>
      <c r="B130" s="2">
        <v>133</v>
      </c>
      <c r="C130" s="2">
        <v>4</v>
      </c>
      <c r="D130" s="2">
        <v>2</v>
      </c>
      <c r="E130" s="2">
        <v>2</v>
      </c>
      <c r="F130" s="25">
        <v>36517</v>
      </c>
      <c r="G130" s="25">
        <v>36530</v>
      </c>
    </row>
    <row r="131" spans="1:7" x14ac:dyDescent="0.2">
      <c r="A131" s="1">
        <v>130</v>
      </c>
      <c r="B131" s="2">
        <v>134</v>
      </c>
      <c r="C131" s="2">
        <v>144</v>
      </c>
      <c r="D131" s="2">
        <v>6</v>
      </c>
      <c r="E131" s="2">
        <v>4</v>
      </c>
      <c r="F131" s="25">
        <v>38120</v>
      </c>
      <c r="G131" s="25">
        <v>38133</v>
      </c>
    </row>
    <row r="132" spans="1:7" x14ac:dyDescent="0.2">
      <c r="A132" s="1">
        <v>131</v>
      </c>
      <c r="B132" s="2">
        <v>135</v>
      </c>
      <c r="C132" s="2">
        <v>142</v>
      </c>
      <c r="D132" s="2">
        <v>1</v>
      </c>
      <c r="E132" s="2">
        <v>2</v>
      </c>
      <c r="F132" s="25">
        <v>34953</v>
      </c>
      <c r="G132" s="25">
        <v>34966</v>
      </c>
    </row>
    <row r="133" spans="1:7" x14ac:dyDescent="0.2">
      <c r="A133" s="1">
        <v>132</v>
      </c>
      <c r="B133" s="2">
        <v>136</v>
      </c>
      <c r="C133" s="2">
        <v>65</v>
      </c>
      <c r="D133" s="2">
        <v>1</v>
      </c>
      <c r="E133" s="2">
        <v>3</v>
      </c>
      <c r="F133" s="25">
        <v>42564</v>
      </c>
      <c r="G133" s="25">
        <v>42577</v>
      </c>
    </row>
    <row r="134" spans="1:7" x14ac:dyDescent="0.2">
      <c r="A134" s="1">
        <v>133</v>
      </c>
      <c r="B134" s="2">
        <v>137</v>
      </c>
      <c r="C134" s="2">
        <v>120</v>
      </c>
      <c r="D134" s="2">
        <v>5</v>
      </c>
      <c r="E134" s="2">
        <v>4</v>
      </c>
      <c r="F134" s="25">
        <v>39742</v>
      </c>
      <c r="G134" s="25">
        <v>39755</v>
      </c>
    </row>
    <row r="135" spans="1:7" x14ac:dyDescent="0.2">
      <c r="A135" s="1">
        <v>134</v>
      </c>
      <c r="B135" s="2">
        <v>138</v>
      </c>
      <c r="C135" s="2">
        <v>130</v>
      </c>
      <c r="D135" s="2">
        <v>3</v>
      </c>
      <c r="E135" s="2">
        <v>5</v>
      </c>
      <c r="F135" s="25">
        <v>42437</v>
      </c>
      <c r="G135" s="25">
        <v>42450</v>
      </c>
    </row>
    <row r="136" spans="1:7" x14ac:dyDescent="0.2">
      <c r="A136" s="1">
        <v>135</v>
      </c>
      <c r="B136" s="2">
        <v>139</v>
      </c>
      <c r="C136" s="2">
        <v>43</v>
      </c>
      <c r="D136" s="2">
        <v>1</v>
      </c>
      <c r="E136" s="2">
        <v>2</v>
      </c>
      <c r="F136" s="25">
        <v>39121</v>
      </c>
      <c r="G136" s="25">
        <v>39134</v>
      </c>
    </row>
    <row r="137" spans="1:7" x14ac:dyDescent="0.2">
      <c r="A137" s="1">
        <v>136</v>
      </c>
      <c r="B137" s="2">
        <v>140</v>
      </c>
      <c r="C137" s="2">
        <v>19</v>
      </c>
      <c r="D137" s="2">
        <v>4</v>
      </c>
      <c r="E137" s="2">
        <v>2</v>
      </c>
      <c r="F137" s="25">
        <v>41605</v>
      </c>
      <c r="G137" s="25">
        <v>41618</v>
      </c>
    </row>
    <row r="138" spans="1:7" x14ac:dyDescent="0.2">
      <c r="A138" s="1">
        <v>137</v>
      </c>
      <c r="B138" s="2">
        <v>141</v>
      </c>
      <c r="C138" s="2">
        <v>17</v>
      </c>
      <c r="D138" s="2">
        <v>2</v>
      </c>
      <c r="E138" s="2">
        <v>3</v>
      </c>
      <c r="F138" s="25">
        <v>35963</v>
      </c>
      <c r="G138" s="25">
        <v>35976</v>
      </c>
    </row>
    <row r="139" spans="1:7" x14ac:dyDescent="0.2">
      <c r="A139" s="1">
        <v>138</v>
      </c>
      <c r="B139" s="2">
        <v>142</v>
      </c>
      <c r="C139" s="2">
        <v>1</v>
      </c>
      <c r="D139" s="2">
        <v>5</v>
      </c>
      <c r="E139" s="2">
        <v>3</v>
      </c>
      <c r="F139" s="25">
        <v>38013</v>
      </c>
      <c r="G139" s="25">
        <v>38026</v>
      </c>
    </row>
    <row r="140" spans="1:7" x14ac:dyDescent="0.2">
      <c r="A140" s="1">
        <v>139</v>
      </c>
      <c r="B140" s="2">
        <v>143</v>
      </c>
      <c r="C140" s="2">
        <v>26</v>
      </c>
      <c r="D140" s="2">
        <v>3</v>
      </c>
      <c r="E140" s="2">
        <v>2</v>
      </c>
      <c r="F140" s="25">
        <v>33088</v>
      </c>
      <c r="G140" s="25">
        <v>33101</v>
      </c>
    </row>
    <row r="141" spans="1:7" x14ac:dyDescent="0.2">
      <c r="C141" s="7"/>
      <c r="D141" s="7"/>
      <c r="E141" s="7"/>
      <c r="F141" s="10"/>
    </row>
    <row r="142" spans="1:7" x14ac:dyDescent="0.2">
      <c r="C142" s="7"/>
      <c r="D142" s="7"/>
      <c r="E142" s="7"/>
      <c r="F142" s="10"/>
    </row>
    <row r="143" spans="1:7" x14ac:dyDescent="0.2">
      <c r="C143" s="7"/>
      <c r="D143" s="7"/>
      <c r="E143" s="7"/>
      <c r="F143" s="10"/>
    </row>
    <row r="144" spans="1:7" x14ac:dyDescent="0.2">
      <c r="C144" s="7"/>
      <c r="D144" s="7"/>
      <c r="E144" s="7"/>
      <c r="F144" s="10"/>
    </row>
    <row r="145" spans="3:6" x14ac:dyDescent="0.2">
      <c r="C145" s="7"/>
      <c r="D145" s="7"/>
      <c r="E145" s="7"/>
      <c r="F145" s="10"/>
    </row>
    <row r="146" spans="3:6" x14ac:dyDescent="0.2">
      <c r="C146" s="7"/>
      <c r="D146" s="7"/>
      <c r="E146" s="7"/>
      <c r="F146" s="10"/>
    </row>
    <row r="147" spans="3:6" x14ac:dyDescent="0.2">
      <c r="C147" s="7"/>
      <c r="D147" s="7"/>
      <c r="E147" s="7"/>
      <c r="F147" s="10"/>
    </row>
    <row r="148" spans="3:6" x14ac:dyDescent="0.2">
      <c r="C148" s="7"/>
      <c r="D148" s="7"/>
      <c r="E148" s="7"/>
      <c r="F148" s="10"/>
    </row>
    <row r="149" spans="3:6" x14ac:dyDescent="0.2">
      <c r="C149" s="7"/>
      <c r="D149" s="7"/>
      <c r="E149" s="7"/>
      <c r="F149" s="10"/>
    </row>
    <row r="150" spans="3:6" x14ac:dyDescent="0.2">
      <c r="C150" s="7"/>
      <c r="D150" s="7"/>
      <c r="E150" s="7"/>
      <c r="F150" s="10"/>
    </row>
    <row r="151" spans="3:6" x14ac:dyDescent="0.2">
      <c r="C151" s="7"/>
      <c r="D151" s="7"/>
      <c r="E151" s="7"/>
      <c r="F151" s="10"/>
    </row>
    <row r="152" spans="3:6" x14ac:dyDescent="0.2">
      <c r="C152" s="7"/>
      <c r="D152" s="7"/>
      <c r="E152" s="7"/>
      <c r="F152" s="10"/>
    </row>
    <row r="153" spans="3:6" x14ac:dyDescent="0.2">
      <c r="C153" s="7"/>
      <c r="D153" s="7"/>
      <c r="E153" s="7"/>
      <c r="F153" s="10"/>
    </row>
    <row r="154" spans="3:6" x14ac:dyDescent="0.2">
      <c r="C154" s="7"/>
      <c r="D154" s="7"/>
      <c r="E154" s="7"/>
      <c r="F154" s="10"/>
    </row>
    <row r="155" spans="3:6" x14ac:dyDescent="0.2">
      <c r="C155" s="7"/>
      <c r="D155" s="7"/>
      <c r="E155" s="7"/>
      <c r="F155" s="10"/>
    </row>
    <row r="156" spans="3:6" x14ac:dyDescent="0.2">
      <c r="C156" s="7"/>
      <c r="D156" s="7"/>
      <c r="E156" s="7"/>
      <c r="F156" s="10"/>
    </row>
    <row r="157" spans="3:6" x14ac:dyDescent="0.2">
      <c r="C157" s="7"/>
      <c r="D157" s="7"/>
      <c r="E157" s="7"/>
      <c r="F157" s="10"/>
    </row>
    <row r="158" spans="3:6" x14ac:dyDescent="0.2">
      <c r="C158" s="7"/>
      <c r="D158" s="7"/>
      <c r="E158" s="7"/>
      <c r="F158" s="10"/>
    </row>
    <row r="159" spans="3:6" x14ac:dyDescent="0.2">
      <c r="C159" s="7"/>
      <c r="D159" s="7"/>
      <c r="E159" s="7"/>
      <c r="F159" s="10"/>
    </row>
    <row r="160" spans="3:6" x14ac:dyDescent="0.2">
      <c r="C160" s="7"/>
      <c r="D160" s="7"/>
      <c r="E160" s="7"/>
      <c r="F160" s="10"/>
    </row>
    <row r="161" spans="3:6" x14ac:dyDescent="0.2">
      <c r="C161" s="7"/>
      <c r="D161" s="7"/>
      <c r="E161" s="7"/>
      <c r="F161" s="10"/>
    </row>
    <row r="162" spans="3:6" x14ac:dyDescent="0.2">
      <c r="C162" s="7"/>
      <c r="D162" s="7"/>
      <c r="E162" s="7"/>
      <c r="F162" s="10"/>
    </row>
    <row r="163" spans="3:6" x14ac:dyDescent="0.2">
      <c r="C163" s="7"/>
      <c r="D163" s="7"/>
      <c r="E163" s="7"/>
      <c r="F163" s="10"/>
    </row>
    <row r="164" spans="3:6" x14ac:dyDescent="0.2">
      <c r="C164" s="7"/>
      <c r="D164" s="7"/>
      <c r="E164" s="7"/>
      <c r="F164" s="10"/>
    </row>
    <row r="165" spans="3:6" x14ac:dyDescent="0.2">
      <c r="C165" s="7"/>
      <c r="D165" s="7"/>
      <c r="E165" s="7"/>
      <c r="F165" s="10"/>
    </row>
    <row r="166" spans="3:6" x14ac:dyDescent="0.2">
      <c r="C166" s="7"/>
      <c r="D166" s="7"/>
      <c r="E166" s="7"/>
      <c r="F166" s="10"/>
    </row>
    <row r="167" spans="3:6" x14ac:dyDescent="0.2">
      <c r="C167" s="7"/>
      <c r="D167" s="7"/>
      <c r="E167" s="7"/>
      <c r="F167" s="10"/>
    </row>
    <row r="168" spans="3:6" x14ac:dyDescent="0.2">
      <c r="C168" s="7"/>
      <c r="D168" s="7"/>
      <c r="E168" s="7"/>
      <c r="F168" s="10"/>
    </row>
    <row r="169" spans="3:6" x14ac:dyDescent="0.2">
      <c r="C169" s="7"/>
      <c r="D169" s="7"/>
      <c r="E169" s="7"/>
      <c r="F169" s="10"/>
    </row>
    <row r="170" spans="3:6" x14ac:dyDescent="0.2">
      <c r="C170" s="7"/>
      <c r="D170" s="7"/>
      <c r="E170" s="7"/>
      <c r="F170" s="10"/>
    </row>
    <row r="171" spans="3:6" x14ac:dyDescent="0.2">
      <c r="C171" s="7"/>
      <c r="D171" s="7"/>
      <c r="E171" s="7"/>
      <c r="F171" s="10"/>
    </row>
    <row r="172" spans="3:6" x14ac:dyDescent="0.2">
      <c r="C172" s="7"/>
      <c r="D172" s="7"/>
      <c r="E172" s="7"/>
      <c r="F172" s="10"/>
    </row>
    <row r="173" spans="3:6" x14ac:dyDescent="0.2">
      <c r="C173" s="7"/>
      <c r="D173" s="7"/>
      <c r="E173" s="7"/>
      <c r="F173" s="10"/>
    </row>
    <row r="174" spans="3:6" x14ac:dyDescent="0.2">
      <c r="C174" s="7"/>
      <c r="D174" s="7"/>
      <c r="E174" s="7"/>
      <c r="F174" s="10"/>
    </row>
    <row r="175" spans="3:6" x14ac:dyDescent="0.2">
      <c r="C175" s="7"/>
      <c r="D175" s="7"/>
      <c r="E175" s="7"/>
      <c r="F175" s="10"/>
    </row>
    <row r="176" spans="3:6" x14ac:dyDescent="0.2">
      <c r="C176" s="7"/>
      <c r="D176" s="7"/>
      <c r="E176" s="7"/>
      <c r="F176" s="10"/>
    </row>
    <row r="177" spans="3:6" x14ac:dyDescent="0.2">
      <c r="C177" s="7"/>
      <c r="D177" s="7"/>
      <c r="E177" s="7"/>
      <c r="F177" s="10"/>
    </row>
    <row r="178" spans="3:6" x14ac:dyDescent="0.2">
      <c r="C178" s="7"/>
      <c r="D178" s="7"/>
      <c r="E178" s="7"/>
      <c r="F178" s="10"/>
    </row>
    <row r="179" spans="3:6" x14ac:dyDescent="0.2">
      <c r="C179" s="7"/>
      <c r="D179" s="7"/>
      <c r="E179" s="7"/>
      <c r="F179" s="10"/>
    </row>
    <row r="180" spans="3:6" x14ac:dyDescent="0.2">
      <c r="C180" s="7"/>
      <c r="D180" s="7"/>
      <c r="E180" s="7"/>
      <c r="F180" s="10"/>
    </row>
    <row r="181" spans="3:6" x14ac:dyDescent="0.2">
      <c r="C181" s="7"/>
      <c r="D181" s="7"/>
      <c r="E181" s="7"/>
      <c r="F181" s="10"/>
    </row>
    <row r="182" spans="3:6" x14ac:dyDescent="0.2">
      <c r="C182" s="7"/>
      <c r="D182" s="7"/>
      <c r="E182" s="7"/>
      <c r="F182" s="10"/>
    </row>
    <row r="183" spans="3:6" x14ac:dyDescent="0.2">
      <c r="C183" s="7"/>
      <c r="D183" s="7"/>
      <c r="E183" s="7"/>
      <c r="F183" s="10"/>
    </row>
    <row r="184" spans="3:6" x14ac:dyDescent="0.2">
      <c r="C184" s="7"/>
      <c r="D184" s="7"/>
      <c r="E184" s="7"/>
      <c r="F184" s="10"/>
    </row>
    <row r="185" spans="3:6" x14ac:dyDescent="0.2">
      <c r="C185" s="7"/>
      <c r="D185" s="7"/>
      <c r="E185" s="7"/>
      <c r="F185" s="10"/>
    </row>
    <row r="186" spans="3:6" x14ac:dyDescent="0.2">
      <c r="C186" s="7"/>
      <c r="D186" s="7"/>
      <c r="E186" s="7"/>
      <c r="F186" s="10"/>
    </row>
    <row r="187" spans="3:6" x14ac:dyDescent="0.2">
      <c r="C187" s="7"/>
      <c r="D187" s="7"/>
      <c r="E187" s="7"/>
      <c r="F187" s="10"/>
    </row>
    <row r="188" spans="3:6" x14ac:dyDescent="0.2">
      <c r="C188" s="7"/>
      <c r="D188" s="7"/>
      <c r="E188" s="7"/>
      <c r="F188" s="10"/>
    </row>
    <row r="189" spans="3:6" x14ac:dyDescent="0.2">
      <c r="C189" s="7"/>
      <c r="D189" s="7"/>
      <c r="E189" s="7"/>
      <c r="F189" s="10"/>
    </row>
    <row r="190" spans="3:6" x14ac:dyDescent="0.2">
      <c r="C190" s="7"/>
      <c r="D190" s="7"/>
      <c r="E190" s="7"/>
      <c r="F190" s="10"/>
    </row>
    <row r="191" spans="3:6" x14ac:dyDescent="0.2">
      <c r="C191" s="7"/>
      <c r="D191" s="7"/>
      <c r="E191" s="7"/>
      <c r="F191" s="10"/>
    </row>
    <row r="192" spans="3:6" x14ac:dyDescent="0.2">
      <c r="C192" s="7"/>
      <c r="D192" s="7"/>
      <c r="E192" s="7"/>
      <c r="F192" s="10"/>
    </row>
    <row r="193" spans="3:6" x14ac:dyDescent="0.2">
      <c r="C193" s="7"/>
      <c r="D193" s="7"/>
      <c r="E193" s="7"/>
      <c r="F193" s="10"/>
    </row>
    <row r="194" spans="3:6" x14ac:dyDescent="0.2">
      <c r="C194" s="7"/>
      <c r="D194" s="7"/>
      <c r="E194" s="7"/>
      <c r="F194" s="10"/>
    </row>
    <row r="195" spans="3:6" x14ac:dyDescent="0.2">
      <c r="C195" s="7"/>
      <c r="D195" s="7"/>
      <c r="E195" s="7"/>
      <c r="F195" s="10"/>
    </row>
    <row r="196" spans="3:6" x14ac:dyDescent="0.2">
      <c r="C196" s="7"/>
      <c r="D196" s="7"/>
      <c r="E196" s="7"/>
      <c r="F196" s="10"/>
    </row>
    <row r="197" spans="3:6" x14ac:dyDescent="0.2">
      <c r="C197" s="7"/>
      <c r="D197" s="7"/>
      <c r="E197" s="7"/>
      <c r="F197" s="10"/>
    </row>
    <row r="198" spans="3:6" x14ac:dyDescent="0.2">
      <c r="C198" s="7"/>
      <c r="D198" s="7"/>
      <c r="E198" s="7"/>
      <c r="F198" s="10"/>
    </row>
    <row r="199" spans="3:6" x14ac:dyDescent="0.2">
      <c r="C199" s="7"/>
      <c r="D199" s="7"/>
      <c r="E199" s="7"/>
      <c r="F199" s="10"/>
    </row>
    <row r="200" spans="3:6" x14ac:dyDescent="0.2">
      <c r="C200" s="7"/>
      <c r="D200" s="7"/>
      <c r="E200" s="7"/>
      <c r="F200" s="10"/>
    </row>
    <row r="201" spans="3:6" x14ac:dyDescent="0.2">
      <c r="C201" s="7"/>
      <c r="D201" s="7"/>
      <c r="E201" s="7"/>
      <c r="F201" s="10"/>
    </row>
    <row r="202" spans="3:6" x14ac:dyDescent="0.2">
      <c r="C202" s="7"/>
      <c r="D202" s="7"/>
      <c r="E202" s="7"/>
      <c r="F202" s="10"/>
    </row>
    <row r="203" spans="3:6" x14ac:dyDescent="0.2">
      <c r="C203" s="7"/>
      <c r="D203" s="7"/>
      <c r="E203" s="7"/>
      <c r="F203" s="10"/>
    </row>
    <row r="204" spans="3:6" x14ac:dyDescent="0.2">
      <c r="C204" s="7"/>
      <c r="D204" s="7"/>
      <c r="E204" s="7"/>
      <c r="F204" s="10"/>
    </row>
    <row r="205" spans="3:6" x14ac:dyDescent="0.2">
      <c r="C205" s="7"/>
      <c r="D205" s="7"/>
      <c r="E205" s="7"/>
      <c r="F205" s="10"/>
    </row>
    <row r="206" spans="3:6" x14ac:dyDescent="0.2">
      <c r="C206" s="7"/>
      <c r="D206" s="7"/>
      <c r="E206" s="7"/>
      <c r="F206" s="10"/>
    </row>
    <row r="207" spans="3:6" x14ac:dyDescent="0.2">
      <c r="C207" s="7"/>
      <c r="D207" s="7"/>
      <c r="E207" s="7"/>
      <c r="F207" s="10"/>
    </row>
    <row r="208" spans="3:6" x14ac:dyDescent="0.2">
      <c r="C208" s="7"/>
      <c r="D208" s="7"/>
      <c r="E208" s="7"/>
      <c r="F208" s="10"/>
    </row>
    <row r="209" spans="3:6" x14ac:dyDescent="0.2">
      <c r="C209" s="7"/>
      <c r="D209" s="7"/>
      <c r="E209" s="7"/>
      <c r="F209" s="10"/>
    </row>
    <row r="210" spans="3:6" x14ac:dyDescent="0.2">
      <c r="C210" s="7"/>
      <c r="D210" s="7"/>
      <c r="E210" s="7"/>
      <c r="F210" s="10"/>
    </row>
    <row r="211" spans="3:6" x14ac:dyDescent="0.2">
      <c r="C211" s="7"/>
      <c r="D211" s="7"/>
      <c r="E211" s="7"/>
      <c r="F211" s="10"/>
    </row>
    <row r="212" spans="3:6" x14ac:dyDescent="0.2">
      <c r="C212" s="7"/>
      <c r="D212" s="7"/>
      <c r="E212" s="7"/>
      <c r="F212" s="10"/>
    </row>
    <row r="213" spans="3:6" x14ac:dyDescent="0.2">
      <c r="C213" s="7"/>
      <c r="D213" s="7"/>
      <c r="E213" s="7"/>
      <c r="F213" s="10"/>
    </row>
    <row r="214" spans="3:6" x14ac:dyDescent="0.2">
      <c r="C214" s="7"/>
      <c r="D214" s="7"/>
      <c r="E214" s="7"/>
      <c r="F214" s="10"/>
    </row>
    <row r="215" spans="3:6" x14ac:dyDescent="0.2">
      <c r="C215" s="7"/>
      <c r="D215" s="7"/>
      <c r="E215" s="7"/>
      <c r="F215" s="10"/>
    </row>
    <row r="216" spans="3:6" x14ac:dyDescent="0.2">
      <c r="C216" s="7"/>
      <c r="D216" s="7"/>
      <c r="E216" s="7"/>
      <c r="F216" s="10"/>
    </row>
    <row r="217" spans="3:6" x14ac:dyDescent="0.2">
      <c r="C217" s="7"/>
      <c r="D217" s="7"/>
      <c r="E217" s="7"/>
      <c r="F217" s="10"/>
    </row>
    <row r="218" spans="3:6" x14ac:dyDescent="0.2">
      <c r="C218" s="7"/>
      <c r="D218" s="7"/>
      <c r="E218" s="7"/>
      <c r="F218" s="10"/>
    </row>
    <row r="219" spans="3:6" x14ac:dyDescent="0.2">
      <c r="C219" s="7"/>
      <c r="D219" s="7"/>
      <c r="E219" s="7"/>
      <c r="F219" s="10"/>
    </row>
    <row r="220" spans="3:6" x14ac:dyDescent="0.2">
      <c r="C220" s="7"/>
      <c r="D220" s="7"/>
      <c r="E220" s="7"/>
      <c r="F220" s="10"/>
    </row>
    <row r="221" spans="3:6" x14ac:dyDescent="0.2">
      <c r="C221" s="7"/>
      <c r="D221" s="7"/>
      <c r="E221" s="7"/>
      <c r="F221" s="10"/>
    </row>
    <row r="222" spans="3:6" x14ac:dyDescent="0.2">
      <c r="C222" s="7"/>
      <c r="D222" s="7"/>
      <c r="E222" s="7"/>
      <c r="F222" s="10"/>
    </row>
    <row r="223" spans="3:6" x14ac:dyDescent="0.2">
      <c r="C223" s="7"/>
      <c r="D223" s="7"/>
      <c r="E223" s="7"/>
      <c r="F223" s="10"/>
    </row>
    <row r="224" spans="3:6" x14ac:dyDescent="0.2">
      <c r="C224" s="7"/>
      <c r="D224" s="7"/>
      <c r="E224" s="7"/>
      <c r="F224" s="10"/>
    </row>
    <row r="225" spans="3:6" x14ac:dyDescent="0.2">
      <c r="C225" s="7"/>
      <c r="D225" s="7"/>
      <c r="E225" s="7"/>
      <c r="F225" s="10"/>
    </row>
    <row r="226" spans="3:6" x14ac:dyDescent="0.2">
      <c r="C226" s="7"/>
      <c r="D226" s="7"/>
      <c r="E226" s="7"/>
      <c r="F226" s="10"/>
    </row>
    <row r="227" spans="3:6" x14ac:dyDescent="0.2">
      <c r="C227" s="7"/>
      <c r="D227" s="7"/>
      <c r="E227" s="7"/>
      <c r="F227" s="10"/>
    </row>
    <row r="228" spans="3:6" x14ac:dyDescent="0.2">
      <c r="C228" s="7"/>
      <c r="D228" s="7"/>
      <c r="E228" s="7"/>
      <c r="F228" s="10"/>
    </row>
    <row r="229" spans="3:6" x14ac:dyDescent="0.2">
      <c r="C229" s="7"/>
      <c r="D229" s="7"/>
      <c r="E229" s="7"/>
      <c r="F229" s="10"/>
    </row>
    <row r="230" spans="3:6" x14ac:dyDescent="0.2">
      <c r="C230" s="7"/>
      <c r="D230" s="7"/>
      <c r="E230" s="7"/>
      <c r="F230" s="10"/>
    </row>
    <row r="231" spans="3:6" x14ac:dyDescent="0.2">
      <c r="C231" s="7"/>
      <c r="D231" s="7"/>
      <c r="E231" s="7"/>
      <c r="F231" s="10"/>
    </row>
    <row r="232" spans="3:6" x14ac:dyDescent="0.2">
      <c r="C232" s="7"/>
      <c r="D232" s="7"/>
      <c r="E232" s="7"/>
      <c r="F232" s="10"/>
    </row>
    <row r="233" spans="3:6" x14ac:dyDescent="0.2">
      <c r="C233" s="7"/>
      <c r="D233" s="7"/>
      <c r="E233" s="7"/>
      <c r="F233" s="10"/>
    </row>
    <row r="234" spans="3:6" x14ac:dyDescent="0.2">
      <c r="C234" s="7"/>
      <c r="D234" s="7"/>
      <c r="E234" s="7"/>
      <c r="F234" s="10"/>
    </row>
    <row r="235" spans="3:6" x14ac:dyDescent="0.2">
      <c r="C235" s="7"/>
      <c r="D235" s="7"/>
      <c r="E235" s="7"/>
      <c r="F235" s="10"/>
    </row>
    <row r="236" spans="3:6" x14ac:dyDescent="0.2">
      <c r="C236" s="7"/>
      <c r="D236" s="7"/>
      <c r="E236" s="7"/>
      <c r="F236" s="10"/>
    </row>
    <row r="237" spans="3:6" x14ac:dyDescent="0.2">
      <c r="C237" s="7"/>
      <c r="D237" s="7"/>
      <c r="E237" s="7"/>
      <c r="F237" s="10"/>
    </row>
    <row r="238" spans="3:6" x14ac:dyDescent="0.2">
      <c r="C238" s="7"/>
      <c r="D238" s="7"/>
      <c r="E238" s="7"/>
      <c r="F238" s="10"/>
    </row>
    <row r="239" spans="3:6" x14ac:dyDescent="0.2">
      <c r="C239" s="7"/>
      <c r="D239" s="7"/>
      <c r="E239" s="7"/>
      <c r="F239" s="10"/>
    </row>
    <row r="240" spans="3:6" x14ac:dyDescent="0.2">
      <c r="C240" s="7"/>
      <c r="D240" s="7"/>
      <c r="E240" s="7"/>
      <c r="F240" s="10"/>
    </row>
    <row r="241" spans="3:6" x14ac:dyDescent="0.2">
      <c r="C241" s="7"/>
      <c r="D241" s="7"/>
      <c r="E241" s="7"/>
      <c r="F241" s="10"/>
    </row>
    <row r="242" spans="3:6" x14ac:dyDescent="0.2">
      <c r="C242" s="7"/>
      <c r="D242" s="7"/>
      <c r="E242" s="7"/>
      <c r="F242" s="10"/>
    </row>
    <row r="243" spans="3:6" x14ac:dyDescent="0.2">
      <c r="C243" s="7"/>
      <c r="D243" s="7"/>
      <c r="E243" s="7"/>
      <c r="F243" s="10"/>
    </row>
    <row r="244" spans="3:6" x14ac:dyDescent="0.2">
      <c r="C244" s="7"/>
      <c r="D244" s="7"/>
      <c r="E244" s="7"/>
      <c r="F244" s="10"/>
    </row>
    <row r="245" spans="3:6" x14ac:dyDescent="0.2">
      <c r="C245" s="7"/>
      <c r="D245" s="7"/>
      <c r="E245" s="7"/>
      <c r="F245" s="10"/>
    </row>
    <row r="246" spans="3:6" x14ac:dyDescent="0.2">
      <c r="C246" s="7"/>
      <c r="D246" s="7"/>
      <c r="E246" s="7"/>
      <c r="F246" s="10"/>
    </row>
    <row r="247" spans="3:6" x14ac:dyDescent="0.2">
      <c r="C247" s="7"/>
      <c r="D247" s="7"/>
      <c r="E247" s="7"/>
      <c r="F247" s="10"/>
    </row>
    <row r="248" spans="3:6" x14ac:dyDescent="0.2">
      <c r="C248" s="7"/>
      <c r="D248" s="7"/>
      <c r="E248" s="7"/>
      <c r="F248" s="10"/>
    </row>
    <row r="249" spans="3:6" x14ac:dyDescent="0.2">
      <c r="C249" s="7"/>
      <c r="D249" s="7"/>
      <c r="E249" s="7"/>
      <c r="F249" s="10"/>
    </row>
    <row r="250" spans="3:6" x14ac:dyDescent="0.2">
      <c r="C250" s="7"/>
      <c r="D250" s="7"/>
      <c r="E250" s="7"/>
      <c r="F250" s="10"/>
    </row>
    <row r="251" spans="3:6" x14ac:dyDescent="0.2">
      <c r="C251" s="7"/>
      <c r="D251" s="7"/>
      <c r="E251" s="7"/>
      <c r="F251" s="10"/>
    </row>
    <row r="252" spans="3:6" x14ac:dyDescent="0.2">
      <c r="C252" s="7"/>
      <c r="D252" s="7"/>
      <c r="E252" s="7"/>
      <c r="F252" s="10"/>
    </row>
    <row r="253" spans="3:6" x14ac:dyDescent="0.2">
      <c r="C253" s="7"/>
      <c r="D253" s="7"/>
      <c r="E253" s="7"/>
      <c r="F253" s="10"/>
    </row>
    <row r="254" spans="3:6" x14ac:dyDescent="0.2">
      <c r="C254" s="7"/>
      <c r="D254" s="7"/>
      <c r="E254" s="7"/>
      <c r="F254" s="10"/>
    </row>
    <row r="255" spans="3:6" x14ac:dyDescent="0.2">
      <c r="C255" s="7"/>
      <c r="D255" s="7"/>
      <c r="E255" s="7"/>
      <c r="F255" s="10"/>
    </row>
    <row r="256" spans="3:6" x14ac:dyDescent="0.2">
      <c r="C256" s="7"/>
      <c r="D256" s="7"/>
      <c r="E256" s="7"/>
      <c r="F256" s="10"/>
    </row>
    <row r="257" spans="3:6" x14ac:dyDescent="0.2">
      <c r="C257" s="7"/>
      <c r="D257" s="7"/>
      <c r="E257" s="7"/>
      <c r="F257" s="10"/>
    </row>
    <row r="258" spans="3:6" x14ac:dyDescent="0.2">
      <c r="C258" s="7"/>
      <c r="D258" s="7"/>
      <c r="E258" s="7"/>
      <c r="F258" s="10"/>
    </row>
    <row r="259" spans="3:6" x14ac:dyDescent="0.2">
      <c r="C259" s="7"/>
      <c r="D259" s="7"/>
      <c r="E259" s="7"/>
      <c r="F259" s="10"/>
    </row>
    <row r="260" spans="3:6" x14ac:dyDescent="0.2">
      <c r="C260" s="7"/>
      <c r="D260" s="7"/>
      <c r="E260" s="7"/>
      <c r="F260" s="10"/>
    </row>
    <row r="261" spans="3:6" x14ac:dyDescent="0.2">
      <c r="C261" s="7"/>
      <c r="D261" s="7"/>
      <c r="E261" s="7"/>
      <c r="F261" s="10"/>
    </row>
    <row r="262" spans="3:6" x14ac:dyDescent="0.2">
      <c r="C262" s="7"/>
      <c r="D262" s="7"/>
      <c r="E262" s="7"/>
      <c r="F262" s="10"/>
    </row>
    <row r="263" spans="3:6" x14ac:dyDescent="0.2">
      <c r="C263" s="7"/>
      <c r="D263" s="7"/>
      <c r="E263" s="7"/>
      <c r="F263" s="10"/>
    </row>
    <row r="264" spans="3:6" x14ac:dyDescent="0.2">
      <c r="C264" s="7"/>
      <c r="D264" s="7"/>
      <c r="E264" s="7"/>
      <c r="F264" s="10"/>
    </row>
    <row r="265" spans="3:6" x14ac:dyDescent="0.2">
      <c r="C265" s="7"/>
      <c r="D265" s="7"/>
      <c r="E265" s="7"/>
      <c r="F265" s="10"/>
    </row>
    <row r="266" spans="3:6" x14ac:dyDescent="0.2">
      <c r="C266" s="7"/>
      <c r="D266" s="7"/>
      <c r="E266" s="7"/>
      <c r="F266" s="10"/>
    </row>
    <row r="267" spans="3:6" x14ac:dyDescent="0.2">
      <c r="C267" s="7"/>
      <c r="D267" s="7"/>
      <c r="E267" s="7"/>
      <c r="F267" s="10"/>
    </row>
    <row r="268" spans="3:6" x14ac:dyDescent="0.2">
      <c r="C268" s="7"/>
      <c r="D268" s="7"/>
      <c r="E268" s="7"/>
      <c r="F268" s="10"/>
    </row>
    <row r="269" spans="3:6" x14ac:dyDescent="0.2">
      <c r="C269" s="7"/>
      <c r="D269" s="7"/>
      <c r="E269" s="7"/>
      <c r="F269" s="10"/>
    </row>
    <row r="270" spans="3:6" x14ac:dyDescent="0.2">
      <c r="C270" s="7"/>
      <c r="D270" s="7"/>
      <c r="E270" s="7"/>
      <c r="F270" s="10"/>
    </row>
    <row r="271" spans="3:6" x14ac:dyDescent="0.2">
      <c r="C271" s="7"/>
      <c r="D271" s="7"/>
      <c r="E271" s="7"/>
      <c r="F271" s="10"/>
    </row>
    <row r="272" spans="3:6" x14ac:dyDescent="0.2">
      <c r="C272" s="7"/>
      <c r="D272" s="7"/>
      <c r="E272" s="7"/>
      <c r="F272" s="10"/>
    </row>
    <row r="273" spans="3:6" x14ac:dyDescent="0.2">
      <c r="C273" s="7"/>
      <c r="D273" s="7"/>
      <c r="E273" s="7"/>
      <c r="F273" s="10"/>
    </row>
    <row r="274" spans="3:6" x14ac:dyDescent="0.2">
      <c r="C274" s="7"/>
      <c r="D274" s="7"/>
      <c r="E274" s="7"/>
      <c r="F274" s="10"/>
    </row>
    <row r="275" spans="3:6" x14ac:dyDescent="0.2">
      <c r="C275" s="7"/>
      <c r="D275" s="7"/>
      <c r="E275" s="7"/>
      <c r="F275" s="10"/>
    </row>
    <row r="276" spans="3:6" x14ac:dyDescent="0.2">
      <c r="C276" s="7"/>
      <c r="D276" s="7"/>
      <c r="E276" s="7"/>
      <c r="F276" s="10"/>
    </row>
    <row r="277" spans="3:6" x14ac:dyDescent="0.2">
      <c r="C277" s="7"/>
      <c r="D277" s="7"/>
      <c r="E277" s="7"/>
      <c r="F277" s="10"/>
    </row>
    <row r="278" spans="3:6" x14ac:dyDescent="0.2">
      <c r="C278" s="7"/>
      <c r="D278" s="7"/>
      <c r="E278" s="7"/>
      <c r="F278" s="10"/>
    </row>
    <row r="279" spans="3:6" x14ac:dyDescent="0.2">
      <c r="C279" s="7"/>
      <c r="D279" s="7"/>
      <c r="E279" s="7"/>
      <c r="F279" s="10"/>
    </row>
    <row r="280" spans="3:6" x14ac:dyDescent="0.2">
      <c r="C280" s="7"/>
      <c r="D280" s="7"/>
      <c r="E280" s="7"/>
      <c r="F280" s="10"/>
    </row>
    <row r="281" spans="3:6" x14ac:dyDescent="0.2">
      <c r="C281" s="7"/>
      <c r="D281" s="7"/>
      <c r="E281" s="7"/>
      <c r="F281" s="10"/>
    </row>
    <row r="282" spans="3:6" x14ac:dyDescent="0.2">
      <c r="C282" s="7"/>
      <c r="D282" s="7"/>
      <c r="E282" s="7"/>
      <c r="F282" s="10"/>
    </row>
    <row r="283" spans="3:6" x14ac:dyDescent="0.2">
      <c r="C283" s="7"/>
      <c r="D283" s="7"/>
      <c r="E283" s="7"/>
      <c r="F283" s="10"/>
    </row>
    <row r="284" spans="3:6" x14ac:dyDescent="0.2">
      <c r="C284" s="7"/>
      <c r="D284" s="7"/>
      <c r="E284" s="7"/>
      <c r="F284" s="10"/>
    </row>
    <row r="285" spans="3:6" x14ac:dyDescent="0.2">
      <c r="C285" s="7"/>
      <c r="D285" s="7"/>
      <c r="E285" s="7"/>
      <c r="F285" s="10"/>
    </row>
    <row r="286" spans="3:6" x14ac:dyDescent="0.2">
      <c r="C286" s="7"/>
      <c r="D286" s="7"/>
      <c r="E286" s="7"/>
      <c r="F286" s="10"/>
    </row>
    <row r="287" spans="3:6" x14ac:dyDescent="0.2">
      <c r="C287" s="7"/>
      <c r="D287" s="7"/>
      <c r="E287" s="7"/>
      <c r="F287" s="10"/>
    </row>
    <row r="288" spans="3:6" x14ac:dyDescent="0.2">
      <c r="C288" s="7"/>
      <c r="D288" s="7"/>
      <c r="E288" s="7"/>
      <c r="F288" s="10"/>
    </row>
    <row r="289" spans="3:6" x14ac:dyDescent="0.2">
      <c r="C289" s="7"/>
      <c r="D289" s="7"/>
      <c r="E289" s="7"/>
      <c r="F289" s="10"/>
    </row>
    <row r="290" spans="3:6" x14ac:dyDescent="0.2">
      <c r="C290" s="7"/>
      <c r="D290" s="7"/>
      <c r="E290" s="7"/>
      <c r="F290" s="10"/>
    </row>
    <row r="291" spans="3:6" x14ac:dyDescent="0.2">
      <c r="C291" s="7"/>
      <c r="D291" s="7"/>
      <c r="E291" s="7"/>
      <c r="F291" s="10"/>
    </row>
    <row r="292" spans="3:6" x14ac:dyDescent="0.2">
      <c r="C292" s="7"/>
      <c r="D292" s="7"/>
      <c r="E292" s="7"/>
      <c r="F292" s="10"/>
    </row>
    <row r="293" spans="3:6" x14ac:dyDescent="0.2">
      <c r="C293" s="7"/>
      <c r="D293" s="7"/>
      <c r="E293" s="7"/>
      <c r="F293" s="10"/>
    </row>
    <row r="294" spans="3:6" x14ac:dyDescent="0.2">
      <c r="C294" s="7"/>
      <c r="D294" s="7"/>
      <c r="E294" s="7"/>
      <c r="F294" s="10"/>
    </row>
    <row r="295" spans="3:6" x14ac:dyDescent="0.2">
      <c r="C295" s="7"/>
      <c r="D295" s="7"/>
      <c r="E295" s="7"/>
      <c r="F295" s="10"/>
    </row>
    <row r="296" spans="3:6" x14ac:dyDescent="0.2">
      <c r="C296" s="7"/>
      <c r="D296" s="7"/>
      <c r="E296" s="7"/>
      <c r="F296" s="10"/>
    </row>
    <row r="297" spans="3:6" x14ac:dyDescent="0.2">
      <c r="C297" s="7"/>
      <c r="D297" s="7"/>
      <c r="E297" s="7"/>
      <c r="F297" s="10"/>
    </row>
    <row r="298" spans="3:6" x14ac:dyDescent="0.2">
      <c r="C298" s="7"/>
      <c r="D298" s="7"/>
      <c r="E298" s="7"/>
      <c r="F298" s="10"/>
    </row>
    <row r="299" spans="3:6" x14ac:dyDescent="0.2">
      <c r="C299" s="7"/>
      <c r="D299" s="7"/>
      <c r="E299" s="7"/>
      <c r="F299" s="10"/>
    </row>
    <row r="300" spans="3:6" x14ac:dyDescent="0.2">
      <c r="C300" s="7"/>
      <c r="D300" s="7"/>
      <c r="E300" s="7"/>
      <c r="F300" s="10"/>
    </row>
    <row r="301" spans="3:6" x14ac:dyDescent="0.2">
      <c r="C301" s="7"/>
      <c r="D301" s="7"/>
      <c r="E301" s="7"/>
      <c r="F301" s="10"/>
    </row>
    <row r="302" spans="3:6" x14ac:dyDescent="0.2">
      <c r="C302" s="7"/>
    </row>
    <row r="303" spans="3:6" x14ac:dyDescent="0.2">
      <c r="C303" s="7"/>
    </row>
    <row r="304" spans="3:6" x14ac:dyDescent="0.2">
      <c r="C304" s="7"/>
    </row>
    <row r="305" spans="3:3" x14ac:dyDescent="0.2">
      <c r="C305" s="7"/>
    </row>
    <row r="306" spans="3:3" x14ac:dyDescent="0.2">
      <c r="C306" s="7"/>
    </row>
    <row r="307" spans="3:3" x14ac:dyDescent="0.2">
      <c r="C307" s="7"/>
    </row>
    <row r="308" spans="3:3" x14ac:dyDescent="0.2">
      <c r="C308" s="7"/>
    </row>
    <row r="309" spans="3:3" x14ac:dyDescent="0.2">
      <c r="C309" s="7"/>
    </row>
    <row r="310" spans="3:3" x14ac:dyDescent="0.2">
      <c r="C310" s="7"/>
    </row>
    <row r="311" spans="3:3" x14ac:dyDescent="0.2">
      <c r="C311" s="7"/>
    </row>
    <row r="312" spans="3:3" x14ac:dyDescent="0.2">
      <c r="C312" s="7"/>
    </row>
    <row r="313" spans="3:3" x14ac:dyDescent="0.2">
      <c r="C313" s="7"/>
    </row>
    <row r="314" spans="3:3" x14ac:dyDescent="0.2">
      <c r="C314" s="7"/>
    </row>
    <row r="315" spans="3:3" x14ac:dyDescent="0.2">
      <c r="C315" s="7"/>
    </row>
    <row r="316" spans="3:3" x14ac:dyDescent="0.2">
      <c r="C316" s="7"/>
    </row>
    <row r="317" spans="3:3" x14ac:dyDescent="0.2">
      <c r="C317" s="7"/>
    </row>
    <row r="318" spans="3:3" x14ac:dyDescent="0.2">
      <c r="C318" s="7"/>
    </row>
    <row r="319" spans="3:3" x14ac:dyDescent="0.2">
      <c r="C319" s="7"/>
    </row>
    <row r="320" spans="3:3" x14ac:dyDescent="0.2">
      <c r="C320" s="7"/>
    </row>
    <row r="321" spans="3:3" x14ac:dyDescent="0.2">
      <c r="C321" s="7"/>
    </row>
    <row r="322" spans="3:3" x14ac:dyDescent="0.2">
      <c r="C322" s="7"/>
    </row>
    <row r="323" spans="3:3" x14ac:dyDescent="0.2">
      <c r="C323" s="7"/>
    </row>
    <row r="324" spans="3:3" x14ac:dyDescent="0.2">
      <c r="C324" s="7"/>
    </row>
    <row r="325" spans="3:3" x14ac:dyDescent="0.2">
      <c r="C325" s="7"/>
    </row>
    <row r="326" spans="3:3" x14ac:dyDescent="0.2">
      <c r="C326" s="7"/>
    </row>
    <row r="327" spans="3:3" x14ac:dyDescent="0.2">
      <c r="C327" s="7"/>
    </row>
    <row r="328" spans="3:3" x14ac:dyDescent="0.2">
      <c r="C328" s="7"/>
    </row>
    <row r="329" spans="3:3" x14ac:dyDescent="0.2">
      <c r="C329" s="7"/>
    </row>
    <row r="330" spans="3:3" x14ac:dyDescent="0.2">
      <c r="C330" s="7"/>
    </row>
    <row r="331" spans="3:3" x14ac:dyDescent="0.2">
      <c r="C331" s="7"/>
    </row>
    <row r="332" spans="3:3" x14ac:dyDescent="0.2">
      <c r="C332" s="7"/>
    </row>
    <row r="333" spans="3:3" x14ac:dyDescent="0.2">
      <c r="C333" s="7"/>
    </row>
    <row r="334" spans="3:3" x14ac:dyDescent="0.2">
      <c r="C334" s="7"/>
    </row>
    <row r="335" spans="3:3" x14ac:dyDescent="0.2">
      <c r="C335" s="7"/>
    </row>
    <row r="336" spans="3:3" x14ac:dyDescent="0.2">
      <c r="C336" s="7"/>
    </row>
    <row r="337" spans="3:3" x14ac:dyDescent="0.2">
      <c r="C337" s="7"/>
    </row>
    <row r="338" spans="3:3" x14ac:dyDescent="0.2">
      <c r="C338" s="7"/>
    </row>
    <row r="339" spans="3:3" x14ac:dyDescent="0.2">
      <c r="C339" s="7"/>
    </row>
    <row r="340" spans="3:3" x14ac:dyDescent="0.2">
      <c r="C340" s="7"/>
    </row>
    <row r="341" spans="3:3" x14ac:dyDescent="0.2">
      <c r="C341" s="7"/>
    </row>
    <row r="342" spans="3:3" x14ac:dyDescent="0.2">
      <c r="C342" s="7"/>
    </row>
    <row r="343" spans="3:3" x14ac:dyDescent="0.2">
      <c r="C343" s="7"/>
    </row>
    <row r="344" spans="3:3" x14ac:dyDescent="0.2">
      <c r="C344" s="7"/>
    </row>
    <row r="345" spans="3:3" x14ac:dyDescent="0.2">
      <c r="C345" s="7"/>
    </row>
    <row r="346" spans="3:3" x14ac:dyDescent="0.2">
      <c r="C346" s="7"/>
    </row>
    <row r="347" spans="3:3" x14ac:dyDescent="0.2">
      <c r="C347" s="7"/>
    </row>
    <row r="348" spans="3:3" x14ac:dyDescent="0.2">
      <c r="C348" s="7"/>
    </row>
    <row r="349" spans="3:3" x14ac:dyDescent="0.2">
      <c r="C349" s="7"/>
    </row>
  </sheetData>
  <sortState xmlns:xlrd2="http://schemas.microsoft.com/office/spreadsheetml/2017/richdata2" ref="B2:C301">
    <sortCondition ref="B2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6"/>
  <sheetViews>
    <sheetView workbookViewId="0">
      <selection activeCell="D6" sqref="D6"/>
    </sheetView>
  </sheetViews>
  <sheetFormatPr baseColWidth="10" defaultRowHeight="15" x14ac:dyDescent="0.2"/>
  <cols>
    <col min="1" max="1" width="15" customWidth="1"/>
    <col min="2" max="2" width="29.6640625" customWidth="1"/>
    <col min="3" max="3" width="15" customWidth="1"/>
    <col min="4" max="4" width="41.5" customWidth="1"/>
    <col min="5" max="5" width="52.1640625" customWidth="1"/>
  </cols>
  <sheetData>
    <row r="1" spans="1:5" x14ac:dyDescent="0.2">
      <c r="A1" t="s">
        <v>84</v>
      </c>
      <c r="B1" t="s">
        <v>1</v>
      </c>
      <c r="C1" t="s">
        <v>40</v>
      </c>
      <c r="D1" t="s">
        <v>85</v>
      </c>
      <c r="E1" t="s">
        <v>39</v>
      </c>
    </row>
    <row r="2" spans="1:5" x14ac:dyDescent="0.2">
      <c r="A2" s="7">
        <v>1</v>
      </c>
      <c r="B2" s="17" t="s">
        <v>1617</v>
      </c>
      <c r="C2" s="21">
        <v>523122416772</v>
      </c>
      <c r="D2" s="7" t="s">
        <v>1616</v>
      </c>
      <c r="E2" s="7" t="s">
        <v>1580</v>
      </c>
    </row>
    <row r="3" spans="1:5" x14ac:dyDescent="0.2">
      <c r="A3" s="7">
        <v>2</v>
      </c>
      <c r="B3" s="17" t="s">
        <v>1618</v>
      </c>
      <c r="C3" s="7" t="s">
        <v>1621</v>
      </c>
      <c r="D3" s="7" t="s">
        <v>1612</v>
      </c>
      <c r="E3" s="7" t="s">
        <v>1577</v>
      </c>
    </row>
    <row r="4" spans="1:5" x14ac:dyDescent="0.2">
      <c r="A4" s="7">
        <v>3</v>
      </c>
      <c r="B4" s="17" t="s">
        <v>1619</v>
      </c>
      <c r="C4" s="7" t="s">
        <v>1622</v>
      </c>
      <c r="D4" s="7" t="s">
        <v>1613</v>
      </c>
      <c r="E4" s="7" t="s">
        <v>1581</v>
      </c>
    </row>
    <row r="5" spans="1:5" x14ac:dyDescent="0.2">
      <c r="A5" s="7">
        <v>4</v>
      </c>
      <c r="B5" s="17" t="s">
        <v>1620</v>
      </c>
      <c r="C5" s="7" t="s">
        <v>1623</v>
      </c>
      <c r="D5" s="7" t="s">
        <v>1614</v>
      </c>
      <c r="E5" s="7" t="s">
        <v>1578</v>
      </c>
    </row>
    <row r="6" spans="1:5" x14ac:dyDescent="0.2">
      <c r="A6" s="7">
        <v>5</v>
      </c>
      <c r="B6" s="17" t="s">
        <v>1576</v>
      </c>
      <c r="C6" s="7" t="s">
        <v>1624</v>
      </c>
      <c r="D6" s="7" t="s">
        <v>1615</v>
      </c>
      <c r="E6" s="7" t="s">
        <v>1579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RowHeight="15" x14ac:dyDescent="0.2"/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>
        <v>1</v>
      </c>
      <c r="B2" t="s">
        <v>131</v>
      </c>
      <c r="C2" t="s">
        <v>134</v>
      </c>
    </row>
    <row r="3" spans="1:3" x14ac:dyDescent="0.2">
      <c r="A3">
        <v>2</v>
      </c>
      <c r="B3" t="s">
        <v>132</v>
      </c>
      <c r="C3" t="s">
        <v>135</v>
      </c>
    </row>
    <row r="4" spans="1:3" x14ac:dyDescent="0.2">
      <c r="A4">
        <v>3</v>
      </c>
      <c r="B4" t="s">
        <v>133</v>
      </c>
      <c r="C4" t="s">
        <v>136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51"/>
  <sheetViews>
    <sheetView workbookViewId="0">
      <selection activeCell="A4" sqref="A4"/>
    </sheetView>
  </sheetViews>
  <sheetFormatPr baseColWidth="10" defaultRowHeight="15" x14ac:dyDescent="0.2"/>
  <sheetData>
    <row r="1" spans="1:8" x14ac:dyDescent="0.2">
      <c r="A1" t="s">
        <v>86</v>
      </c>
      <c r="B1" t="s">
        <v>87</v>
      </c>
      <c r="C1" t="s">
        <v>88</v>
      </c>
      <c r="D1" t="s">
        <v>0</v>
      </c>
      <c r="E1" t="s">
        <v>65</v>
      </c>
      <c r="F1" t="s">
        <v>89</v>
      </c>
      <c r="G1" t="s">
        <v>67</v>
      </c>
      <c r="H1" t="s">
        <v>90</v>
      </c>
    </row>
    <row r="2" spans="1:8" x14ac:dyDescent="0.2">
      <c r="A2" s="2" t="s">
        <v>1452</v>
      </c>
      <c r="B2" s="28">
        <v>33234</v>
      </c>
      <c r="C2" s="28">
        <v>33248</v>
      </c>
      <c r="D2" s="2">
        <v>91</v>
      </c>
      <c r="E2" s="26">
        <v>67</v>
      </c>
      <c r="F2" s="2">
        <v>1</v>
      </c>
      <c r="G2" s="1">
        <v>3</v>
      </c>
      <c r="H2" s="1">
        <v>1</v>
      </c>
    </row>
    <row r="3" spans="1:8" x14ac:dyDescent="0.2">
      <c r="A3" s="2" t="s">
        <v>1453</v>
      </c>
      <c r="B3" s="28">
        <v>39524</v>
      </c>
      <c r="C3" s="28">
        <v>39538</v>
      </c>
      <c r="D3" s="2">
        <v>92</v>
      </c>
      <c r="E3" s="26">
        <v>68</v>
      </c>
      <c r="F3" s="2">
        <v>1</v>
      </c>
      <c r="G3" s="1">
        <v>4</v>
      </c>
      <c r="H3" s="1">
        <v>1</v>
      </c>
    </row>
    <row r="4" spans="1:8" x14ac:dyDescent="0.2">
      <c r="A4" s="2" t="s">
        <v>1454</v>
      </c>
      <c r="B4" s="28">
        <v>39240</v>
      </c>
      <c r="C4" s="28">
        <v>39254</v>
      </c>
      <c r="D4" s="2">
        <v>93</v>
      </c>
      <c r="E4" s="26">
        <v>69</v>
      </c>
      <c r="F4" s="2">
        <v>1</v>
      </c>
      <c r="G4" s="1">
        <v>1</v>
      </c>
      <c r="H4" s="1">
        <v>1</v>
      </c>
    </row>
    <row r="5" spans="1:8" x14ac:dyDescent="0.2">
      <c r="A5" s="2" t="s">
        <v>1455</v>
      </c>
      <c r="B5" s="28">
        <v>42832</v>
      </c>
      <c r="C5" s="28">
        <v>42839</v>
      </c>
      <c r="D5" s="2">
        <v>94</v>
      </c>
      <c r="E5" s="26">
        <v>70</v>
      </c>
      <c r="F5" s="2">
        <v>1</v>
      </c>
      <c r="G5" s="1">
        <v>6</v>
      </c>
      <c r="H5" s="1">
        <v>2</v>
      </c>
    </row>
    <row r="6" spans="1:8" x14ac:dyDescent="0.2">
      <c r="A6" s="2" t="s">
        <v>1456</v>
      </c>
      <c r="B6" s="28">
        <v>38654</v>
      </c>
      <c r="C6" s="28">
        <v>38661</v>
      </c>
      <c r="D6" s="2">
        <v>95</v>
      </c>
      <c r="E6" s="26">
        <v>71</v>
      </c>
      <c r="F6" s="2">
        <v>1</v>
      </c>
      <c r="G6" s="1">
        <v>5</v>
      </c>
      <c r="H6" s="1">
        <v>2</v>
      </c>
    </row>
    <row r="7" spans="1:8" x14ac:dyDescent="0.2">
      <c r="A7" s="2" t="s">
        <v>1457</v>
      </c>
      <c r="B7" s="28">
        <v>33637</v>
      </c>
      <c r="C7" s="28">
        <v>33644</v>
      </c>
      <c r="D7" s="2">
        <v>96</v>
      </c>
      <c r="E7" s="26">
        <v>72</v>
      </c>
      <c r="F7" s="2">
        <v>1</v>
      </c>
      <c r="G7" s="1">
        <v>2</v>
      </c>
      <c r="H7" s="1">
        <v>2</v>
      </c>
    </row>
    <row r="8" spans="1:8" x14ac:dyDescent="0.2">
      <c r="A8" s="2" t="s">
        <v>1458</v>
      </c>
      <c r="B8" s="28">
        <v>33869</v>
      </c>
      <c r="C8" s="28">
        <v>33876</v>
      </c>
      <c r="D8" s="2">
        <v>97</v>
      </c>
      <c r="E8" s="26">
        <v>74</v>
      </c>
      <c r="F8" s="2">
        <v>1</v>
      </c>
      <c r="G8" s="1">
        <v>3</v>
      </c>
      <c r="H8" s="1">
        <v>2</v>
      </c>
    </row>
    <row r="9" spans="1:8" x14ac:dyDescent="0.2">
      <c r="A9" s="2" t="s">
        <v>1459</v>
      </c>
      <c r="B9" s="28">
        <v>36698</v>
      </c>
      <c r="C9" s="28">
        <v>36705</v>
      </c>
      <c r="D9" s="2">
        <v>98</v>
      </c>
      <c r="E9" s="26">
        <v>75</v>
      </c>
      <c r="F9" s="2">
        <v>1</v>
      </c>
      <c r="G9" s="1">
        <v>3</v>
      </c>
      <c r="H9" s="1">
        <v>2</v>
      </c>
    </row>
    <row r="10" spans="1:8" x14ac:dyDescent="0.2">
      <c r="A10" s="2" t="s">
        <v>1460</v>
      </c>
      <c r="B10" s="28">
        <v>38979</v>
      </c>
      <c r="C10" s="28">
        <v>38993</v>
      </c>
      <c r="D10" s="2">
        <v>99</v>
      </c>
      <c r="E10" s="26">
        <v>77</v>
      </c>
      <c r="F10" s="2">
        <v>1</v>
      </c>
      <c r="G10" s="1">
        <v>5</v>
      </c>
      <c r="H10" s="1">
        <v>1</v>
      </c>
    </row>
    <row r="11" spans="1:8" x14ac:dyDescent="0.2">
      <c r="A11" s="2" t="s">
        <v>1461</v>
      </c>
      <c r="B11" s="28">
        <v>42403</v>
      </c>
      <c r="C11" s="28">
        <v>42410</v>
      </c>
      <c r="D11" s="2">
        <v>100</v>
      </c>
      <c r="E11" s="26">
        <v>78</v>
      </c>
      <c r="F11" s="2">
        <v>1</v>
      </c>
      <c r="G11" s="1">
        <v>6</v>
      </c>
      <c r="H11" s="1">
        <v>2</v>
      </c>
    </row>
    <row r="12" spans="1:8" x14ac:dyDescent="0.2">
      <c r="A12" s="2" t="s">
        <v>1462</v>
      </c>
      <c r="B12" s="28">
        <v>35614</v>
      </c>
      <c r="C12" s="28">
        <v>35628</v>
      </c>
      <c r="D12" s="2">
        <v>101</v>
      </c>
      <c r="E12" s="26">
        <v>80</v>
      </c>
      <c r="F12" s="2">
        <v>1</v>
      </c>
      <c r="G12" s="1">
        <v>2</v>
      </c>
      <c r="H12" s="1">
        <v>1</v>
      </c>
    </row>
    <row r="13" spans="1:8" x14ac:dyDescent="0.2">
      <c r="A13" s="2" t="s">
        <v>1463</v>
      </c>
      <c r="B13" s="28">
        <v>40388</v>
      </c>
      <c r="C13" s="28">
        <v>40395</v>
      </c>
      <c r="D13" s="2">
        <v>102</v>
      </c>
      <c r="E13" s="26">
        <v>81</v>
      </c>
      <c r="F13" s="2">
        <v>1</v>
      </c>
      <c r="G13" s="1">
        <v>3</v>
      </c>
      <c r="H13" s="1">
        <v>2</v>
      </c>
    </row>
    <row r="14" spans="1:8" x14ac:dyDescent="0.2">
      <c r="A14" s="2" t="s">
        <v>1464</v>
      </c>
      <c r="B14" s="28">
        <v>35574</v>
      </c>
      <c r="C14" s="28">
        <v>35588</v>
      </c>
      <c r="D14" s="2">
        <v>103</v>
      </c>
      <c r="E14" s="26">
        <v>82</v>
      </c>
      <c r="F14" s="2">
        <v>1</v>
      </c>
      <c r="G14" s="1">
        <v>2</v>
      </c>
      <c r="H14" s="1">
        <v>1</v>
      </c>
    </row>
    <row r="15" spans="1:8" x14ac:dyDescent="0.2">
      <c r="A15" s="2" t="s">
        <v>1465</v>
      </c>
      <c r="B15" s="28">
        <v>38959</v>
      </c>
      <c r="C15" s="28">
        <v>38973</v>
      </c>
      <c r="D15" s="2">
        <v>104</v>
      </c>
      <c r="E15" s="26">
        <v>83</v>
      </c>
      <c r="F15" s="2">
        <v>1</v>
      </c>
      <c r="G15" s="1">
        <v>5</v>
      </c>
      <c r="H15" s="1">
        <v>1</v>
      </c>
    </row>
    <row r="16" spans="1:8" x14ac:dyDescent="0.2">
      <c r="A16" s="2" t="s">
        <v>1466</v>
      </c>
      <c r="B16" s="28">
        <v>36699</v>
      </c>
      <c r="C16" s="28">
        <v>36713</v>
      </c>
      <c r="D16" s="2">
        <v>105</v>
      </c>
      <c r="E16" s="26">
        <v>84</v>
      </c>
      <c r="F16" s="2">
        <v>1</v>
      </c>
      <c r="G16" s="1">
        <v>2</v>
      </c>
      <c r="H16" s="1">
        <v>1</v>
      </c>
    </row>
    <row r="17" spans="1:8" x14ac:dyDescent="0.2">
      <c r="A17" s="2" t="s">
        <v>1467</v>
      </c>
      <c r="B17" s="28">
        <v>33815</v>
      </c>
      <c r="C17" s="28">
        <v>33829</v>
      </c>
      <c r="D17" s="2">
        <v>106</v>
      </c>
      <c r="E17" s="26">
        <v>85</v>
      </c>
      <c r="F17" s="2">
        <v>1</v>
      </c>
      <c r="G17" s="1">
        <v>3</v>
      </c>
      <c r="H17" s="1">
        <v>1</v>
      </c>
    </row>
    <row r="18" spans="1:8" x14ac:dyDescent="0.2">
      <c r="A18" s="2" t="s">
        <v>1468</v>
      </c>
      <c r="B18" s="28">
        <v>36660</v>
      </c>
      <c r="C18" s="28">
        <v>36667</v>
      </c>
      <c r="D18" s="2">
        <v>107</v>
      </c>
      <c r="E18" s="26">
        <v>86</v>
      </c>
      <c r="F18" s="2">
        <v>1</v>
      </c>
      <c r="G18" s="1">
        <v>1</v>
      </c>
      <c r="H18" s="1">
        <v>2</v>
      </c>
    </row>
    <row r="19" spans="1:8" x14ac:dyDescent="0.2">
      <c r="A19" s="2" t="s">
        <v>1469</v>
      </c>
      <c r="B19" s="28">
        <v>36144</v>
      </c>
      <c r="C19" s="28">
        <v>36151</v>
      </c>
      <c r="D19" s="2">
        <v>108</v>
      </c>
      <c r="E19" s="26">
        <v>87</v>
      </c>
      <c r="F19" s="2">
        <v>1</v>
      </c>
      <c r="G19" s="1">
        <v>5</v>
      </c>
      <c r="H19" s="1">
        <v>2</v>
      </c>
    </row>
    <row r="20" spans="1:8" x14ac:dyDescent="0.2">
      <c r="A20" s="2" t="s">
        <v>1470</v>
      </c>
      <c r="B20" s="28">
        <v>38207</v>
      </c>
      <c r="C20" s="28">
        <v>38214</v>
      </c>
      <c r="D20" s="2">
        <v>109</v>
      </c>
      <c r="E20" s="26">
        <v>88</v>
      </c>
      <c r="F20" s="2">
        <v>1</v>
      </c>
      <c r="G20" s="1">
        <v>3</v>
      </c>
      <c r="H20" s="1">
        <v>2</v>
      </c>
    </row>
    <row r="21" spans="1:8" x14ac:dyDescent="0.2">
      <c r="A21" s="2" t="s">
        <v>1471</v>
      </c>
      <c r="B21" s="28">
        <v>42903</v>
      </c>
      <c r="C21" s="28">
        <v>42910</v>
      </c>
      <c r="D21" s="2">
        <v>110</v>
      </c>
      <c r="E21" s="26">
        <v>89</v>
      </c>
      <c r="F21" s="2">
        <v>1</v>
      </c>
      <c r="G21" s="1">
        <v>5</v>
      </c>
      <c r="H21" s="1">
        <v>2</v>
      </c>
    </row>
    <row r="22" spans="1:8" x14ac:dyDescent="0.2">
      <c r="A22" s="2" t="s">
        <v>1472</v>
      </c>
      <c r="B22" s="28">
        <v>33426</v>
      </c>
      <c r="C22" s="28">
        <v>33440</v>
      </c>
      <c r="D22" s="2">
        <v>111</v>
      </c>
      <c r="E22" s="26">
        <v>90</v>
      </c>
      <c r="F22" s="2">
        <v>1</v>
      </c>
      <c r="G22" s="1">
        <v>5</v>
      </c>
      <c r="H22" s="1">
        <v>1</v>
      </c>
    </row>
    <row r="23" spans="1:8" x14ac:dyDescent="0.2">
      <c r="A23" s="2" t="s">
        <v>1473</v>
      </c>
      <c r="B23" s="28">
        <v>38803</v>
      </c>
      <c r="C23" s="28">
        <v>38810</v>
      </c>
      <c r="D23" s="2">
        <v>112</v>
      </c>
      <c r="E23" s="26">
        <v>91</v>
      </c>
      <c r="F23" s="2">
        <v>1</v>
      </c>
      <c r="G23" s="1">
        <v>1</v>
      </c>
      <c r="H23" s="1">
        <v>2</v>
      </c>
    </row>
    <row r="24" spans="1:8" x14ac:dyDescent="0.2">
      <c r="A24" s="2" t="s">
        <v>1474</v>
      </c>
      <c r="B24" s="28">
        <v>40932</v>
      </c>
      <c r="C24" s="28">
        <v>40939</v>
      </c>
      <c r="D24" s="2">
        <v>113</v>
      </c>
      <c r="E24" s="26">
        <v>93</v>
      </c>
      <c r="F24" s="2">
        <v>1</v>
      </c>
      <c r="G24" s="1">
        <v>2</v>
      </c>
      <c r="H24" s="1">
        <v>2</v>
      </c>
    </row>
    <row r="25" spans="1:8" x14ac:dyDescent="0.2">
      <c r="A25" s="2" t="s">
        <v>1475</v>
      </c>
      <c r="B25" s="28">
        <v>33380</v>
      </c>
      <c r="C25" s="28">
        <v>33394</v>
      </c>
      <c r="D25" s="2">
        <v>114</v>
      </c>
      <c r="E25" s="26">
        <v>94</v>
      </c>
      <c r="F25" s="2">
        <v>1</v>
      </c>
      <c r="G25" s="1">
        <v>5</v>
      </c>
      <c r="H25" s="1">
        <v>1</v>
      </c>
    </row>
    <row r="26" spans="1:8" x14ac:dyDescent="0.2">
      <c r="A26" s="2" t="s">
        <v>1476</v>
      </c>
      <c r="B26" s="28">
        <v>42885</v>
      </c>
      <c r="C26" s="28">
        <v>42892</v>
      </c>
      <c r="D26" s="2">
        <v>115</v>
      </c>
      <c r="E26" s="26">
        <v>95</v>
      </c>
      <c r="F26" s="2">
        <v>1</v>
      </c>
      <c r="G26" s="1">
        <v>1</v>
      </c>
      <c r="H26" s="1">
        <v>2</v>
      </c>
    </row>
    <row r="27" spans="1:8" x14ac:dyDescent="0.2">
      <c r="A27" s="2" t="s">
        <v>1477</v>
      </c>
      <c r="B27" s="28">
        <v>36686</v>
      </c>
      <c r="C27" s="28">
        <v>36700</v>
      </c>
      <c r="D27" s="2">
        <v>116</v>
      </c>
      <c r="E27" s="26">
        <v>96</v>
      </c>
      <c r="F27" s="2">
        <v>1</v>
      </c>
      <c r="G27" s="1">
        <v>2</v>
      </c>
      <c r="H27" s="1">
        <v>1</v>
      </c>
    </row>
    <row r="28" spans="1:8" x14ac:dyDescent="0.2">
      <c r="A28" s="2" t="s">
        <v>1478</v>
      </c>
      <c r="B28" s="28">
        <v>38576</v>
      </c>
      <c r="C28" s="28">
        <v>38583</v>
      </c>
      <c r="D28" s="2">
        <v>117</v>
      </c>
      <c r="E28" s="26">
        <v>97</v>
      </c>
      <c r="F28" s="2">
        <v>1</v>
      </c>
      <c r="G28" s="1">
        <v>4</v>
      </c>
      <c r="H28" s="1">
        <v>2</v>
      </c>
    </row>
    <row r="29" spans="1:8" x14ac:dyDescent="0.2">
      <c r="A29" s="2" t="s">
        <v>1479</v>
      </c>
      <c r="B29" s="28">
        <v>41631</v>
      </c>
      <c r="C29" s="28">
        <v>41638</v>
      </c>
      <c r="D29" s="2">
        <v>118</v>
      </c>
      <c r="E29" s="26">
        <v>98</v>
      </c>
      <c r="F29" s="2">
        <v>1</v>
      </c>
      <c r="G29" s="1">
        <v>5</v>
      </c>
      <c r="H29" s="1">
        <v>2</v>
      </c>
    </row>
    <row r="30" spans="1:8" x14ac:dyDescent="0.2">
      <c r="A30" s="2" t="s">
        <v>1480</v>
      </c>
      <c r="B30" s="28">
        <v>34805</v>
      </c>
      <c r="C30" s="28">
        <v>34819</v>
      </c>
      <c r="D30" s="2">
        <v>119</v>
      </c>
      <c r="E30" s="26">
        <v>99</v>
      </c>
      <c r="F30" s="2">
        <v>1</v>
      </c>
      <c r="G30" s="1">
        <v>4</v>
      </c>
      <c r="H30" s="1">
        <v>1</v>
      </c>
    </row>
    <row r="31" spans="1:8" x14ac:dyDescent="0.2">
      <c r="A31" s="2" t="s">
        <v>1481</v>
      </c>
      <c r="B31" s="28">
        <v>36534</v>
      </c>
      <c r="C31" s="28">
        <v>36541</v>
      </c>
      <c r="D31" s="2">
        <v>120</v>
      </c>
      <c r="E31" s="26">
        <v>100</v>
      </c>
      <c r="F31" s="2">
        <v>1</v>
      </c>
      <c r="G31" s="1">
        <v>4</v>
      </c>
      <c r="H31" s="1">
        <v>2</v>
      </c>
    </row>
    <row r="32" spans="1:8" ht="18" x14ac:dyDescent="0.25">
      <c r="A32" s="2" t="s">
        <v>1482</v>
      </c>
      <c r="B32" s="28">
        <v>35125</v>
      </c>
      <c r="C32" s="28">
        <v>35132</v>
      </c>
      <c r="D32" s="2">
        <v>121</v>
      </c>
      <c r="E32" s="27">
        <v>4</v>
      </c>
      <c r="F32" s="2">
        <v>3</v>
      </c>
      <c r="G32" s="1">
        <v>5</v>
      </c>
      <c r="H32" s="1">
        <v>2</v>
      </c>
    </row>
    <row r="33" spans="1:8" ht="18" x14ac:dyDescent="0.25">
      <c r="A33" s="2" t="s">
        <v>1483</v>
      </c>
      <c r="B33" s="28">
        <v>40043</v>
      </c>
      <c r="C33" s="28">
        <v>40050</v>
      </c>
      <c r="D33" s="2">
        <v>122</v>
      </c>
      <c r="E33" s="27">
        <v>5</v>
      </c>
      <c r="F33" s="2">
        <v>3</v>
      </c>
      <c r="G33" s="1">
        <v>2</v>
      </c>
      <c r="H33" s="1">
        <v>2</v>
      </c>
    </row>
    <row r="34" spans="1:8" ht="18" x14ac:dyDescent="0.25">
      <c r="A34" s="2" t="s">
        <v>1484</v>
      </c>
      <c r="B34" s="28">
        <v>41531</v>
      </c>
      <c r="C34" s="28">
        <v>41545</v>
      </c>
      <c r="D34" s="2">
        <v>123</v>
      </c>
      <c r="E34" s="27">
        <v>6</v>
      </c>
      <c r="F34" s="2">
        <v>3</v>
      </c>
      <c r="G34" s="1">
        <v>6</v>
      </c>
      <c r="H34" s="1">
        <v>1</v>
      </c>
    </row>
    <row r="35" spans="1:8" ht="18" x14ac:dyDescent="0.25">
      <c r="A35" s="2" t="s">
        <v>1485</v>
      </c>
      <c r="B35" s="28">
        <v>36949</v>
      </c>
      <c r="C35" s="28">
        <v>36956</v>
      </c>
      <c r="D35" s="2">
        <v>124</v>
      </c>
      <c r="E35" s="27">
        <v>7</v>
      </c>
      <c r="F35" s="2">
        <v>3</v>
      </c>
      <c r="G35" s="1">
        <v>1</v>
      </c>
      <c r="H35" s="1">
        <v>2</v>
      </c>
    </row>
    <row r="36" spans="1:8" ht="18" x14ac:dyDescent="0.25">
      <c r="A36" s="2" t="s">
        <v>1486</v>
      </c>
      <c r="B36" s="28">
        <v>41108</v>
      </c>
      <c r="C36" s="28">
        <v>41122</v>
      </c>
      <c r="D36" s="2">
        <v>125</v>
      </c>
      <c r="E36" s="27">
        <v>8</v>
      </c>
      <c r="F36" s="2">
        <v>3</v>
      </c>
      <c r="G36" s="1">
        <v>6</v>
      </c>
      <c r="H36" s="1">
        <v>1</v>
      </c>
    </row>
    <row r="37" spans="1:8" ht="18" x14ac:dyDescent="0.25">
      <c r="A37" s="2" t="s">
        <v>1487</v>
      </c>
      <c r="B37" s="28">
        <v>39068</v>
      </c>
      <c r="C37" s="28">
        <v>39082</v>
      </c>
      <c r="D37" s="2">
        <v>126</v>
      </c>
      <c r="E37" s="27">
        <v>9</v>
      </c>
      <c r="F37" s="2">
        <v>3</v>
      </c>
      <c r="G37" s="1">
        <v>2</v>
      </c>
      <c r="H37" s="1">
        <v>1</v>
      </c>
    </row>
    <row r="38" spans="1:8" ht="18" x14ac:dyDescent="0.25">
      <c r="A38" s="2" t="s">
        <v>1488</v>
      </c>
      <c r="B38" s="28">
        <v>38091</v>
      </c>
      <c r="C38" s="28">
        <v>38105</v>
      </c>
      <c r="D38" s="2">
        <v>127</v>
      </c>
      <c r="E38" s="27">
        <v>10</v>
      </c>
      <c r="F38" s="2">
        <v>3</v>
      </c>
      <c r="G38" s="1">
        <v>2</v>
      </c>
      <c r="H38" s="1">
        <v>1</v>
      </c>
    </row>
    <row r="39" spans="1:8" ht="18" x14ac:dyDescent="0.25">
      <c r="A39" s="2" t="s">
        <v>1489</v>
      </c>
      <c r="B39" s="28">
        <v>34062</v>
      </c>
      <c r="C39" s="28">
        <v>34069</v>
      </c>
      <c r="D39" s="2">
        <v>128</v>
      </c>
      <c r="E39" s="27">
        <v>11</v>
      </c>
      <c r="F39" s="2">
        <v>3</v>
      </c>
      <c r="G39" s="1">
        <v>5</v>
      </c>
      <c r="H39" s="1">
        <v>2</v>
      </c>
    </row>
    <row r="40" spans="1:8" ht="18" x14ac:dyDescent="0.25">
      <c r="A40" s="2" t="s">
        <v>1490</v>
      </c>
      <c r="B40" s="28">
        <v>40680</v>
      </c>
      <c r="C40" s="28">
        <v>40694</v>
      </c>
      <c r="D40" s="2">
        <v>129</v>
      </c>
      <c r="E40" s="27">
        <v>12</v>
      </c>
      <c r="F40" s="2">
        <v>3</v>
      </c>
      <c r="G40" s="1">
        <v>4</v>
      </c>
      <c r="H40" s="1">
        <v>1</v>
      </c>
    </row>
    <row r="41" spans="1:8" ht="18" x14ac:dyDescent="0.25">
      <c r="A41" s="2" t="s">
        <v>1491</v>
      </c>
      <c r="B41" s="28">
        <v>39640</v>
      </c>
      <c r="C41" s="28">
        <v>39654</v>
      </c>
      <c r="D41" s="2">
        <v>130</v>
      </c>
      <c r="E41" s="27">
        <v>13</v>
      </c>
      <c r="F41" s="2">
        <v>3</v>
      </c>
      <c r="G41" s="1">
        <v>5</v>
      </c>
      <c r="H41" s="1">
        <v>1</v>
      </c>
    </row>
    <row r="42" spans="1:8" x14ac:dyDescent="0.2">
      <c r="A42" s="2" t="s">
        <v>1492</v>
      </c>
      <c r="B42" s="28">
        <v>39869</v>
      </c>
      <c r="C42" s="28">
        <v>39883</v>
      </c>
      <c r="D42" s="2">
        <v>131</v>
      </c>
      <c r="E42" s="2">
        <v>5</v>
      </c>
      <c r="F42" s="2">
        <v>2</v>
      </c>
      <c r="G42" s="1">
        <v>1</v>
      </c>
      <c r="H42" s="1">
        <v>1</v>
      </c>
    </row>
    <row r="43" spans="1:8" x14ac:dyDescent="0.2">
      <c r="A43" s="2" t="s">
        <v>1493</v>
      </c>
      <c r="B43" s="28">
        <v>33800</v>
      </c>
      <c r="C43" s="28">
        <v>33807</v>
      </c>
      <c r="D43" s="2">
        <v>132</v>
      </c>
      <c r="E43" s="2">
        <v>6</v>
      </c>
      <c r="F43" s="2">
        <v>2</v>
      </c>
      <c r="G43" s="1">
        <v>6</v>
      </c>
      <c r="H43" s="1">
        <v>2</v>
      </c>
    </row>
    <row r="44" spans="1:8" x14ac:dyDescent="0.2">
      <c r="A44" s="2" t="s">
        <v>1494</v>
      </c>
      <c r="B44" s="28">
        <v>38770</v>
      </c>
      <c r="C44" s="28">
        <v>38777</v>
      </c>
      <c r="D44" s="2">
        <v>133</v>
      </c>
      <c r="E44" s="2">
        <v>7</v>
      </c>
      <c r="F44" s="2">
        <v>2</v>
      </c>
      <c r="G44" s="1">
        <v>5</v>
      </c>
      <c r="H44" s="1">
        <v>2</v>
      </c>
    </row>
    <row r="45" spans="1:8" x14ac:dyDescent="0.2">
      <c r="A45" s="2" t="s">
        <v>1495</v>
      </c>
      <c r="B45" s="28">
        <v>39931</v>
      </c>
      <c r="C45" s="28">
        <v>39945</v>
      </c>
      <c r="D45" s="2">
        <v>134</v>
      </c>
      <c r="E45" s="2">
        <v>8</v>
      </c>
      <c r="F45" s="2">
        <v>2</v>
      </c>
      <c r="G45" s="1">
        <v>6</v>
      </c>
      <c r="H45" s="1">
        <v>1</v>
      </c>
    </row>
    <row r="46" spans="1:8" x14ac:dyDescent="0.2">
      <c r="A46" s="2" t="s">
        <v>1496</v>
      </c>
      <c r="B46" s="28">
        <v>40430</v>
      </c>
      <c r="C46" s="28">
        <v>40444</v>
      </c>
      <c r="D46" s="2">
        <v>135</v>
      </c>
      <c r="E46" s="2">
        <v>9</v>
      </c>
      <c r="F46" s="2">
        <v>2</v>
      </c>
      <c r="G46" s="1">
        <v>4</v>
      </c>
      <c r="H46" s="1">
        <v>1</v>
      </c>
    </row>
    <row r="47" spans="1:8" x14ac:dyDescent="0.2">
      <c r="A47" s="2" t="s">
        <v>1497</v>
      </c>
      <c r="B47" s="28">
        <v>39500</v>
      </c>
      <c r="C47" s="28">
        <v>39507</v>
      </c>
      <c r="D47" s="2">
        <v>136</v>
      </c>
      <c r="E47" s="2">
        <v>10</v>
      </c>
      <c r="F47" s="2">
        <v>2</v>
      </c>
      <c r="G47" s="1">
        <v>1</v>
      </c>
      <c r="H47" s="1">
        <v>2</v>
      </c>
    </row>
    <row r="48" spans="1:8" x14ac:dyDescent="0.2">
      <c r="A48" s="2" t="s">
        <v>1498</v>
      </c>
      <c r="B48" s="28">
        <v>41837</v>
      </c>
      <c r="C48" s="28">
        <v>41851</v>
      </c>
      <c r="D48" s="2">
        <v>137</v>
      </c>
      <c r="E48" s="2">
        <v>11</v>
      </c>
      <c r="F48" s="2">
        <v>2</v>
      </c>
      <c r="G48" s="1">
        <v>3</v>
      </c>
      <c r="H48" s="1">
        <v>1</v>
      </c>
    </row>
    <row r="49" spans="1:8" x14ac:dyDescent="0.2">
      <c r="A49" s="2" t="s">
        <v>1499</v>
      </c>
      <c r="B49" s="28">
        <v>35436</v>
      </c>
      <c r="C49" s="28">
        <v>35443</v>
      </c>
      <c r="D49" s="2">
        <v>138</v>
      </c>
      <c r="E49" s="2">
        <v>12</v>
      </c>
      <c r="F49" s="2">
        <v>2</v>
      </c>
      <c r="G49" s="1">
        <v>6</v>
      </c>
      <c r="H49" s="1">
        <v>2</v>
      </c>
    </row>
    <row r="50" spans="1:8" x14ac:dyDescent="0.2">
      <c r="A50" s="2" t="s">
        <v>1500</v>
      </c>
      <c r="B50" s="28">
        <v>43219</v>
      </c>
      <c r="C50" s="28">
        <v>43226</v>
      </c>
      <c r="D50" s="2">
        <v>139</v>
      </c>
      <c r="E50" s="2">
        <v>13</v>
      </c>
      <c r="F50" s="2">
        <v>2</v>
      </c>
      <c r="G50" s="1">
        <v>5</v>
      </c>
      <c r="H50" s="1">
        <v>2</v>
      </c>
    </row>
    <row r="51" spans="1:8" x14ac:dyDescent="0.2">
      <c r="A51" s="2" t="s">
        <v>1501</v>
      </c>
      <c r="B51" s="28">
        <v>37084</v>
      </c>
      <c r="C51" s="28">
        <v>37098</v>
      </c>
      <c r="D51" s="2">
        <v>140</v>
      </c>
      <c r="E51" s="2">
        <v>14</v>
      </c>
      <c r="F51" s="2">
        <v>2</v>
      </c>
      <c r="G51" s="1">
        <v>1</v>
      </c>
      <c r="H51" s="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6"/>
  <sheetViews>
    <sheetView workbookViewId="0">
      <selection activeCell="B2" sqref="B2"/>
    </sheetView>
  </sheetViews>
  <sheetFormatPr baseColWidth="10" defaultRowHeight="15" x14ac:dyDescent="0.2"/>
  <sheetData>
    <row r="1" spans="1:3" x14ac:dyDescent="0.2">
      <c r="A1" t="s">
        <v>91</v>
      </c>
      <c r="B1" t="s">
        <v>92</v>
      </c>
      <c r="C1" t="s">
        <v>93</v>
      </c>
    </row>
    <row r="2" spans="1:3" x14ac:dyDescent="0.2">
      <c r="A2" s="1">
        <v>1</v>
      </c>
      <c r="B2" s="2" t="s">
        <v>1458</v>
      </c>
      <c r="C2" s="1">
        <v>20</v>
      </c>
    </row>
    <row r="3" spans="1:3" x14ac:dyDescent="0.2">
      <c r="A3" s="1">
        <v>2</v>
      </c>
      <c r="B3" s="2" t="s">
        <v>1459</v>
      </c>
      <c r="C3" s="1">
        <v>20</v>
      </c>
    </row>
    <row r="4" spans="1:3" x14ac:dyDescent="0.2">
      <c r="A4" s="1">
        <v>3</v>
      </c>
      <c r="B4" s="2" t="s">
        <v>1460</v>
      </c>
      <c r="C4" s="1">
        <v>-10</v>
      </c>
    </row>
    <row r="5" spans="1:3" x14ac:dyDescent="0.2">
      <c r="A5" s="1">
        <v>4</v>
      </c>
      <c r="B5" s="2" t="s">
        <v>1461</v>
      </c>
      <c r="C5" s="1">
        <v>20</v>
      </c>
    </row>
    <row r="6" spans="1:3" x14ac:dyDescent="0.2">
      <c r="A6" s="1">
        <v>5</v>
      </c>
      <c r="B6" s="2" t="s">
        <v>1462</v>
      </c>
      <c r="C6" s="1">
        <v>20</v>
      </c>
    </row>
    <row r="7" spans="1:3" x14ac:dyDescent="0.2">
      <c r="A7" s="1">
        <v>6</v>
      </c>
      <c r="B7" s="2" t="s">
        <v>1463</v>
      </c>
      <c r="C7" s="1">
        <v>-30</v>
      </c>
    </row>
    <row r="8" spans="1:3" x14ac:dyDescent="0.2">
      <c r="A8" s="1">
        <v>7</v>
      </c>
      <c r="B8" s="2" t="s">
        <v>1464</v>
      </c>
      <c r="C8" s="1">
        <v>20</v>
      </c>
    </row>
    <row r="9" spans="1:3" x14ac:dyDescent="0.2">
      <c r="A9" s="1">
        <v>8</v>
      </c>
      <c r="B9" s="2" t="s">
        <v>1465</v>
      </c>
      <c r="C9" s="1">
        <v>-20</v>
      </c>
    </row>
    <row r="10" spans="1:3" x14ac:dyDescent="0.2">
      <c r="A10" s="1">
        <v>9</v>
      </c>
      <c r="B10" s="2" t="s">
        <v>1466</v>
      </c>
      <c r="C10" s="1">
        <v>20</v>
      </c>
    </row>
    <row r="11" spans="1:3" x14ac:dyDescent="0.2">
      <c r="A11" s="1">
        <v>10</v>
      </c>
      <c r="B11" s="2" t="s">
        <v>1467</v>
      </c>
      <c r="C11" s="1">
        <v>-40</v>
      </c>
    </row>
    <row r="12" spans="1:3" x14ac:dyDescent="0.2">
      <c r="A12" s="1">
        <v>11</v>
      </c>
      <c r="B12" s="2" t="s">
        <v>1468</v>
      </c>
      <c r="C12" s="1">
        <v>20</v>
      </c>
    </row>
    <row r="13" spans="1:3" x14ac:dyDescent="0.2">
      <c r="A13" s="1">
        <v>12</v>
      </c>
      <c r="B13" s="2" t="s">
        <v>1469</v>
      </c>
      <c r="C13" s="1">
        <v>20</v>
      </c>
    </row>
    <row r="14" spans="1:3" x14ac:dyDescent="0.2">
      <c r="A14" s="1">
        <v>13</v>
      </c>
      <c r="B14" s="2" t="s">
        <v>1470</v>
      </c>
      <c r="C14" s="1">
        <v>20</v>
      </c>
    </row>
    <row r="15" spans="1:3" x14ac:dyDescent="0.2">
      <c r="A15" s="1">
        <v>14</v>
      </c>
      <c r="B15" s="2" t="s">
        <v>1471</v>
      </c>
      <c r="C15" s="1">
        <v>20</v>
      </c>
    </row>
    <row r="16" spans="1:3" x14ac:dyDescent="0.2">
      <c r="A16" s="1">
        <v>15</v>
      </c>
      <c r="B16" s="2" t="s">
        <v>1472</v>
      </c>
      <c r="C16" s="1">
        <v>-20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3"/>
  <sheetViews>
    <sheetView workbookViewId="0"/>
  </sheetViews>
  <sheetFormatPr baseColWidth="10" defaultRowHeight="15" x14ac:dyDescent="0.2"/>
  <cols>
    <col min="1" max="1" width="14.1640625" customWidth="1"/>
    <col min="2" max="2" width="19.6640625" customWidth="1"/>
    <col min="3" max="3" width="20" customWidth="1"/>
  </cols>
  <sheetData>
    <row r="1" spans="1:3" x14ac:dyDescent="0.2">
      <c r="A1" t="s">
        <v>94</v>
      </c>
      <c r="B1" t="s">
        <v>1</v>
      </c>
      <c r="C1" t="s">
        <v>95</v>
      </c>
    </row>
    <row r="2" spans="1:3" x14ac:dyDescent="0.2">
      <c r="A2">
        <v>1</v>
      </c>
      <c r="B2" t="s">
        <v>117</v>
      </c>
      <c r="C2" t="s">
        <v>119</v>
      </c>
    </row>
    <row r="3" spans="1:3" x14ac:dyDescent="0.2">
      <c r="A3">
        <v>2</v>
      </c>
      <c r="B3" t="s">
        <v>118</v>
      </c>
      <c r="C3" t="s">
        <v>120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7"/>
  <sheetViews>
    <sheetView workbookViewId="0">
      <selection activeCell="D4" sqref="D4"/>
    </sheetView>
  </sheetViews>
  <sheetFormatPr baseColWidth="10" defaultRowHeight="15" x14ac:dyDescent="0.2"/>
  <cols>
    <col min="2" max="2" width="26.1640625" customWidth="1"/>
    <col min="4" max="4" width="41" customWidth="1"/>
    <col min="5" max="5" width="12.1640625" bestFit="1" customWidth="1"/>
    <col min="6" max="6" width="31.33203125" customWidth="1"/>
  </cols>
  <sheetData>
    <row r="1" spans="1:7" x14ac:dyDescent="0.2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ht="16" x14ac:dyDescent="0.2">
      <c r="A2">
        <v>1</v>
      </c>
      <c r="B2" s="5" t="s">
        <v>1625</v>
      </c>
      <c r="C2" s="3">
        <v>25199</v>
      </c>
      <c r="D2" s="6" t="s">
        <v>109</v>
      </c>
      <c r="E2">
        <v>3121189667</v>
      </c>
      <c r="F2" s="4" t="s">
        <v>113</v>
      </c>
      <c r="G2">
        <v>1</v>
      </c>
    </row>
    <row r="3" spans="1:7" x14ac:dyDescent="0.2">
      <c r="A3">
        <v>2</v>
      </c>
      <c r="B3" s="5" t="s">
        <v>1626</v>
      </c>
      <c r="C3" s="3">
        <v>25672</v>
      </c>
      <c r="D3" s="6" t="s">
        <v>1660</v>
      </c>
      <c r="E3" t="s">
        <v>1630</v>
      </c>
      <c r="F3" s="38" t="s">
        <v>1651</v>
      </c>
      <c r="G3">
        <v>2</v>
      </c>
    </row>
    <row r="4" spans="1:7" ht="16" x14ac:dyDescent="0.2">
      <c r="A4">
        <v>3</v>
      </c>
      <c r="B4" s="5" t="s">
        <v>1627</v>
      </c>
      <c r="C4" s="3">
        <v>25715</v>
      </c>
      <c r="D4" s="6" t="s">
        <v>112</v>
      </c>
      <c r="E4">
        <v>3126003496</v>
      </c>
      <c r="F4" s="4" t="s">
        <v>114</v>
      </c>
      <c r="G4">
        <v>1</v>
      </c>
    </row>
    <row r="5" spans="1:7" ht="16" x14ac:dyDescent="0.2">
      <c r="A5">
        <v>4</v>
      </c>
      <c r="B5" s="5" t="s">
        <v>1658</v>
      </c>
      <c r="C5" s="3">
        <v>25202</v>
      </c>
      <c r="D5" s="6" t="s">
        <v>110</v>
      </c>
      <c r="E5">
        <v>3123910515</v>
      </c>
      <c r="F5" s="37" t="s">
        <v>1652</v>
      </c>
      <c r="G5">
        <v>2</v>
      </c>
    </row>
    <row r="6" spans="1:7" ht="16" x14ac:dyDescent="0.2">
      <c r="A6">
        <v>5</v>
      </c>
      <c r="B6" s="5" t="s">
        <v>1628</v>
      </c>
      <c r="C6" s="3">
        <v>25040</v>
      </c>
      <c r="D6" s="6" t="s">
        <v>111</v>
      </c>
      <c r="E6" t="s">
        <v>1631</v>
      </c>
      <c r="F6" s="4" t="s">
        <v>115</v>
      </c>
      <c r="G6">
        <v>2</v>
      </c>
    </row>
    <row r="7" spans="1:7" ht="16" x14ac:dyDescent="0.2">
      <c r="A7">
        <v>6</v>
      </c>
      <c r="B7" s="5" t="s">
        <v>1629</v>
      </c>
      <c r="C7" s="3">
        <v>25763</v>
      </c>
      <c r="D7" s="6" t="s">
        <v>1659</v>
      </c>
      <c r="E7">
        <v>3129829044</v>
      </c>
      <c r="F7" s="4" t="s">
        <v>116</v>
      </c>
      <c r="G7">
        <v>1</v>
      </c>
    </row>
    <row r="8" spans="1:7" x14ac:dyDescent="0.2">
      <c r="A8">
        <v>7</v>
      </c>
      <c r="B8" t="s">
        <v>1639</v>
      </c>
      <c r="C8" s="3">
        <v>26488</v>
      </c>
      <c r="D8" t="str">
        <f>PROPER("CLLE MIGUEL HIDALGO MZA 144")</f>
        <v>Clle Miguel Hidalgo Mza 144</v>
      </c>
      <c r="E8">
        <v>3128437971</v>
      </c>
      <c r="F8" t="str">
        <f>_xlfn.CONCAT(SUBSTITUTE(B8," ",""),"@gmail.com")</f>
        <v>ValietForcenVea@gmail.com</v>
      </c>
      <c r="G8">
        <v>1</v>
      </c>
    </row>
    <row r="9" spans="1:7" x14ac:dyDescent="0.2">
      <c r="A9">
        <v>8</v>
      </c>
      <c r="B9" t="s">
        <v>1640</v>
      </c>
      <c r="C9" s="3">
        <v>29473</v>
      </c>
      <c r="D9" t="str">
        <f>PROPER("CLLE DOCTOR NEVA 47")</f>
        <v>Clle Doctor Neva 47</v>
      </c>
      <c r="E9">
        <v>3123237971</v>
      </c>
      <c r="F9" t="str">
        <f t="shared" ref="E9:F23" si="0">_xlfn.CONCAT(SUBSTITUTE(B9," ",""),"@gmail.com")</f>
        <v>YohalyGaytanLopez@gmail.com</v>
      </c>
      <c r="G9">
        <v>2</v>
      </c>
    </row>
    <row r="10" spans="1:7" x14ac:dyDescent="0.2">
      <c r="A10">
        <v>9</v>
      </c>
      <c r="B10" t="s">
        <v>1647</v>
      </c>
      <c r="C10" s="3">
        <v>31993</v>
      </c>
      <c r="D10" t="str">
        <f>PROPER("JESUS REYES HEROLES 123,")</f>
        <v>Jesus Reyes Heroles 123,</v>
      </c>
      <c r="E10">
        <v>3136847971</v>
      </c>
      <c r="F10" t="str">
        <f t="shared" si="0"/>
        <v>HipolitoUrretaRodas@gmail.com</v>
      </c>
      <c r="G10">
        <v>1</v>
      </c>
    </row>
    <row r="11" spans="1:7" x14ac:dyDescent="0.2">
      <c r="A11">
        <v>10</v>
      </c>
      <c r="B11" t="s">
        <v>1641</v>
      </c>
      <c r="C11" s="3">
        <v>29975</v>
      </c>
      <c r="D11" t="str">
        <f>PROPER("AZCAPOTZALCO LA VILLA 870")</f>
        <v>Azcapotzalco La Villa 870</v>
      </c>
      <c r="E11">
        <v>3126494344</v>
      </c>
      <c r="F11" t="str">
        <f t="shared" si="0"/>
        <v>AyariZubietaRiesgo@gmail.com</v>
      </c>
      <c r="G11">
        <v>2</v>
      </c>
    </row>
    <row r="12" spans="1:7" x14ac:dyDescent="0.2">
      <c r="A12">
        <v>11</v>
      </c>
      <c r="B12" t="s">
        <v>1642</v>
      </c>
      <c r="C12" s="3">
        <v>25530</v>
      </c>
      <c r="D12" t="str">
        <f>PROPER("NARANJO 151")</f>
        <v>Naranjo 151</v>
      </c>
      <c r="E12">
        <v>3121024640</v>
      </c>
      <c r="F12" s="39" t="s">
        <v>1655</v>
      </c>
      <c r="G12">
        <v>1</v>
      </c>
    </row>
    <row r="13" spans="1:7" x14ac:dyDescent="0.2">
      <c r="A13">
        <v>12</v>
      </c>
      <c r="B13" t="s">
        <v>1643</v>
      </c>
      <c r="C13" s="3">
        <v>30983</v>
      </c>
      <c r="D13" t="str">
        <f>PROPER("AV PASEO DE LA REFORMA 2210")</f>
        <v>Av Paseo De La Reforma 2210</v>
      </c>
      <c r="E13" t="s">
        <v>1648</v>
      </c>
      <c r="F13" s="39" t="s">
        <v>1657</v>
      </c>
      <c r="G13">
        <v>2</v>
      </c>
    </row>
    <row r="14" spans="1:7" x14ac:dyDescent="0.2">
      <c r="A14">
        <v>13</v>
      </c>
      <c r="B14" t="s">
        <v>1650</v>
      </c>
      <c r="C14" s="3">
        <v>32282</v>
      </c>
      <c r="D14" t="str">
        <f>PROPER("PEDRO HENRIQUEZ UREÑA 178")</f>
        <v>Pedro Henriquez Ureña 178</v>
      </c>
      <c r="E14" t="s">
        <v>1649</v>
      </c>
      <c r="F14" t="s">
        <v>1654</v>
      </c>
      <c r="G14">
        <v>1</v>
      </c>
    </row>
    <row r="15" spans="1:7" x14ac:dyDescent="0.2">
      <c r="A15">
        <v>14</v>
      </c>
      <c r="B15" t="s">
        <v>1646</v>
      </c>
      <c r="C15" s="3">
        <v>35639</v>
      </c>
      <c r="D15" t="str">
        <f>PROPER("AZCAPOTZALCO LA VILLA 869")</f>
        <v>Azcapotzalco La Villa 869</v>
      </c>
      <c r="E15">
        <v>3120213768</v>
      </c>
      <c r="F15" t="s">
        <v>1653</v>
      </c>
      <c r="G15">
        <v>2</v>
      </c>
    </row>
    <row r="16" spans="1:7" x14ac:dyDescent="0.2">
      <c r="A16">
        <v>15</v>
      </c>
      <c r="B16" t="s">
        <v>1644</v>
      </c>
      <c r="C16" s="3">
        <v>28084</v>
      </c>
      <c r="D16" t="str">
        <f>PROPER("LAGO ZURICH 44")</f>
        <v>Lago Zurich 44</v>
      </c>
      <c r="E16">
        <v>3127043448</v>
      </c>
      <c r="F16" t="s">
        <v>1656</v>
      </c>
      <c r="G16">
        <v>1</v>
      </c>
    </row>
    <row r="17" spans="1:7" x14ac:dyDescent="0.2">
      <c r="A17">
        <v>16</v>
      </c>
      <c r="B17" t="s">
        <v>1645</v>
      </c>
      <c r="C17" s="3">
        <v>29255</v>
      </c>
      <c r="D17" t="str">
        <f>PROPER("CUMBRES DE MALTRATA 405")</f>
        <v>Cumbres De Maltrata 405</v>
      </c>
      <c r="E17">
        <v>3122798932</v>
      </c>
      <c r="F17" t="str">
        <f t="shared" si="0"/>
        <v>ClaraMarinoChave@gmail.com</v>
      </c>
      <c r="G17">
        <v>2</v>
      </c>
    </row>
  </sheetData>
  <hyperlinks>
    <hyperlink ref="F3" r:id="rId1" xr:uid="{0A90FAD5-AC3E-B646-A46E-02665FBAD0C9}"/>
    <hyperlink ref="F12" r:id="rId2" xr:uid="{0704426D-FAB7-2E4A-97AC-78EEE3261F42}"/>
    <hyperlink ref="F13" r:id="rId3" xr:uid="{05C27784-AF66-C149-8C14-24EB5FBE4324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4538-E09E-EE46-9C05-F1B05556B028}">
  <dimension ref="A1:E4"/>
  <sheetViews>
    <sheetView tabSelected="1" workbookViewId="0">
      <selection activeCell="I13" sqref="I13"/>
    </sheetView>
  </sheetViews>
  <sheetFormatPr baseColWidth="10" defaultRowHeight="15" x14ac:dyDescent="0.2"/>
  <cols>
    <col min="3" max="3" width="12.1640625" style="40" bestFit="1" customWidth="1"/>
    <col min="4" max="4" width="10.83203125" style="40"/>
  </cols>
  <sheetData>
    <row r="1" spans="1:5" x14ac:dyDescent="0.2">
      <c r="A1" t="s">
        <v>103</v>
      </c>
      <c r="B1" t="s">
        <v>104</v>
      </c>
      <c r="C1" s="40" t="s">
        <v>105</v>
      </c>
      <c r="D1" s="40" t="s">
        <v>106</v>
      </c>
      <c r="E1" t="s">
        <v>104</v>
      </c>
    </row>
    <row r="2" spans="1:5" x14ac:dyDescent="0.2">
      <c r="A2">
        <v>1</v>
      </c>
      <c r="B2" t="s">
        <v>107</v>
      </c>
      <c r="C2" s="40">
        <v>0.3125</v>
      </c>
      <c r="D2" s="40">
        <v>0.5625</v>
      </c>
      <c r="E2" t="s">
        <v>107</v>
      </c>
    </row>
    <row r="3" spans="1:5" x14ac:dyDescent="0.2">
      <c r="A3">
        <v>2</v>
      </c>
      <c r="B3" t="s">
        <v>108</v>
      </c>
      <c r="C3" s="40">
        <v>0.58333333333333337</v>
      </c>
      <c r="D3" s="40">
        <v>0.83333333333333337</v>
      </c>
      <c r="E3" t="s">
        <v>108</v>
      </c>
    </row>
    <row r="4" spans="1:5" x14ac:dyDescent="0.2">
      <c r="A4">
        <v>3</v>
      </c>
      <c r="B4" t="s">
        <v>1661</v>
      </c>
      <c r="C4" s="40">
        <v>0.83333333333333337</v>
      </c>
      <c r="D4" s="40">
        <v>0.16666666666666666</v>
      </c>
      <c r="E4" t="s">
        <v>1661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8"/>
  <sheetViews>
    <sheetView topLeftCell="A11" workbookViewId="0">
      <selection activeCell="B23" sqref="B23"/>
    </sheetView>
  </sheetViews>
  <sheetFormatPr baseColWidth="10" defaultRowHeight="15" x14ac:dyDescent="0.2"/>
  <sheetData>
    <row r="1" spans="1:3" x14ac:dyDescent="0.2">
      <c r="A1" s="7" t="s">
        <v>3</v>
      </c>
      <c r="B1" s="7" t="s">
        <v>26</v>
      </c>
      <c r="C1" s="7" t="s">
        <v>27</v>
      </c>
    </row>
    <row r="2" spans="1:3" x14ac:dyDescent="0.2">
      <c r="A2" s="7">
        <v>1</v>
      </c>
      <c r="B2" s="7">
        <v>1</v>
      </c>
      <c r="C2" s="7" t="s">
        <v>154</v>
      </c>
    </row>
    <row r="3" spans="1:3" x14ac:dyDescent="0.2">
      <c r="A3" s="7">
        <v>2</v>
      </c>
      <c r="B3" s="7">
        <v>1</v>
      </c>
      <c r="C3" s="7" t="s">
        <v>155</v>
      </c>
    </row>
    <row r="4" spans="1:3" x14ac:dyDescent="0.2">
      <c r="A4" s="7">
        <v>3</v>
      </c>
      <c r="B4" s="7">
        <v>2</v>
      </c>
      <c r="C4" s="7" t="s">
        <v>156</v>
      </c>
    </row>
    <row r="5" spans="1:3" x14ac:dyDescent="0.2">
      <c r="A5" s="7">
        <v>4</v>
      </c>
      <c r="B5" s="7">
        <v>2</v>
      </c>
      <c r="C5" s="7" t="s">
        <v>157</v>
      </c>
    </row>
    <row r="6" spans="1:3" x14ac:dyDescent="0.2">
      <c r="A6" s="7">
        <v>5</v>
      </c>
      <c r="B6" s="7">
        <v>3</v>
      </c>
      <c r="C6" s="7" t="s">
        <v>158</v>
      </c>
    </row>
    <row r="7" spans="1:3" x14ac:dyDescent="0.2">
      <c r="A7" s="7">
        <v>6</v>
      </c>
      <c r="B7" s="7">
        <v>3</v>
      </c>
      <c r="C7" s="7" t="s">
        <v>159</v>
      </c>
    </row>
    <row r="8" spans="1:3" x14ac:dyDescent="0.2">
      <c r="A8" s="7">
        <v>7</v>
      </c>
      <c r="B8" s="7">
        <v>4</v>
      </c>
      <c r="C8" s="7" t="s">
        <v>160</v>
      </c>
    </row>
    <row r="9" spans="1:3" x14ac:dyDescent="0.2">
      <c r="A9" s="7">
        <v>8</v>
      </c>
      <c r="B9" s="7">
        <v>4</v>
      </c>
      <c r="C9" s="7" t="s">
        <v>161</v>
      </c>
    </row>
    <row r="10" spans="1:3" x14ac:dyDescent="0.2">
      <c r="A10" s="7">
        <v>9</v>
      </c>
      <c r="B10" s="7">
        <v>5</v>
      </c>
      <c r="C10" s="7" t="s">
        <v>162</v>
      </c>
    </row>
    <row r="11" spans="1:3" x14ac:dyDescent="0.2">
      <c r="A11" s="7">
        <v>10</v>
      </c>
      <c r="B11" s="7">
        <v>5</v>
      </c>
      <c r="C11" s="7" t="s">
        <v>163</v>
      </c>
    </row>
    <row r="12" spans="1:3" x14ac:dyDescent="0.2">
      <c r="A12" s="7">
        <v>11</v>
      </c>
      <c r="B12" s="7">
        <v>6</v>
      </c>
      <c r="C12" s="7" t="s">
        <v>164</v>
      </c>
    </row>
    <row r="13" spans="1:3" x14ac:dyDescent="0.2">
      <c r="A13" s="7">
        <v>12</v>
      </c>
      <c r="B13" s="7">
        <v>6</v>
      </c>
      <c r="C13" s="7" t="s">
        <v>165</v>
      </c>
    </row>
    <row r="14" spans="1:3" x14ac:dyDescent="0.2">
      <c r="A14" s="7">
        <v>13</v>
      </c>
      <c r="B14" s="7">
        <v>7</v>
      </c>
      <c r="C14" s="7" t="s">
        <v>166</v>
      </c>
    </row>
    <row r="15" spans="1:3" x14ac:dyDescent="0.2">
      <c r="A15" s="7">
        <v>14</v>
      </c>
      <c r="B15" s="7">
        <v>7</v>
      </c>
      <c r="C15" s="7" t="s">
        <v>167</v>
      </c>
    </row>
    <row r="16" spans="1:3" x14ac:dyDescent="0.2">
      <c r="A16" s="7">
        <v>15</v>
      </c>
      <c r="B16" s="7">
        <v>8</v>
      </c>
      <c r="C16" s="7" t="s">
        <v>168</v>
      </c>
    </row>
    <row r="17" spans="1:3" x14ac:dyDescent="0.2">
      <c r="A17" s="7">
        <v>16</v>
      </c>
      <c r="B17" s="7">
        <v>8</v>
      </c>
      <c r="C17" s="7" t="s">
        <v>169</v>
      </c>
    </row>
    <row r="18" spans="1:3" x14ac:dyDescent="0.2">
      <c r="A18" s="7">
        <v>17</v>
      </c>
      <c r="B18" s="7">
        <v>9</v>
      </c>
      <c r="C18" s="7" t="s">
        <v>170</v>
      </c>
    </row>
    <row r="19" spans="1:3" x14ac:dyDescent="0.2">
      <c r="A19" s="7">
        <v>18</v>
      </c>
      <c r="B19" s="7">
        <v>9</v>
      </c>
      <c r="C19" s="7" t="s">
        <v>171</v>
      </c>
    </row>
    <row r="20" spans="1:3" x14ac:dyDescent="0.2">
      <c r="A20" s="7">
        <v>19</v>
      </c>
      <c r="B20" s="7">
        <v>10</v>
      </c>
      <c r="C20" s="7" t="s">
        <v>172</v>
      </c>
    </row>
    <row r="21" spans="1:3" x14ac:dyDescent="0.2">
      <c r="A21" s="7">
        <v>20</v>
      </c>
      <c r="B21" s="7">
        <v>10</v>
      </c>
      <c r="C21" s="7" t="s">
        <v>173</v>
      </c>
    </row>
    <row r="22" spans="1:3" x14ac:dyDescent="0.2">
      <c r="A22" s="7">
        <v>21</v>
      </c>
      <c r="B22" s="7">
        <v>11</v>
      </c>
      <c r="C22" s="7" t="s">
        <v>174</v>
      </c>
    </row>
    <row r="23" spans="1:3" x14ac:dyDescent="0.2">
      <c r="A23" s="7">
        <v>22</v>
      </c>
      <c r="B23" s="7">
        <v>11</v>
      </c>
      <c r="C23" s="7" t="s">
        <v>175</v>
      </c>
    </row>
    <row r="24" spans="1:3" x14ac:dyDescent="0.2">
      <c r="A24" s="7">
        <v>23</v>
      </c>
      <c r="B24" s="7">
        <v>12</v>
      </c>
      <c r="C24" s="7" t="s">
        <v>176</v>
      </c>
    </row>
    <row r="25" spans="1:3" x14ac:dyDescent="0.2">
      <c r="A25" s="7">
        <v>24</v>
      </c>
      <c r="B25" s="7">
        <v>12</v>
      </c>
      <c r="C25" s="7" t="s">
        <v>177</v>
      </c>
    </row>
    <row r="26" spans="1:3" x14ac:dyDescent="0.2">
      <c r="A26" s="7">
        <v>25</v>
      </c>
      <c r="B26" s="7">
        <v>13</v>
      </c>
      <c r="C26" s="7" t="s">
        <v>178</v>
      </c>
    </row>
    <row r="27" spans="1:3" x14ac:dyDescent="0.2">
      <c r="A27" s="7">
        <v>26</v>
      </c>
      <c r="B27" s="7">
        <v>13</v>
      </c>
      <c r="C27" s="7" t="s">
        <v>179</v>
      </c>
    </row>
    <row r="28" spans="1:3" x14ac:dyDescent="0.2">
      <c r="A28" s="7">
        <v>27</v>
      </c>
      <c r="B28" s="7">
        <v>14</v>
      </c>
      <c r="C28" s="7" t="s">
        <v>180</v>
      </c>
    </row>
    <row r="29" spans="1:3" x14ac:dyDescent="0.2">
      <c r="A29" s="7">
        <v>28</v>
      </c>
      <c r="B29" s="7">
        <v>14</v>
      </c>
      <c r="C29" s="7" t="s">
        <v>181</v>
      </c>
    </row>
    <row r="30" spans="1:3" x14ac:dyDescent="0.2">
      <c r="A30" s="7">
        <v>29</v>
      </c>
      <c r="B30" s="7">
        <v>15</v>
      </c>
      <c r="C30" s="7" t="s">
        <v>182</v>
      </c>
    </row>
    <row r="31" spans="1:3" x14ac:dyDescent="0.2">
      <c r="A31" s="7">
        <v>30</v>
      </c>
      <c r="B31" s="7">
        <v>15</v>
      </c>
      <c r="C31" s="7" t="s">
        <v>183</v>
      </c>
    </row>
    <row r="32" spans="1:3" x14ac:dyDescent="0.2">
      <c r="A32" s="7">
        <v>31</v>
      </c>
      <c r="B32" s="7">
        <v>16</v>
      </c>
      <c r="C32" s="7" t="s">
        <v>184</v>
      </c>
    </row>
    <row r="33" spans="1:3" x14ac:dyDescent="0.2">
      <c r="A33" s="7">
        <v>32</v>
      </c>
      <c r="B33" s="7">
        <v>16</v>
      </c>
      <c r="C33" s="7" t="s">
        <v>185</v>
      </c>
    </row>
    <row r="34" spans="1:3" x14ac:dyDescent="0.2">
      <c r="A34" s="7">
        <v>33</v>
      </c>
      <c r="B34" s="7">
        <v>17</v>
      </c>
      <c r="C34" s="7" t="s">
        <v>186</v>
      </c>
    </row>
    <row r="35" spans="1:3" x14ac:dyDescent="0.2">
      <c r="A35" s="7">
        <v>34</v>
      </c>
      <c r="B35" s="7">
        <v>17</v>
      </c>
      <c r="C35" s="7" t="s">
        <v>187</v>
      </c>
    </row>
    <row r="36" spans="1:3" x14ac:dyDescent="0.2">
      <c r="A36" s="7">
        <v>35</v>
      </c>
      <c r="B36" s="7">
        <v>18</v>
      </c>
      <c r="C36" s="7" t="s">
        <v>528</v>
      </c>
    </row>
    <row r="37" spans="1:3" x14ac:dyDescent="0.2">
      <c r="A37" s="7">
        <v>36</v>
      </c>
      <c r="B37" s="7">
        <v>18</v>
      </c>
      <c r="C37" s="7" t="s">
        <v>529</v>
      </c>
    </row>
    <row r="38" spans="1:3" x14ac:dyDescent="0.2">
      <c r="A38" s="7">
        <v>37</v>
      </c>
      <c r="B38" s="7">
        <v>19</v>
      </c>
      <c r="C38" s="7" t="s">
        <v>1515</v>
      </c>
    </row>
  </sheetData>
  <sortState xmlns:xlrd2="http://schemas.microsoft.com/office/spreadsheetml/2017/richdata2" ref="A2:C35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C21" sqref="C21"/>
    </sheetView>
  </sheetViews>
  <sheetFormatPr baseColWidth="10" defaultRowHeight="15" x14ac:dyDescent="0.2"/>
  <cols>
    <col min="2" max="2" width="21.5" customWidth="1"/>
  </cols>
  <sheetData>
    <row r="1" spans="1:2" x14ac:dyDescent="0.2">
      <c r="A1" s="7" t="s">
        <v>28</v>
      </c>
      <c r="B1" s="7" t="s">
        <v>1</v>
      </c>
    </row>
    <row r="2" spans="1:2" x14ac:dyDescent="0.2">
      <c r="A2" s="7">
        <v>1</v>
      </c>
      <c r="B2" s="7" t="s">
        <v>153</v>
      </c>
    </row>
    <row r="3" spans="1:2" x14ac:dyDescent="0.2">
      <c r="A3" s="7">
        <v>2</v>
      </c>
      <c r="B3" s="7" t="s">
        <v>137</v>
      </c>
    </row>
    <row r="4" spans="1:2" x14ac:dyDescent="0.2">
      <c r="A4" s="7">
        <v>3</v>
      </c>
      <c r="B4" s="7" t="s">
        <v>138</v>
      </c>
    </row>
    <row r="5" spans="1:2" x14ac:dyDescent="0.2">
      <c r="A5" s="7">
        <v>4</v>
      </c>
      <c r="B5" s="7" t="s">
        <v>139</v>
      </c>
    </row>
    <row r="6" spans="1:2" x14ac:dyDescent="0.2">
      <c r="A6" s="7">
        <v>5</v>
      </c>
      <c r="B6" s="7" t="s">
        <v>140</v>
      </c>
    </row>
    <row r="7" spans="1:2" x14ac:dyDescent="0.2">
      <c r="A7" s="7">
        <v>6</v>
      </c>
      <c r="B7" s="7" t="s">
        <v>141</v>
      </c>
    </row>
    <row r="8" spans="1:2" x14ac:dyDescent="0.2">
      <c r="A8" s="7">
        <v>7</v>
      </c>
      <c r="B8" s="7" t="s">
        <v>142</v>
      </c>
    </row>
    <row r="9" spans="1:2" x14ac:dyDescent="0.2">
      <c r="A9" s="7">
        <v>8</v>
      </c>
      <c r="B9" s="7" t="s">
        <v>143</v>
      </c>
    </row>
    <row r="10" spans="1:2" x14ac:dyDescent="0.2">
      <c r="A10" s="7">
        <v>9</v>
      </c>
      <c r="B10" s="7" t="s">
        <v>144</v>
      </c>
    </row>
    <row r="11" spans="1:2" x14ac:dyDescent="0.2">
      <c r="A11" s="7">
        <v>10</v>
      </c>
      <c r="B11" s="7" t="s">
        <v>145</v>
      </c>
    </row>
    <row r="12" spans="1:2" x14ac:dyDescent="0.2">
      <c r="A12" s="7">
        <v>11</v>
      </c>
      <c r="B12" s="7" t="s">
        <v>146</v>
      </c>
    </row>
    <row r="13" spans="1:2" x14ac:dyDescent="0.2">
      <c r="A13" s="7">
        <v>12</v>
      </c>
      <c r="B13" s="7" t="s">
        <v>147</v>
      </c>
    </row>
    <row r="14" spans="1:2" x14ac:dyDescent="0.2">
      <c r="A14" s="7">
        <v>13</v>
      </c>
      <c r="B14" s="7" t="s">
        <v>148</v>
      </c>
    </row>
    <row r="15" spans="1:2" x14ac:dyDescent="0.2">
      <c r="A15" s="7">
        <v>14</v>
      </c>
      <c r="B15" s="7" t="s">
        <v>149</v>
      </c>
    </row>
    <row r="16" spans="1:2" x14ac:dyDescent="0.2">
      <c r="A16" s="7">
        <v>15</v>
      </c>
      <c r="B16" s="7" t="s">
        <v>150</v>
      </c>
    </row>
    <row r="17" spans="1:2" x14ac:dyDescent="0.2">
      <c r="A17" s="7">
        <v>16</v>
      </c>
      <c r="B17" s="7" t="s">
        <v>151</v>
      </c>
    </row>
    <row r="18" spans="1:2" x14ac:dyDescent="0.2">
      <c r="A18" s="7">
        <v>17</v>
      </c>
      <c r="B18" s="7" t="s">
        <v>152</v>
      </c>
    </row>
    <row r="19" spans="1:2" x14ac:dyDescent="0.2">
      <c r="A19" s="7">
        <v>18</v>
      </c>
      <c r="B19" s="7" t="s">
        <v>527</v>
      </c>
    </row>
    <row r="20" spans="1:2" x14ac:dyDescent="0.2">
      <c r="A20" s="7">
        <v>19</v>
      </c>
      <c r="B20" s="7" t="s">
        <v>1388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workbookViewId="0">
      <selection activeCell="B19" sqref="B1:B1048576"/>
    </sheetView>
  </sheetViews>
  <sheetFormatPr baseColWidth="10" defaultRowHeight="15" x14ac:dyDescent="0.2"/>
  <cols>
    <col min="2" max="2" width="15.5" style="10" customWidth="1"/>
    <col min="3" max="3" width="15.5" customWidth="1"/>
    <col min="4" max="4" width="16.5" customWidth="1"/>
  </cols>
  <sheetData>
    <row r="1" spans="1:7" x14ac:dyDescent="0.2">
      <c r="A1" s="2" t="s">
        <v>7</v>
      </c>
      <c r="B1" s="28" t="s">
        <v>8</v>
      </c>
      <c r="C1" s="2" t="s">
        <v>9</v>
      </c>
      <c r="D1" s="2" t="s">
        <v>10</v>
      </c>
    </row>
    <row r="2" spans="1:7" x14ac:dyDescent="0.2">
      <c r="A2" s="2" t="s">
        <v>188</v>
      </c>
      <c r="B2" s="8">
        <v>37779</v>
      </c>
      <c r="C2" s="2">
        <v>32</v>
      </c>
      <c r="D2" s="2">
        <v>17</v>
      </c>
    </row>
    <row r="3" spans="1:7" x14ac:dyDescent="0.2">
      <c r="A3" s="2" t="s">
        <v>189</v>
      </c>
      <c r="B3" s="8">
        <v>38442</v>
      </c>
      <c r="C3" s="2">
        <v>34</v>
      </c>
      <c r="D3" s="2">
        <v>43</v>
      </c>
    </row>
    <row r="4" spans="1:7" x14ac:dyDescent="0.2">
      <c r="A4" s="2" t="s">
        <v>190</v>
      </c>
      <c r="B4" s="8">
        <v>41258</v>
      </c>
      <c r="C4" s="2">
        <v>33</v>
      </c>
      <c r="D4" s="2">
        <v>40</v>
      </c>
      <c r="G4" s="10"/>
    </row>
    <row r="5" spans="1:7" x14ac:dyDescent="0.2">
      <c r="A5" s="2" t="s">
        <v>191</v>
      </c>
      <c r="B5" s="8">
        <v>40106</v>
      </c>
      <c r="C5" s="2">
        <v>31</v>
      </c>
      <c r="D5" s="2">
        <v>40</v>
      </c>
    </row>
    <row r="6" spans="1:7" x14ac:dyDescent="0.2">
      <c r="A6" s="2" t="s">
        <v>192</v>
      </c>
      <c r="B6" s="8">
        <v>37644</v>
      </c>
      <c r="C6" s="2">
        <v>35</v>
      </c>
      <c r="D6" s="2">
        <v>40</v>
      </c>
    </row>
    <row r="7" spans="1:7" x14ac:dyDescent="0.2">
      <c r="A7" s="2" t="s">
        <v>193</v>
      </c>
      <c r="B7" s="8">
        <v>42960</v>
      </c>
      <c r="C7" s="2">
        <v>34</v>
      </c>
      <c r="D7" s="2">
        <v>5</v>
      </c>
    </row>
    <row r="8" spans="1:7" x14ac:dyDescent="0.2">
      <c r="A8" s="2" t="s">
        <v>194</v>
      </c>
      <c r="B8" s="8">
        <v>40867</v>
      </c>
      <c r="C8" s="2">
        <v>33</v>
      </c>
      <c r="D8" s="2">
        <v>31</v>
      </c>
    </row>
    <row r="9" spans="1:7" x14ac:dyDescent="0.2">
      <c r="A9" s="2" t="s">
        <v>195</v>
      </c>
      <c r="B9" s="8">
        <v>37705</v>
      </c>
      <c r="C9" s="2">
        <v>40</v>
      </c>
      <c r="D9" s="2">
        <v>13</v>
      </c>
    </row>
    <row r="10" spans="1:7" x14ac:dyDescent="0.2">
      <c r="A10" s="2" t="s">
        <v>196</v>
      </c>
      <c r="B10" s="8">
        <v>36951</v>
      </c>
      <c r="C10" s="2">
        <v>36</v>
      </c>
      <c r="D10" s="2">
        <v>23</v>
      </c>
    </row>
    <row r="11" spans="1:7" x14ac:dyDescent="0.2">
      <c r="A11" s="2" t="s">
        <v>197</v>
      </c>
      <c r="B11" s="8">
        <v>37405</v>
      </c>
      <c r="C11" s="2">
        <v>37</v>
      </c>
      <c r="D11" s="2">
        <v>7</v>
      </c>
    </row>
    <row r="12" spans="1:7" x14ac:dyDescent="0.2">
      <c r="A12" s="2" t="s">
        <v>198</v>
      </c>
      <c r="B12" s="8">
        <v>34907</v>
      </c>
      <c r="C12" s="2">
        <v>35</v>
      </c>
      <c r="D12" s="2">
        <v>31</v>
      </c>
    </row>
    <row r="13" spans="1:7" x14ac:dyDescent="0.2">
      <c r="A13" s="2" t="s">
        <v>199</v>
      </c>
      <c r="B13" s="8">
        <v>40522</v>
      </c>
      <c r="C13" s="2">
        <v>40</v>
      </c>
      <c r="D13" s="2">
        <v>8</v>
      </c>
    </row>
    <row r="14" spans="1:7" x14ac:dyDescent="0.2">
      <c r="A14" s="2" t="s">
        <v>200</v>
      </c>
      <c r="B14" s="8">
        <v>34756</v>
      </c>
      <c r="C14" s="2">
        <v>32</v>
      </c>
      <c r="D14" s="2">
        <v>32</v>
      </c>
    </row>
    <row r="15" spans="1:7" x14ac:dyDescent="0.2">
      <c r="A15" s="2" t="s">
        <v>201</v>
      </c>
      <c r="B15" s="8">
        <v>34262</v>
      </c>
      <c r="C15" s="2">
        <v>34</v>
      </c>
      <c r="D15" s="2">
        <v>4</v>
      </c>
    </row>
    <row r="16" spans="1:7" x14ac:dyDescent="0.2">
      <c r="A16" s="2" t="s">
        <v>202</v>
      </c>
      <c r="B16" s="8">
        <v>35479</v>
      </c>
      <c r="C16" s="2">
        <v>34</v>
      </c>
      <c r="D16" s="2">
        <v>42</v>
      </c>
    </row>
    <row r="17" spans="1:4" x14ac:dyDescent="0.2">
      <c r="A17" s="2" t="s">
        <v>203</v>
      </c>
      <c r="B17" s="8">
        <v>42942</v>
      </c>
      <c r="C17" s="2">
        <v>36</v>
      </c>
      <c r="D17" s="2">
        <v>49</v>
      </c>
    </row>
    <row r="18" spans="1:4" x14ac:dyDescent="0.2">
      <c r="A18" s="2" t="s">
        <v>204</v>
      </c>
      <c r="B18" s="8">
        <v>40552</v>
      </c>
      <c r="C18" s="2">
        <v>39</v>
      </c>
      <c r="D18" s="2">
        <v>25</v>
      </c>
    </row>
    <row r="19" spans="1:4" x14ac:dyDescent="0.2">
      <c r="A19" s="2" t="s">
        <v>205</v>
      </c>
      <c r="B19" s="8">
        <v>40298</v>
      </c>
      <c r="C19" s="2">
        <v>38</v>
      </c>
      <c r="D19" s="2">
        <v>2</v>
      </c>
    </row>
    <row r="20" spans="1:4" x14ac:dyDescent="0.2">
      <c r="A20" s="2" t="s">
        <v>206</v>
      </c>
      <c r="B20" s="8">
        <v>42103</v>
      </c>
      <c r="C20" s="2">
        <v>34</v>
      </c>
      <c r="D20" s="2">
        <v>39</v>
      </c>
    </row>
    <row r="21" spans="1:4" x14ac:dyDescent="0.2">
      <c r="A21" s="2" t="s">
        <v>207</v>
      </c>
      <c r="B21" s="8">
        <v>34891</v>
      </c>
      <c r="C21" s="2">
        <v>37</v>
      </c>
      <c r="D21" s="2">
        <v>20</v>
      </c>
    </row>
    <row r="22" spans="1:4" x14ac:dyDescent="0.2">
      <c r="A22" s="2" t="s">
        <v>208</v>
      </c>
      <c r="B22" s="8">
        <v>36948</v>
      </c>
      <c r="C22" s="2">
        <v>35</v>
      </c>
      <c r="D22" s="2">
        <v>37</v>
      </c>
    </row>
    <row r="23" spans="1:4" x14ac:dyDescent="0.2">
      <c r="A23" s="2" t="s">
        <v>209</v>
      </c>
      <c r="B23" s="8">
        <v>42163</v>
      </c>
      <c r="C23" s="2">
        <v>40</v>
      </c>
      <c r="D23" s="2">
        <v>4</v>
      </c>
    </row>
    <row r="24" spans="1:4" x14ac:dyDescent="0.2">
      <c r="A24" s="2" t="s">
        <v>210</v>
      </c>
      <c r="B24" s="8">
        <v>36780</v>
      </c>
      <c r="C24" s="2">
        <v>35</v>
      </c>
      <c r="D24" s="2">
        <v>28</v>
      </c>
    </row>
    <row r="25" spans="1:4" x14ac:dyDescent="0.2">
      <c r="A25" s="2" t="s">
        <v>211</v>
      </c>
      <c r="B25" s="8">
        <v>40861</v>
      </c>
      <c r="C25" s="2">
        <v>34</v>
      </c>
      <c r="D25" s="2">
        <v>3</v>
      </c>
    </row>
    <row r="26" spans="1:4" x14ac:dyDescent="0.2">
      <c r="A26" s="2" t="s">
        <v>212</v>
      </c>
      <c r="B26" s="8">
        <v>35731</v>
      </c>
      <c r="C26" s="2">
        <v>35</v>
      </c>
      <c r="D26" s="2">
        <v>42</v>
      </c>
    </row>
    <row r="27" spans="1:4" x14ac:dyDescent="0.2">
      <c r="A27" s="2" t="s">
        <v>213</v>
      </c>
      <c r="B27" s="8">
        <v>36139</v>
      </c>
      <c r="C27" s="2">
        <v>38</v>
      </c>
      <c r="D27" s="2">
        <v>25</v>
      </c>
    </row>
    <row r="28" spans="1:4" x14ac:dyDescent="0.2">
      <c r="A28" s="2" t="s">
        <v>214</v>
      </c>
      <c r="B28" s="8">
        <v>40425</v>
      </c>
      <c r="C28" s="2">
        <v>38</v>
      </c>
      <c r="D28" s="2">
        <v>47</v>
      </c>
    </row>
    <row r="29" spans="1:4" x14ac:dyDescent="0.2">
      <c r="A29" s="2" t="s">
        <v>215</v>
      </c>
      <c r="B29" s="8">
        <v>35342</v>
      </c>
      <c r="C29" s="2">
        <v>35</v>
      </c>
      <c r="D29" s="2">
        <v>14</v>
      </c>
    </row>
    <row r="30" spans="1:4" x14ac:dyDescent="0.2">
      <c r="A30" s="2" t="s">
        <v>216</v>
      </c>
      <c r="B30" s="8">
        <v>34288</v>
      </c>
      <c r="C30" s="2">
        <v>35</v>
      </c>
      <c r="D30" s="2">
        <v>50</v>
      </c>
    </row>
    <row r="31" spans="1:4" x14ac:dyDescent="0.2">
      <c r="A31" s="2" t="s">
        <v>217</v>
      </c>
      <c r="B31" s="8">
        <v>38636</v>
      </c>
      <c r="C31" s="2">
        <v>32</v>
      </c>
      <c r="D31" s="2">
        <v>14</v>
      </c>
    </row>
  </sheetData>
  <sortState xmlns:xlrd2="http://schemas.microsoft.com/office/spreadsheetml/2017/richdata2" ref="G2:G31">
    <sortCondition ref="G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1"/>
  <sheetViews>
    <sheetView workbookViewId="0"/>
  </sheetViews>
  <sheetFormatPr baseColWidth="10" defaultRowHeight="15" x14ac:dyDescent="0.2"/>
  <sheetData>
    <row r="1" spans="1:2" x14ac:dyDescent="0.2">
      <c r="A1" s="2" t="s">
        <v>11</v>
      </c>
      <c r="B1" s="2" t="s">
        <v>8</v>
      </c>
    </row>
    <row r="2" spans="1:2" ht="16" x14ac:dyDescent="0.2">
      <c r="A2" s="2" t="s">
        <v>278</v>
      </c>
      <c r="B2" s="9">
        <v>41274</v>
      </c>
    </row>
    <row r="3" spans="1:2" ht="16" x14ac:dyDescent="0.2">
      <c r="A3" s="2" t="s">
        <v>279</v>
      </c>
      <c r="B3" s="9">
        <v>38413</v>
      </c>
    </row>
    <row r="4" spans="1:2" ht="16" x14ac:dyDescent="0.2">
      <c r="A4" s="2" t="s">
        <v>280</v>
      </c>
      <c r="B4" s="9">
        <v>33411</v>
      </c>
    </row>
    <row r="5" spans="1:2" ht="16" x14ac:dyDescent="0.2">
      <c r="A5" s="2" t="s">
        <v>281</v>
      </c>
      <c r="B5" s="9">
        <v>33066</v>
      </c>
    </row>
    <row r="6" spans="1:2" ht="16" x14ac:dyDescent="0.2">
      <c r="A6" s="2" t="s">
        <v>282</v>
      </c>
      <c r="B6" s="9">
        <v>33827</v>
      </c>
    </row>
    <row r="7" spans="1:2" ht="16" x14ac:dyDescent="0.2">
      <c r="A7" s="2" t="s">
        <v>283</v>
      </c>
      <c r="B7" s="9">
        <v>36614</v>
      </c>
    </row>
    <row r="8" spans="1:2" ht="16" x14ac:dyDescent="0.2">
      <c r="A8" s="2" t="s">
        <v>284</v>
      </c>
      <c r="B8" s="9">
        <v>40965</v>
      </c>
    </row>
    <row r="9" spans="1:2" ht="16" x14ac:dyDescent="0.2">
      <c r="A9" s="2" t="s">
        <v>285</v>
      </c>
      <c r="B9" s="9">
        <v>39766</v>
      </c>
    </row>
    <row r="10" spans="1:2" ht="16" x14ac:dyDescent="0.2">
      <c r="A10" s="2" t="s">
        <v>286</v>
      </c>
      <c r="B10" s="9">
        <v>40975</v>
      </c>
    </row>
    <row r="11" spans="1:2" ht="16" x14ac:dyDescent="0.2">
      <c r="A11" s="2" t="s">
        <v>287</v>
      </c>
      <c r="B11" s="9">
        <v>34248</v>
      </c>
    </row>
    <row r="12" spans="1:2" ht="16" x14ac:dyDescent="0.2">
      <c r="A12" s="2" t="s">
        <v>288</v>
      </c>
      <c r="B12" s="9">
        <v>35358</v>
      </c>
    </row>
    <row r="13" spans="1:2" ht="16" x14ac:dyDescent="0.2">
      <c r="A13" s="2" t="s">
        <v>289</v>
      </c>
      <c r="B13" s="9">
        <v>37988</v>
      </c>
    </row>
    <row r="14" spans="1:2" ht="16" x14ac:dyDescent="0.2">
      <c r="A14" s="2" t="s">
        <v>290</v>
      </c>
      <c r="B14" s="9">
        <v>37957</v>
      </c>
    </row>
    <row r="15" spans="1:2" ht="16" x14ac:dyDescent="0.2">
      <c r="A15" s="2" t="s">
        <v>291</v>
      </c>
      <c r="B15" s="9">
        <v>36949</v>
      </c>
    </row>
    <row r="16" spans="1:2" ht="16" x14ac:dyDescent="0.2">
      <c r="A16" s="2" t="s">
        <v>292</v>
      </c>
      <c r="B16" s="9">
        <v>33347</v>
      </c>
    </row>
    <row r="17" spans="1:2" ht="16" x14ac:dyDescent="0.2">
      <c r="A17" s="2" t="s">
        <v>293</v>
      </c>
      <c r="B17" s="9">
        <v>38137</v>
      </c>
    </row>
    <row r="18" spans="1:2" ht="16" x14ac:dyDescent="0.2">
      <c r="A18" s="2" t="s">
        <v>294</v>
      </c>
      <c r="B18" s="9">
        <v>40382</v>
      </c>
    </row>
    <row r="19" spans="1:2" ht="16" x14ac:dyDescent="0.2">
      <c r="A19" s="2" t="s">
        <v>295</v>
      </c>
      <c r="B19" s="9">
        <v>33459</v>
      </c>
    </row>
    <row r="20" spans="1:2" ht="16" x14ac:dyDescent="0.2">
      <c r="A20" s="2" t="s">
        <v>296</v>
      </c>
      <c r="B20" s="9">
        <v>34622</v>
      </c>
    </row>
    <row r="21" spans="1:2" ht="16" x14ac:dyDescent="0.2">
      <c r="A21" s="2" t="s">
        <v>297</v>
      </c>
      <c r="B21" s="9">
        <v>35038</v>
      </c>
    </row>
    <row r="22" spans="1:2" ht="16" x14ac:dyDescent="0.2">
      <c r="A22" s="2" t="s">
        <v>298</v>
      </c>
      <c r="B22" s="9">
        <v>37449</v>
      </c>
    </row>
    <row r="23" spans="1:2" ht="16" x14ac:dyDescent="0.2">
      <c r="A23" s="2" t="s">
        <v>299</v>
      </c>
      <c r="B23" s="9">
        <v>38333</v>
      </c>
    </row>
    <row r="24" spans="1:2" ht="16" x14ac:dyDescent="0.2">
      <c r="A24" s="2" t="s">
        <v>300</v>
      </c>
      <c r="B24" s="9">
        <v>42575</v>
      </c>
    </row>
    <row r="25" spans="1:2" ht="16" x14ac:dyDescent="0.2">
      <c r="A25" s="2" t="s">
        <v>301</v>
      </c>
      <c r="B25" s="9">
        <v>34028</v>
      </c>
    </row>
    <row r="26" spans="1:2" ht="16" x14ac:dyDescent="0.2">
      <c r="A26" s="2" t="s">
        <v>302</v>
      </c>
      <c r="B26" s="9">
        <v>37717</v>
      </c>
    </row>
    <row r="27" spans="1:2" ht="16" x14ac:dyDescent="0.2">
      <c r="A27" s="2" t="s">
        <v>303</v>
      </c>
      <c r="B27" s="9">
        <v>40734</v>
      </c>
    </row>
    <row r="28" spans="1:2" ht="16" x14ac:dyDescent="0.2">
      <c r="A28" s="2" t="s">
        <v>304</v>
      </c>
      <c r="B28" s="9">
        <v>33533</v>
      </c>
    </row>
    <row r="29" spans="1:2" ht="16" x14ac:dyDescent="0.2">
      <c r="A29" s="2" t="s">
        <v>305</v>
      </c>
      <c r="B29" s="9">
        <v>40230</v>
      </c>
    </row>
    <row r="30" spans="1:2" ht="16" x14ac:dyDescent="0.2">
      <c r="A30" s="2" t="s">
        <v>306</v>
      </c>
      <c r="B30" s="9">
        <v>37647</v>
      </c>
    </row>
    <row r="31" spans="1:2" ht="16" x14ac:dyDescent="0.2">
      <c r="A31" s="2" t="s">
        <v>307</v>
      </c>
      <c r="B31" s="9">
        <v>35003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1"/>
  <sheetViews>
    <sheetView workbookViewId="0"/>
  </sheetViews>
  <sheetFormatPr baseColWidth="10" defaultRowHeight="15" x14ac:dyDescent="0.2"/>
  <cols>
    <col min="2" max="2" width="50.1640625" customWidth="1"/>
    <col min="3" max="3" width="33.6640625" customWidth="1"/>
    <col min="4" max="4" width="14.83203125" customWidth="1"/>
    <col min="5" max="5" width="15.5" customWidth="1"/>
  </cols>
  <sheetData>
    <row r="1" spans="1:5" x14ac:dyDescent="0.2">
      <c r="A1" s="2" t="s">
        <v>12</v>
      </c>
      <c r="B1" s="2" t="s">
        <v>13</v>
      </c>
      <c r="C1" s="2" t="s">
        <v>29</v>
      </c>
      <c r="D1" s="2" t="s">
        <v>30</v>
      </c>
      <c r="E1" s="2" t="s">
        <v>15</v>
      </c>
    </row>
    <row r="2" spans="1:5" x14ac:dyDescent="0.2">
      <c r="A2" s="2" t="s">
        <v>367</v>
      </c>
      <c r="B2" s="2" t="s">
        <v>399</v>
      </c>
      <c r="C2" s="2">
        <v>2009</v>
      </c>
      <c r="D2" s="2">
        <v>2</v>
      </c>
      <c r="E2" s="2" t="s">
        <v>459</v>
      </c>
    </row>
    <row r="3" spans="1:5" x14ac:dyDescent="0.2">
      <c r="A3" s="2" t="s">
        <v>368</v>
      </c>
      <c r="B3" s="2" t="s">
        <v>398</v>
      </c>
      <c r="C3" s="2">
        <v>2015</v>
      </c>
      <c r="D3" s="2">
        <v>4</v>
      </c>
      <c r="E3" s="2" t="s">
        <v>460</v>
      </c>
    </row>
    <row r="4" spans="1:5" x14ac:dyDescent="0.2">
      <c r="A4" s="2" t="s">
        <v>369</v>
      </c>
      <c r="B4" s="2" t="s">
        <v>397</v>
      </c>
      <c r="C4" s="2">
        <v>2006</v>
      </c>
      <c r="D4" s="2">
        <v>6</v>
      </c>
      <c r="E4" s="2" t="s">
        <v>461</v>
      </c>
    </row>
    <row r="5" spans="1:5" x14ac:dyDescent="0.2">
      <c r="A5" s="2" t="s">
        <v>370</v>
      </c>
      <c r="B5" s="2" t="s">
        <v>400</v>
      </c>
      <c r="C5" s="2">
        <v>2013</v>
      </c>
      <c r="D5" s="2">
        <v>15</v>
      </c>
      <c r="E5" s="2" t="s">
        <v>462</v>
      </c>
    </row>
    <row r="6" spans="1:5" x14ac:dyDescent="0.2">
      <c r="A6" s="2" t="s">
        <v>371</v>
      </c>
      <c r="B6" s="2" t="s">
        <v>401</v>
      </c>
      <c r="C6" s="2">
        <v>1995</v>
      </c>
      <c r="D6" s="2">
        <v>15</v>
      </c>
      <c r="E6" s="2" t="s">
        <v>463</v>
      </c>
    </row>
    <row r="7" spans="1:5" x14ac:dyDescent="0.2">
      <c r="A7" s="2" t="s">
        <v>372</v>
      </c>
      <c r="B7" s="2" t="s">
        <v>402</v>
      </c>
      <c r="C7" s="2">
        <v>2002</v>
      </c>
      <c r="D7" s="2">
        <v>12</v>
      </c>
      <c r="E7" s="2" t="s">
        <v>464</v>
      </c>
    </row>
    <row r="8" spans="1:5" x14ac:dyDescent="0.2">
      <c r="A8" s="2" t="s">
        <v>373</v>
      </c>
      <c r="B8" s="2" t="s">
        <v>403</v>
      </c>
      <c r="C8" s="2">
        <v>2006</v>
      </c>
      <c r="D8" s="2">
        <v>2</v>
      </c>
      <c r="E8" s="2" t="s">
        <v>465</v>
      </c>
    </row>
    <row r="9" spans="1:5" x14ac:dyDescent="0.2">
      <c r="A9" s="2" t="s">
        <v>374</v>
      </c>
      <c r="B9" s="2" t="s">
        <v>404</v>
      </c>
      <c r="C9" s="2">
        <v>2011</v>
      </c>
      <c r="D9" s="2">
        <v>4</v>
      </c>
      <c r="E9" s="2" t="s">
        <v>466</v>
      </c>
    </row>
    <row r="10" spans="1:5" x14ac:dyDescent="0.2">
      <c r="A10" s="2" t="s">
        <v>375</v>
      </c>
      <c r="B10" s="2" t="s">
        <v>405</v>
      </c>
      <c r="C10" s="2">
        <v>2015</v>
      </c>
      <c r="D10" s="2">
        <v>6</v>
      </c>
      <c r="E10" s="2" t="s">
        <v>467</v>
      </c>
    </row>
    <row r="11" spans="1:5" x14ac:dyDescent="0.2">
      <c r="A11" s="2" t="s">
        <v>376</v>
      </c>
      <c r="B11" s="2" t="s">
        <v>406</v>
      </c>
      <c r="C11" s="2">
        <v>1994</v>
      </c>
      <c r="D11" s="2">
        <v>15</v>
      </c>
      <c r="E11" s="2" t="s">
        <v>468</v>
      </c>
    </row>
    <row r="12" spans="1:5" x14ac:dyDescent="0.2">
      <c r="A12" s="2" t="s">
        <v>377</v>
      </c>
      <c r="B12" s="2" t="s">
        <v>407</v>
      </c>
      <c r="C12" s="2">
        <v>2004</v>
      </c>
      <c r="D12" s="2">
        <v>15</v>
      </c>
      <c r="E12" s="2" t="s">
        <v>469</v>
      </c>
    </row>
    <row r="13" spans="1:5" x14ac:dyDescent="0.2">
      <c r="A13" s="2" t="s">
        <v>378</v>
      </c>
      <c r="B13" s="2" t="s">
        <v>408</v>
      </c>
      <c r="C13" s="2">
        <v>2003</v>
      </c>
      <c r="D13" s="2">
        <v>12</v>
      </c>
      <c r="E13" s="2" t="s">
        <v>470</v>
      </c>
    </row>
    <row r="14" spans="1:5" x14ac:dyDescent="0.2">
      <c r="A14" s="2" t="s">
        <v>379</v>
      </c>
      <c r="B14" s="2" t="s">
        <v>409</v>
      </c>
      <c r="C14" s="2">
        <v>2016</v>
      </c>
      <c r="D14" s="2">
        <v>2</v>
      </c>
      <c r="E14" s="2" t="s">
        <v>471</v>
      </c>
    </row>
    <row r="15" spans="1:5" x14ac:dyDescent="0.2">
      <c r="A15" s="2" t="s">
        <v>380</v>
      </c>
      <c r="B15" s="2" t="s">
        <v>410</v>
      </c>
      <c r="C15" s="2">
        <v>2000</v>
      </c>
      <c r="D15" s="2">
        <v>4</v>
      </c>
      <c r="E15" s="2" t="s">
        <v>472</v>
      </c>
    </row>
    <row r="16" spans="1:5" x14ac:dyDescent="0.2">
      <c r="A16" s="2" t="s">
        <v>381</v>
      </c>
      <c r="B16" s="2" t="s">
        <v>411</v>
      </c>
      <c r="C16" s="2">
        <v>2006</v>
      </c>
      <c r="D16" s="2">
        <v>6</v>
      </c>
      <c r="E16" s="2" t="s">
        <v>473</v>
      </c>
    </row>
    <row r="17" spans="1:5" x14ac:dyDescent="0.2">
      <c r="A17" s="2" t="s">
        <v>382</v>
      </c>
      <c r="B17" s="2" t="s">
        <v>412</v>
      </c>
      <c r="C17" s="2">
        <v>1991</v>
      </c>
      <c r="D17" s="2">
        <v>15</v>
      </c>
      <c r="E17" s="2" t="s">
        <v>459</v>
      </c>
    </row>
    <row r="18" spans="1:5" x14ac:dyDescent="0.2">
      <c r="A18" s="2" t="s">
        <v>383</v>
      </c>
      <c r="B18" s="2" t="s">
        <v>413</v>
      </c>
      <c r="C18" s="2">
        <v>2013</v>
      </c>
      <c r="D18" s="2">
        <v>15</v>
      </c>
      <c r="E18" s="2" t="s">
        <v>460</v>
      </c>
    </row>
    <row r="19" spans="1:5" x14ac:dyDescent="0.2">
      <c r="A19" s="2" t="s">
        <v>384</v>
      </c>
      <c r="B19" s="2" t="s">
        <v>414</v>
      </c>
      <c r="C19" s="2">
        <v>2008</v>
      </c>
      <c r="D19" s="2">
        <v>12</v>
      </c>
      <c r="E19" s="2" t="s">
        <v>461</v>
      </c>
    </row>
    <row r="20" spans="1:5" x14ac:dyDescent="0.2">
      <c r="A20" s="2" t="s">
        <v>385</v>
      </c>
      <c r="B20" s="2" t="s">
        <v>415</v>
      </c>
      <c r="C20" s="2">
        <v>2015</v>
      </c>
      <c r="D20" s="2">
        <v>2</v>
      </c>
      <c r="E20" s="2" t="s">
        <v>462</v>
      </c>
    </row>
    <row r="21" spans="1:5" x14ac:dyDescent="0.2">
      <c r="A21" s="2" t="s">
        <v>386</v>
      </c>
      <c r="B21" s="2" t="s">
        <v>416</v>
      </c>
      <c r="C21" s="2">
        <v>2012</v>
      </c>
      <c r="D21" s="2">
        <v>4</v>
      </c>
      <c r="E21" s="2" t="s">
        <v>463</v>
      </c>
    </row>
    <row r="22" spans="1:5" x14ac:dyDescent="0.2">
      <c r="A22" s="2" t="s">
        <v>387</v>
      </c>
      <c r="B22" s="2" t="s">
        <v>417</v>
      </c>
      <c r="C22" s="2">
        <v>2015</v>
      </c>
      <c r="D22" s="2">
        <v>6</v>
      </c>
      <c r="E22" s="2" t="s">
        <v>464</v>
      </c>
    </row>
    <row r="23" spans="1:5" x14ac:dyDescent="0.2">
      <c r="A23" s="2" t="s">
        <v>388</v>
      </c>
      <c r="B23" s="2" t="s">
        <v>418</v>
      </c>
      <c r="C23" s="2">
        <v>1999</v>
      </c>
      <c r="D23" s="2">
        <v>15</v>
      </c>
      <c r="E23" s="2" t="s">
        <v>465</v>
      </c>
    </row>
    <row r="24" spans="1:5" x14ac:dyDescent="0.2">
      <c r="A24" s="2" t="s">
        <v>389</v>
      </c>
      <c r="B24" s="2" t="s">
        <v>419</v>
      </c>
      <c r="C24" s="2">
        <v>1992</v>
      </c>
      <c r="D24" s="2">
        <v>15</v>
      </c>
      <c r="E24" s="2" t="s">
        <v>466</v>
      </c>
    </row>
    <row r="25" spans="1:5" x14ac:dyDescent="0.2">
      <c r="A25" s="2" t="s">
        <v>390</v>
      </c>
      <c r="B25" s="2" t="s">
        <v>420</v>
      </c>
      <c r="C25" s="2">
        <v>2016</v>
      </c>
      <c r="D25" s="2">
        <v>12</v>
      </c>
      <c r="E25" s="2" t="s">
        <v>467</v>
      </c>
    </row>
    <row r="26" spans="1:5" x14ac:dyDescent="0.2">
      <c r="A26" s="2" t="s">
        <v>391</v>
      </c>
      <c r="B26" s="2" t="s">
        <v>421</v>
      </c>
      <c r="C26" s="2">
        <v>2009</v>
      </c>
      <c r="D26" s="2">
        <v>2</v>
      </c>
      <c r="E26" s="2" t="s">
        <v>468</v>
      </c>
    </row>
    <row r="27" spans="1:5" x14ac:dyDescent="0.2">
      <c r="A27" s="2" t="s">
        <v>392</v>
      </c>
      <c r="B27" s="2" t="s">
        <v>422</v>
      </c>
      <c r="C27" s="2">
        <v>2017</v>
      </c>
      <c r="D27" s="2">
        <v>4</v>
      </c>
      <c r="E27" s="2" t="s">
        <v>469</v>
      </c>
    </row>
    <row r="28" spans="1:5" x14ac:dyDescent="0.2">
      <c r="A28" s="2" t="s">
        <v>393</v>
      </c>
      <c r="B28" s="2" t="s">
        <v>423</v>
      </c>
      <c r="C28" s="2">
        <v>2013</v>
      </c>
      <c r="D28" s="2">
        <v>6</v>
      </c>
      <c r="E28" s="2" t="s">
        <v>470</v>
      </c>
    </row>
    <row r="29" spans="1:5" x14ac:dyDescent="0.2">
      <c r="A29" s="2" t="s">
        <v>394</v>
      </c>
      <c r="B29" s="2" t="s">
        <v>424</v>
      </c>
      <c r="C29" s="2">
        <v>2002</v>
      </c>
      <c r="D29" s="2">
        <v>15</v>
      </c>
      <c r="E29" s="2" t="s">
        <v>471</v>
      </c>
    </row>
    <row r="30" spans="1:5" x14ac:dyDescent="0.2">
      <c r="A30" s="2" t="s">
        <v>395</v>
      </c>
      <c r="B30" s="2" t="s">
        <v>425</v>
      </c>
      <c r="C30" s="2">
        <v>2005</v>
      </c>
      <c r="D30" s="2">
        <v>15</v>
      </c>
      <c r="E30" s="2" t="s">
        <v>472</v>
      </c>
    </row>
    <row r="31" spans="1:5" x14ac:dyDescent="0.2">
      <c r="A31" s="2" t="s">
        <v>396</v>
      </c>
      <c r="B31" s="2" t="s">
        <v>426</v>
      </c>
      <c r="C31" s="2">
        <v>2015</v>
      </c>
      <c r="D31" s="2">
        <v>12</v>
      </c>
      <c r="E31" s="2" t="s">
        <v>473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"/>
  <sheetViews>
    <sheetView workbookViewId="0"/>
  </sheetViews>
  <sheetFormatPr baseColWidth="10" defaultRowHeight="15" x14ac:dyDescent="0.2"/>
  <cols>
    <col min="2" max="2" width="25" customWidth="1"/>
  </cols>
  <sheetData>
    <row r="1" spans="1:2" x14ac:dyDescent="0.2">
      <c r="A1" s="2" t="s">
        <v>14</v>
      </c>
      <c r="B1" s="2" t="s">
        <v>1</v>
      </c>
    </row>
    <row r="2" spans="1:2" x14ac:dyDescent="0.2">
      <c r="A2" s="1">
        <v>1</v>
      </c>
      <c r="B2" s="1" t="s">
        <v>427</v>
      </c>
    </row>
    <row r="3" spans="1:2" x14ac:dyDescent="0.2">
      <c r="A3" s="1">
        <v>2</v>
      </c>
      <c r="B3" s="1" t="s">
        <v>428</v>
      </c>
    </row>
    <row r="4" spans="1:2" x14ac:dyDescent="0.2">
      <c r="A4" s="1">
        <v>3</v>
      </c>
      <c r="B4" s="1" t="s">
        <v>429</v>
      </c>
    </row>
    <row r="5" spans="1:2" x14ac:dyDescent="0.2">
      <c r="A5" s="1">
        <v>4</v>
      </c>
      <c r="B5" s="1" t="s">
        <v>430</v>
      </c>
    </row>
    <row r="6" spans="1:2" x14ac:dyDescent="0.2">
      <c r="A6" s="1">
        <v>5</v>
      </c>
      <c r="B6" s="1" t="s">
        <v>431</v>
      </c>
    </row>
    <row r="7" spans="1:2" x14ac:dyDescent="0.2">
      <c r="A7" s="1">
        <v>6</v>
      </c>
      <c r="B7" s="1" t="s">
        <v>432</v>
      </c>
    </row>
    <row r="8" spans="1:2" x14ac:dyDescent="0.2">
      <c r="A8" s="1">
        <v>7</v>
      </c>
      <c r="B8" s="1" t="s">
        <v>433</v>
      </c>
    </row>
    <row r="9" spans="1:2" x14ac:dyDescent="0.2">
      <c r="A9" s="1">
        <v>8</v>
      </c>
      <c r="B9" s="1" t="s">
        <v>434</v>
      </c>
    </row>
    <row r="10" spans="1:2" x14ac:dyDescent="0.2">
      <c r="A10" s="1">
        <v>9</v>
      </c>
      <c r="B10" s="1" t="s">
        <v>435</v>
      </c>
    </row>
    <row r="11" spans="1:2" x14ac:dyDescent="0.2">
      <c r="A11" s="1">
        <v>10</v>
      </c>
      <c r="B11" s="1" t="s">
        <v>436</v>
      </c>
    </row>
    <row r="12" spans="1:2" x14ac:dyDescent="0.2">
      <c r="A12" s="1">
        <v>11</v>
      </c>
      <c r="B12" s="1" t="s">
        <v>437</v>
      </c>
    </row>
    <row r="13" spans="1:2" x14ac:dyDescent="0.2">
      <c r="A13" s="1">
        <v>12</v>
      </c>
      <c r="B13" s="1" t="s">
        <v>438</v>
      </c>
    </row>
    <row r="14" spans="1:2" x14ac:dyDescent="0.2">
      <c r="A14" s="1">
        <v>13</v>
      </c>
      <c r="B14" s="1" t="s">
        <v>439</v>
      </c>
    </row>
    <row r="15" spans="1:2" x14ac:dyDescent="0.2">
      <c r="A15" s="1">
        <v>14</v>
      </c>
      <c r="B15" s="1" t="s">
        <v>440</v>
      </c>
    </row>
    <row r="16" spans="1:2" x14ac:dyDescent="0.2">
      <c r="A16" s="1">
        <v>15</v>
      </c>
      <c r="B16" s="1" t="s"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Materiales</vt:lpstr>
      <vt:lpstr>Paises</vt:lpstr>
      <vt:lpstr>Idiomas</vt:lpstr>
      <vt:lpstr>Estante</vt:lpstr>
      <vt:lpstr>Secciones</vt:lpstr>
      <vt:lpstr>Revistas</vt:lpstr>
      <vt:lpstr>Articulos</vt:lpstr>
      <vt:lpstr>Peliculas</vt:lpstr>
      <vt:lpstr>Tipo_Pelicula</vt:lpstr>
      <vt:lpstr>Productoras</vt:lpstr>
      <vt:lpstr>Software</vt:lpstr>
      <vt:lpstr>Libro</vt:lpstr>
      <vt:lpstr>Editoriales</vt:lpstr>
      <vt:lpstr>Periodicos</vt:lpstr>
      <vt:lpstr>Hardware</vt:lpstr>
      <vt:lpstr>Hardware-Mantenimiento</vt:lpstr>
      <vt:lpstr>Id_Tipo_Mtto</vt:lpstr>
      <vt:lpstr>Sala_Hardware</vt:lpstr>
      <vt:lpstr>Sala_Trabajo</vt:lpstr>
      <vt:lpstr>Prestamos_Sala</vt:lpstr>
      <vt:lpstr>Solicitante</vt:lpstr>
      <vt:lpstr>Alumnos</vt:lpstr>
      <vt:lpstr>Carrera</vt:lpstr>
      <vt:lpstr>Personal_escuela</vt:lpstr>
      <vt:lpstr>Area_Personal</vt:lpstr>
      <vt:lpstr>Maestros</vt:lpstr>
      <vt:lpstr>Areas_Maestros</vt:lpstr>
      <vt:lpstr>Requisiciones</vt:lpstr>
      <vt:lpstr>Proveedores</vt:lpstr>
      <vt:lpstr>Prestamos_Material</vt:lpstr>
      <vt:lpstr>Adeudos</vt:lpstr>
      <vt:lpstr>Tipo_Prestamo</vt:lpstr>
      <vt:lpstr>Empleados</vt:lpstr>
      <vt:lpstr>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Galván Pérez</dc:creator>
  <cp:lastModifiedBy>Microsoft Office User</cp:lastModifiedBy>
  <dcterms:created xsi:type="dcterms:W3CDTF">2019-04-23T21:50:25Z</dcterms:created>
  <dcterms:modified xsi:type="dcterms:W3CDTF">2019-04-30T06:52:08Z</dcterms:modified>
</cp:coreProperties>
</file>