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tiashinoda/Desktop/[UTFPR]/utfpr_emma-repo/09-Programacao-Linear-Inteira/Lista/"/>
    </mc:Choice>
  </mc:AlternateContent>
  <xr:revisionPtr revIDLastSave="0" documentId="13_ncr:1_{15C9D1E5-178A-A44D-9B04-D0A80B946E7B}" xr6:coauthVersionLast="47" xr6:coauthVersionMax="47" xr10:uidLastSave="{00000000-0000-0000-0000-000000000000}"/>
  <bookViews>
    <workbookView xWindow="14260" yWindow="1100" windowWidth="31600" windowHeight="27400" xr2:uid="{B133C9D0-67B2-C941-B549-F08E9AA8E72F}"/>
  </bookViews>
  <sheets>
    <sheet name="P1-Ex1" sheetId="1" r:id="rId1"/>
    <sheet name="P1-Ex2" sheetId="2" r:id="rId2"/>
    <sheet name="P1-Ex3" sheetId="3" r:id="rId3"/>
    <sheet name="P1-Ex4" sheetId="4" r:id="rId4"/>
  </sheets>
  <definedNames>
    <definedName name="_xlnm.Print_Area" localSheetId="0">'P1-Ex1'!$M$1:$W$44</definedName>
    <definedName name="solver_adj" localSheetId="0" hidden="1">'P1-Ex1'!$E$4:$H$4</definedName>
    <definedName name="solver_adj" localSheetId="1" hidden="1">'P1-Ex2'!$E$4:$H$4</definedName>
    <definedName name="solver_adj" localSheetId="2" hidden="1">'P1-Ex3'!$E$4:$G$4</definedName>
    <definedName name="solver_adj" localSheetId="3" hidden="1">'P1-Ex4'!$E$5:$G$5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'P1-Ex1'!$G$4</definedName>
    <definedName name="solver_lhs1" localSheetId="1" hidden="1">'P1-Ex2'!$E$4</definedName>
    <definedName name="solver_lhs1" localSheetId="2" hidden="1">'P1-Ex3'!$E$4</definedName>
    <definedName name="solver_lhs1" localSheetId="3" hidden="1">'P1-Ex4'!$I$6:$I$7</definedName>
    <definedName name="solver_lhs2" localSheetId="0" hidden="1">'P1-Ex1'!$H$4</definedName>
    <definedName name="solver_lhs2" localSheetId="1" hidden="1">'P1-Ex2'!$F$4</definedName>
    <definedName name="solver_lhs2" localSheetId="2" hidden="1">'P1-Ex3'!$G$4</definedName>
    <definedName name="solver_lhs2" localSheetId="3" hidden="1">'P1-Ex4'!$F$5</definedName>
    <definedName name="solver_lhs3" localSheetId="0" hidden="1">'P1-Ex1'!$I$6:$I$8</definedName>
    <definedName name="solver_lhs3" localSheetId="1" hidden="1">'P1-Ex2'!$I$6:$I$8</definedName>
    <definedName name="solver_lhs3" localSheetId="2" hidden="1">'P1-Ex3'!$I$5:$I$7</definedName>
    <definedName name="solver_lhs3" localSheetId="3" hidden="1">'P1-Ex4'!$I$6:$I$7</definedName>
    <definedName name="solver_lhs4" localSheetId="0" hidden="1">'P1-Ex1'!$I$6:$I$8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1</definedName>
    <definedName name="solver_opt" localSheetId="0" hidden="1">'P1-Ex1'!$H$1</definedName>
    <definedName name="solver_opt" localSheetId="1" hidden="1">'P1-Ex2'!$H$1</definedName>
    <definedName name="solver_opt" localSheetId="2" hidden="1">'P1-Ex3'!$J$1</definedName>
    <definedName name="solver_opt" localSheetId="3" hidden="1">'P1-Ex4'!$J$1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1" localSheetId="2" hidden="1">3</definedName>
    <definedName name="solver_rhs1" localSheetId="3" hidden="1">'P1-Ex4'!$J$6:$J$7</definedName>
    <definedName name="solver_rhs2" localSheetId="0" hidden="1">0</definedName>
    <definedName name="solver_rhs2" localSheetId="1" hidden="1">3</definedName>
    <definedName name="solver_rhs2" localSheetId="2" hidden="1">2</definedName>
    <definedName name="solver_rhs2" localSheetId="3" hidden="1">3</definedName>
    <definedName name="solver_rhs3" localSheetId="0" hidden="1">'P1-Ex1'!$J$6:$J$8</definedName>
    <definedName name="solver_rhs3" localSheetId="1" hidden="1">'P1-Ex2'!$J$6:$J$8</definedName>
    <definedName name="solver_rhs3" localSheetId="2" hidden="1">'P1-Ex3'!$J$5:$J$7</definedName>
    <definedName name="solver_rhs3" localSheetId="3" hidden="1">'P1-Ex4'!$J$6:$J$7</definedName>
    <definedName name="solver_rhs4" localSheetId="0" hidden="1">'P1-Ex1'!$J$6:$J$8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H1" i="1"/>
  <c r="I7" i="4"/>
  <c r="I6" i="4"/>
  <c r="J1" i="4"/>
  <c r="I7" i="3"/>
  <c r="I6" i="3"/>
  <c r="I5" i="3"/>
  <c r="J1" i="3"/>
  <c r="I8" i="2"/>
  <c r="I7" i="2"/>
  <c r="I6" i="2"/>
  <c r="H1" i="2"/>
</calcChain>
</file>

<file path=xl/sharedStrings.xml><?xml version="1.0" encoding="utf-8"?>
<sst xmlns="http://schemas.openxmlformats.org/spreadsheetml/2006/main" count="658" uniqueCount="170">
  <si>
    <t>Maximizar z = x1 + 5x2 + 9x3 + 5x4</t>
  </si>
  <si>
    <t>sujeito a:</t>
  </si>
  <si>
    <t>x1 + 3x2 + 9x3 + 6x4 ≤ 16</t>
  </si>
  <si>
    <t>6x1 + 6x2 + 7x4 ≤ 19</t>
  </si>
  <si>
    <t>7x1 + 8x2 + 18x3 + 3x4 ≤ 44</t>
  </si>
  <si>
    <t>x1, x2, x3, x4 ≥ 0 e inteiras</t>
  </si>
  <si>
    <t>FO</t>
  </si>
  <si>
    <t>x1</t>
  </si>
  <si>
    <t>x2</t>
  </si>
  <si>
    <t>x3</t>
  </si>
  <si>
    <t>x4</t>
  </si>
  <si>
    <t>LHS</t>
  </si>
  <si>
    <t>RHS</t>
  </si>
  <si>
    <t>Subproblema 0</t>
  </si>
  <si>
    <t>Z = 22,33</t>
  </si>
  <si>
    <t>x2 = 3,17</t>
  </si>
  <si>
    <t>x3 = 0,72</t>
  </si>
  <si>
    <t>Subproblema 1</t>
  </si>
  <si>
    <t>x2 &lt;= 3</t>
  </si>
  <si>
    <t>Z = 22</t>
  </si>
  <si>
    <t>x2 = 3</t>
  </si>
  <si>
    <t>x3 = 0,78</t>
  </si>
  <si>
    <t>Subproblema 2</t>
  </si>
  <si>
    <t>x2 &gt;= 4</t>
  </si>
  <si>
    <t>Subproblema 3</t>
  </si>
  <si>
    <t>Subproblema 4</t>
  </si>
  <si>
    <t>x3 &lt;= 0</t>
  </si>
  <si>
    <t>x3 &gt;= 1</t>
  </si>
  <si>
    <t>Z = 15,71</t>
  </si>
  <si>
    <t>x3 = 0</t>
  </si>
  <si>
    <t>x4 = 0,14</t>
  </si>
  <si>
    <t>Z = 20,67</t>
  </si>
  <si>
    <t>x2 = 2,33</t>
  </si>
  <si>
    <t>x3 = 1</t>
  </si>
  <si>
    <t>x4 = 0</t>
  </si>
  <si>
    <t>Subproblema 5</t>
  </si>
  <si>
    <t>Subproblema 6</t>
  </si>
  <si>
    <t>x4 &lt;= 0</t>
  </si>
  <si>
    <t>x4 &gt;= 1</t>
  </si>
  <si>
    <t>x2 = 2</t>
  </si>
  <si>
    <t>x4 = 1</t>
  </si>
  <si>
    <t>x2 &lt;= 2</t>
  </si>
  <si>
    <t>x2 &gt;= 3</t>
  </si>
  <si>
    <t>Z = 20</t>
  </si>
  <si>
    <t>x3 = 1,11</t>
  </si>
  <si>
    <t>Z = 24</t>
  </si>
  <si>
    <t>x3 &lt;= 1</t>
  </si>
  <si>
    <t>x1 = 0</t>
  </si>
  <si>
    <t>x1 = 1</t>
  </si>
  <si>
    <t>x4  = 0</t>
  </si>
  <si>
    <t>Z = 15,83</t>
  </si>
  <si>
    <t>Z = 15</t>
  </si>
  <si>
    <t>x2 = 4</t>
  </si>
  <si>
    <t>Subproblema 7</t>
  </si>
  <si>
    <t>Subproblema 8</t>
  </si>
  <si>
    <t>Subproblema 9</t>
  </si>
  <si>
    <t>Subproblema 10</t>
  </si>
  <si>
    <t>Solução Infactível</t>
  </si>
  <si>
    <t>Solução Ótima</t>
  </si>
  <si>
    <r>
      <t>Maximizar z = 7x</t>
    </r>
    <r>
      <rPr>
        <sz val="12"/>
        <color theme="1"/>
        <rFont val="Aptos Narrow"/>
        <family val="2"/>
        <scheme val="minor"/>
      </rPr>
      <t>1 + 9x2 + x3 + 6x4</t>
    </r>
  </si>
  <si>
    <r>
      <t>8x</t>
    </r>
    <r>
      <rPr>
        <sz val="12"/>
        <color theme="1"/>
        <rFont val="Aptos Narrow"/>
        <family val="2"/>
        <scheme val="minor"/>
      </rPr>
      <t>1 + 2x2 + 4x3 + 2x4 ≤ 16</t>
    </r>
  </si>
  <si>
    <r>
      <t>4x</t>
    </r>
    <r>
      <rPr>
        <sz val="12"/>
        <color theme="1"/>
        <rFont val="Aptos Narrow"/>
        <family val="2"/>
        <scheme val="minor"/>
      </rPr>
      <t>1 + 8x2 + 2x3 ≤ 20</t>
    </r>
  </si>
  <si>
    <r>
      <t>7x</t>
    </r>
    <r>
      <rPr>
        <sz val="12"/>
        <color theme="1"/>
        <rFont val="Aptos Narrow"/>
        <family val="2"/>
        <scheme val="minor"/>
      </rPr>
      <t>1 + 6x3 + 2x4 ≤ 11</t>
    </r>
  </si>
  <si>
    <r>
      <t>x</t>
    </r>
    <r>
      <rPr>
        <sz val="12"/>
        <color theme="1"/>
        <rFont val="Aptos Narrow"/>
        <family val="2"/>
        <scheme val="minor"/>
      </rPr>
      <t>1, x2, x4 ≥ 0 e inteiras</t>
    </r>
  </si>
  <si>
    <r>
      <t>x</t>
    </r>
    <r>
      <rPr>
        <sz val="12"/>
        <color theme="1"/>
        <rFont val="Aptos Narrow"/>
        <family val="2"/>
        <scheme val="minor"/>
      </rPr>
      <t>3 ≥ 0</t>
    </r>
  </si>
  <si>
    <t>Z = 55,5</t>
  </si>
  <si>
    <t>x2 = 2,5</t>
  </si>
  <si>
    <t>x4 = 5,5</t>
  </si>
  <si>
    <t>Z = 51</t>
  </si>
  <si>
    <t>x4 = 4,95</t>
  </si>
  <si>
    <t>Z = 56,68</t>
  </si>
  <si>
    <t>x4 &lt;= 5</t>
  </si>
  <si>
    <t>x4 &gt;= 6</t>
  </si>
  <si>
    <t>Z = 49</t>
  </si>
  <si>
    <t>x1 = 0,14</t>
  </si>
  <si>
    <t>x4 = 5</t>
  </si>
  <si>
    <t>Z = 36</t>
  </si>
  <si>
    <t>x2 = 0</t>
  </si>
  <si>
    <t>x4 = 6</t>
  </si>
  <si>
    <t>x1 &lt;= 0</t>
  </si>
  <si>
    <t>x1 &gt;= 1</t>
  </si>
  <si>
    <t>Z = 52,5</t>
  </si>
  <si>
    <t>Z = 37</t>
  </si>
  <si>
    <t>x4 = 2</t>
  </si>
  <si>
    <r>
      <t>Minimizar z = 3x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+ 4x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>3</t>
    </r>
  </si>
  <si>
    <r>
      <t>3x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13</t>
    </r>
  </si>
  <si>
    <r>
      <t>2x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+ 5x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15</t>
    </r>
  </si>
  <si>
    <r>
      <t>2x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9</t>
    </r>
  </si>
  <si>
    <r>
      <t>x</t>
    </r>
    <r>
      <rPr>
        <i/>
        <sz val="7"/>
        <color theme="1"/>
        <rFont val="Helvetica"/>
      </rPr>
      <t>2</t>
    </r>
    <r>
      <rPr>
        <i/>
        <sz val="10"/>
        <color theme="1"/>
        <rFont val="Helvetica"/>
      </rPr>
      <t>, 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0 e inteiras</t>
    </r>
  </si>
  <si>
    <r>
      <t>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≥ 0.</t>
    </r>
  </si>
  <si>
    <t>Z = 16,56</t>
  </si>
  <si>
    <t>x1 = 2,78</t>
  </si>
  <si>
    <t>x2 = 1,22</t>
  </si>
  <si>
    <t>x1 &lt;= 2</t>
  </si>
  <si>
    <t>x1 &gt;= 3</t>
  </si>
  <si>
    <t>Z = 16,75</t>
  </si>
  <si>
    <t>x1 = 2</t>
  </si>
  <si>
    <t>x2 = 0,25</t>
  </si>
  <si>
    <t>x3 = 3,25</t>
  </si>
  <si>
    <t>Z = 16,71</t>
  </si>
  <si>
    <t>x1 = 3</t>
  </si>
  <si>
    <t>x2 = 1,29</t>
  </si>
  <si>
    <t>x3 = 0,86</t>
  </si>
  <si>
    <t>x2 &lt;= 0</t>
  </si>
  <si>
    <t>x2 &gt;= 1</t>
  </si>
  <si>
    <t>Z = 16,8</t>
  </si>
  <si>
    <t>Z = 17,5</t>
  </si>
  <si>
    <t>x2 = 1</t>
  </si>
  <si>
    <t>x3 = 2,5</t>
  </si>
  <si>
    <t>x2 &lt;= 1</t>
  </si>
  <si>
    <t>x2 &gt;= 2</t>
  </si>
  <si>
    <t>Z = 17</t>
  </si>
  <si>
    <t>x3 = 1,33</t>
  </si>
  <si>
    <t>Z = 18,5</t>
  </si>
  <si>
    <t>x3 &lt;= 3</t>
  </si>
  <si>
    <t>x3 &gt;= 4</t>
  </si>
  <si>
    <t>Z = 18</t>
  </si>
  <si>
    <t>x3 = 3</t>
  </si>
  <si>
    <t>x1 = 1,67</t>
  </si>
  <si>
    <t>x3 = 2</t>
  </si>
  <si>
    <t>x3 = 4</t>
  </si>
  <si>
    <t>x1 = 3,5</t>
  </si>
  <si>
    <t>Z = 11,5</t>
  </si>
  <si>
    <t>Z = 11,67</t>
  </si>
  <si>
    <t>x3 = 0,33</t>
  </si>
  <si>
    <t>Z = 12,33</t>
  </si>
  <si>
    <t>Z = 12</t>
  </si>
  <si>
    <t>x1 &lt; = 1</t>
  </si>
  <si>
    <t>x1 &gt;= 2</t>
  </si>
  <si>
    <t>Z = 14</t>
  </si>
  <si>
    <t>Z = 13</t>
  </si>
  <si>
    <t>Solução Candidata</t>
  </si>
  <si>
    <t>Subproblema 11</t>
  </si>
  <si>
    <t>Subproblema 12</t>
  </si>
  <si>
    <t>Subproblema 13</t>
  </si>
  <si>
    <t>Subproblema 14</t>
  </si>
  <si>
    <t>Solução 11</t>
  </si>
  <si>
    <t>Solução 12</t>
  </si>
  <si>
    <t>x3 &gt;= 2</t>
  </si>
  <si>
    <t>Inferior à melhor obtida</t>
  </si>
  <si>
    <t>Subproblema 15</t>
  </si>
  <si>
    <t>Subproblema 16</t>
  </si>
  <si>
    <t>Subproblema 17</t>
  </si>
  <si>
    <t>Subproblema 18</t>
  </si>
  <si>
    <t>x3 =1,11</t>
  </si>
  <si>
    <t>Subproblema 19</t>
  </si>
  <si>
    <t>Subproblema 20</t>
  </si>
  <si>
    <t>Subproblema 21</t>
  </si>
  <si>
    <t>Subproblema 22</t>
  </si>
  <si>
    <t>x2 &lt;=  2</t>
  </si>
  <si>
    <t>Subproblema 23</t>
  </si>
  <si>
    <t>Inferior</t>
  </si>
  <si>
    <t>Subproblema 24</t>
  </si>
  <si>
    <t>Subproblema 25</t>
  </si>
  <si>
    <t>Subproblema 26</t>
  </si>
  <si>
    <t>Z = 27</t>
  </si>
  <si>
    <t>x1 = 1,8</t>
  </si>
  <si>
    <t>x3 = 3,8</t>
  </si>
  <si>
    <t>Z = 16,63</t>
  </si>
  <si>
    <t>x1 = 2,45</t>
  </si>
  <si>
    <t>x2 = 0,82</t>
  </si>
  <si>
    <t>x3 &gt;=2</t>
  </si>
  <si>
    <t>Z = 17,4</t>
  </si>
  <si>
    <t>x2 = 0,6</t>
  </si>
  <si>
    <t>x2 = 0,5</t>
  </si>
  <si>
    <t>Minimizar z = 2x1 + 3x2 + 5x3</t>
  </si>
  <si>
    <t>x1 + 2x2 + 3x3 ≥ 7</t>
  </si>
  <si>
    <t>3x1 + 2x2 + 3x3 ≥ 11</t>
  </si>
  <si>
    <t>x1, x3 ≥ 0 e inteiras</t>
  </si>
  <si>
    <t>x2 ≥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</si>
</sst>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0"/>
      <color theme="1"/>
      <name val="Helvetica"/>
    </font>
    <font>
      <i/>
      <sz val="7"/>
      <color theme="1"/>
      <name val="Helvetica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6274"/>
        <bgColor indexed="64"/>
      </patternFill>
    </fill>
    <fill>
      <patternFill patternType="solid">
        <fgColor rgb="FFFFFDAD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C18B7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9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3" borderId="0" xfId="0" applyFill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0" borderId="0" xfId="0" applyFill="1"/>
    <xf numFmtId="0" fontId="8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9" borderId="0" xfId="0" applyFont="1" applyFill="1"/>
    <xf numFmtId="0" fontId="0" fillId="13" borderId="0" xfId="0" applyFill="1"/>
    <xf numFmtId="0" fontId="3" fillId="9" borderId="0" xfId="0" applyFont="1" applyFill="1"/>
    <xf numFmtId="0" fontId="0" fillId="14" borderId="0" xfId="0" applyFill="1"/>
    <xf numFmtId="0" fontId="8" fillId="2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8B76"/>
      <color rgb="FFDB6274"/>
      <color rgb="FFFFFDAD"/>
      <color rgb="FFFFFD78"/>
      <color rgb="FFBF74FE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E3B3-3215-434D-8728-B15D1DD18C73}">
  <dimension ref="A1:X104"/>
  <sheetViews>
    <sheetView tabSelected="1" zoomScale="109" workbookViewId="0">
      <selection activeCell="J8" sqref="J8"/>
    </sheetView>
  </sheetViews>
  <sheetFormatPr baseColWidth="10" defaultRowHeight="16"/>
  <cols>
    <col min="1" max="1" width="23.33203125" customWidth="1"/>
    <col min="2" max="2" width="2.6640625" customWidth="1"/>
    <col min="3" max="3" width="3.1640625" customWidth="1"/>
    <col min="4" max="4" width="3.6640625" customWidth="1"/>
    <col min="10" max="10" width="13.83203125" customWidth="1"/>
    <col min="11" max="11" width="6" customWidth="1"/>
    <col min="12" max="12" width="18.83203125" customWidth="1"/>
    <col min="13" max="13" width="2.83203125" customWidth="1"/>
    <col min="14" max="14" width="18.83203125" customWidth="1"/>
    <col min="15" max="15" width="2.83203125" customWidth="1"/>
    <col min="16" max="16" width="18.83203125" customWidth="1"/>
    <col min="17" max="17" width="2.83203125" customWidth="1"/>
    <col min="18" max="18" width="18.83203125" customWidth="1"/>
    <col min="19" max="19" width="2.83203125" customWidth="1"/>
    <col min="20" max="20" width="18.83203125" customWidth="1"/>
    <col min="21" max="21" width="2.83203125" customWidth="1"/>
    <col min="22" max="22" width="18.83203125" customWidth="1"/>
    <col min="23" max="23" width="2.83203125" customWidth="1"/>
    <col min="24" max="24" width="18.83203125" style="8" customWidth="1"/>
    <col min="25" max="25" width="5.83203125" customWidth="1"/>
  </cols>
  <sheetData>
    <row r="1" spans="1:24" ht="17" thickBot="1">
      <c r="G1" t="s">
        <v>6</v>
      </c>
      <c r="H1" s="1">
        <f>SUMPRODUCT(E2:H2,E4:H4)</f>
        <v>0</v>
      </c>
    </row>
    <row r="2" spans="1:24">
      <c r="A2" t="s">
        <v>0</v>
      </c>
      <c r="E2">
        <v>1</v>
      </c>
      <c r="F2">
        <v>5</v>
      </c>
      <c r="G2">
        <v>9</v>
      </c>
      <c r="H2">
        <v>5</v>
      </c>
      <c r="V2" s="16" t="s">
        <v>13</v>
      </c>
    </row>
    <row r="3" spans="1:24">
      <c r="E3" t="s">
        <v>7</v>
      </c>
      <c r="F3" t="s">
        <v>8</v>
      </c>
      <c r="G3" t="s">
        <v>9</v>
      </c>
      <c r="H3" t="s">
        <v>10</v>
      </c>
      <c r="V3" s="13" t="s">
        <v>14</v>
      </c>
    </row>
    <row r="4" spans="1:24">
      <c r="E4" s="2"/>
      <c r="F4" s="2"/>
      <c r="G4" s="2"/>
      <c r="H4" s="2"/>
      <c r="V4" s="13" t="s">
        <v>47</v>
      </c>
    </row>
    <row r="5" spans="1:24">
      <c r="A5" t="s">
        <v>1</v>
      </c>
      <c r="I5" t="s">
        <v>11</v>
      </c>
      <c r="J5" t="s">
        <v>12</v>
      </c>
      <c r="V5" s="15" t="s">
        <v>15</v>
      </c>
    </row>
    <row r="6" spans="1:24">
      <c r="A6" t="s">
        <v>2</v>
      </c>
      <c r="E6">
        <v>1</v>
      </c>
      <c r="F6">
        <v>3</v>
      </c>
      <c r="G6">
        <v>9</v>
      </c>
      <c r="H6">
        <v>6</v>
      </c>
      <c r="I6">
        <f>SUMPRODUCT(E6:H6,E4:H4)</f>
        <v>0</v>
      </c>
      <c r="J6">
        <v>16</v>
      </c>
      <c r="V6" s="13" t="s">
        <v>16</v>
      </c>
    </row>
    <row r="7" spans="1:24" ht="17" thickBot="1">
      <c r="A7" t="s">
        <v>3</v>
      </c>
      <c r="E7">
        <v>6</v>
      </c>
      <c r="F7">
        <v>6</v>
      </c>
      <c r="G7">
        <v>0</v>
      </c>
      <c r="H7">
        <v>7</v>
      </c>
      <c r="I7">
        <f>SUMPRODUCT(E7:H7,E4:H4)</f>
        <v>0</v>
      </c>
      <c r="J7">
        <v>19</v>
      </c>
      <c r="V7" s="14" t="s">
        <v>34</v>
      </c>
    </row>
    <row r="8" spans="1:24" ht="17" thickBot="1">
      <c r="A8" t="s">
        <v>4</v>
      </c>
      <c r="E8">
        <v>7</v>
      </c>
      <c r="F8">
        <v>8</v>
      </c>
      <c r="G8">
        <v>18</v>
      </c>
      <c r="H8">
        <v>3</v>
      </c>
      <c r="I8">
        <f>SUMPRODUCT(E8:H8,E4:H4)</f>
        <v>0</v>
      </c>
      <c r="J8">
        <v>44</v>
      </c>
    </row>
    <row r="9" spans="1:24" ht="17" thickBot="1">
      <c r="A9" t="s">
        <v>5</v>
      </c>
      <c r="T9" s="32" t="s">
        <v>17</v>
      </c>
      <c r="U9" s="30"/>
      <c r="X9" s="49" t="s">
        <v>22</v>
      </c>
    </row>
    <row r="10" spans="1:24">
      <c r="T10" s="20" t="s">
        <v>18</v>
      </c>
      <c r="U10" s="8"/>
      <c r="X10" s="20" t="s">
        <v>23</v>
      </c>
    </row>
    <row r="11" spans="1:24">
      <c r="T11" s="17" t="s">
        <v>19</v>
      </c>
      <c r="U11" s="8"/>
      <c r="X11" s="27" t="s">
        <v>43</v>
      </c>
    </row>
    <row r="12" spans="1:24">
      <c r="T12" s="17" t="s">
        <v>47</v>
      </c>
      <c r="U12" s="8"/>
      <c r="X12" s="27" t="s">
        <v>47</v>
      </c>
    </row>
    <row r="13" spans="1:24">
      <c r="T13" s="17" t="s">
        <v>20</v>
      </c>
      <c r="U13" s="8"/>
      <c r="X13" s="27" t="s">
        <v>52</v>
      </c>
    </row>
    <row r="14" spans="1:24">
      <c r="T14" s="18" t="s">
        <v>21</v>
      </c>
      <c r="U14" s="8"/>
      <c r="X14" s="27" t="s">
        <v>29</v>
      </c>
    </row>
    <row r="15" spans="1:24" ht="17" thickBot="1">
      <c r="G15" t="s">
        <v>13</v>
      </c>
      <c r="T15" s="19" t="s">
        <v>49</v>
      </c>
      <c r="U15" s="8"/>
      <c r="X15" s="28" t="s">
        <v>34</v>
      </c>
    </row>
    <row r="16" spans="1:24">
      <c r="G16" t="s">
        <v>14</v>
      </c>
      <c r="X16" s="37" t="s">
        <v>57</v>
      </c>
    </row>
    <row r="17" spans="5:22" ht="17" thickBot="1">
      <c r="G17" t="s">
        <v>47</v>
      </c>
      <c r="S17" s="31"/>
    </row>
    <row r="18" spans="5:22">
      <c r="G18" s="41" t="s">
        <v>15</v>
      </c>
      <c r="R18" s="24" t="s">
        <v>24</v>
      </c>
      <c r="S18" s="29"/>
      <c r="T18" s="16" t="s">
        <v>25</v>
      </c>
    </row>
    <row r="19" spans="5:22">
      <c r="G19" t="s">
        <v>16</v>
      </c>
      <c r="R19" s="21" t="s">
        <v>26</v>
      </c>
      <c r="S19" s="29"/>
      <c r="T19" s="18" t="s">
        <v>27</v>
      </c>
    </row>
    <row r="20" spans="5:22">
      <c r="G20" t="s">
        <v>34</v>
      </c>
      <c r="R20" s="13" t="s">
        <v>18</v>
      </c>
      <c r="S20" s="29"/>
      <c r="T20" s="17" t="s">
        <v>18</v>
      </c>
    </row>
    <row r="21" spans="5:22">
      <c r="E21" t="s">
        <v>17</v>
      </c>
      <c r="I21" s="12" t="s">
        <v>22</v>
      </c>
      <c r="R21" s="13" t="s">
        <v>28</v>
      </c>
      <c r="S21" s="29"/>
      <c r="T21" s="17" t="s">
        <v>31</v>
      </c>
    </row>
    <row r="22" spans="5:22">
      <c r="E22" s="41" t="s">
        <v>18</v>
      </c>
      <c r="I22" s="41" t="s">
        <v>23</v>
      </c>
      <c r="R22" s="13" t="s">
        <v>47</v>
      </c>
      <c r="S22" s="29"/>
      <c r="T22" s="17" t="s">
        <v>47</v>
      </c>
    </row>
    <row r="23" spans="5:22">
      <c r="E23" t="s">
        <v>19</v>
      </c>
      <c r="I23" s="12" t="s">
        <v>43</v>
      </c>
      <c r="R23" s="13" t="s">
        <v>20</v>
      </c>
      <c r="S23" s="29"/>
      <c r="T23" s="9" t="s">
        <v>32</v>
      </c>
    </row>
    <row r="24" spans="5:22">
      <c r="E24" t="s">
        <v>47</v>
      </c>
      <c r="I24" s="12" t="s">
        <v>47</v>
      </c>
      <c r="R24" s="13" t="s">
        <v>29</v>
      </c>
      <c r="S24" s="29"/>
      <c r="T24" s="17" t="s">
        <v>33</v>
      </c>
    </row>
    <row r="25" spans="5:22" ht="17" thickBot="1">
      <c r="E25" t="s">
        <v>20</v>
      </c>
      <c r="I25" s="12" t="s">
        <v>52</v>
      </c>
      <c r="R25" s="22" t="s">
        <v>30</v>
      </c>
      <c r="T25" s="19" t="s">
        <v>34</v>
      </c>
    </row>
    <row r="26" spans="5:22" ht="17" thickBot="1">
      <c r="E26" s="4" t="s">
        <v>21</v>
      </c>
      <c r="I26" s="12" t="s">
        <v>29</v>
      </c>
      <c r="S26" s="30"/>
    </row>
    <row r="27" spans="5:22">
      <c r="E27" t="s">
        <v>34</v>
      </c>
      <c r="I27" s="12" t="s">
        <v>34</v>
      </c>
      <c r="P27" s="16" t="s">
        <v>35</v>
      </c>
      <c r="R27" s="39" t="s">
        <v>36</v>
      </c>
      <c r="S27" s="8"/>
      <c r="T27" s="16" t="s">
        <v>53</v>
      </c>
      <c r="V27" s="54" t="s">
        <v>54</v>
      </c>
    </row>
    <row r="28" spans="5:22">
      <c r="I28" s="46" t="s">
        <v>57</v>
      </c>
      <c r="P28" s="9" t="s">
        <v>37</v>
      </c>
      <c r="R28" s="9" t="s">
        <v>38</v>
      </c>
      <c r="S28" s="8"/>
      <c r="T28" s="9" t="s">
        <v>41</v>
      </c>
      <c r="V28" s="9" t="s">
        <v>42</v>
      </c>
    </row>
    <row r="29" spans="5:22">
      <c r="E29" t="s">
        <v>24</v>
      </c>
      <c r="G29" t="s">
        <v>25</v>
      </c>
      <c r="P29" s="17" t="s">
        <v>26</v>
      </c>
      <c r="R29" s="10" t="s">
        <v>26</v>
      </c>
      <c r="S29" s="8"/>
      <c r="T29" s="17" t="s">
        <v>27</v>
      </c>
      <c r="V29" s="27" t="s">
        <v>27</v>
      </c>
    </row>
    <row r="30" spans="5:22">
      <c r="E30" s="4" t="s">
        <v>26</v>
      </c>
      <c r="G30" s="4" t="s">
        <v>27</v>
      </c>
      <c r="P30" s="17" t="s">
        <v>50</v>
      </c>
      <c r="R30" s="10" t="s">
        <v>51</v>
      </c>
      <c r="S30" s="8"/>
      <c r="T30" s="17" t="s">
        <v>43</v>
      </c>
      <c r="V30" s="27" t="s">
        <v>45</v>
      </c>
    </row>
    <row r="31" spans="5:22">
      <c r="E31" t="s">
        <v>18</v>
      </c>
      <c r="G31" t="s">
        <v>18</v>
      </c>
      <c r="P31" s="17" t="s">
        <v>47</v>
      </c>
      <c r="R31" s="10" t="s">
        <v>47</v>
      </c>
      <c r="S31" s="8"/>
      <c r="T31" s="17" t="s">
        <v>47</v>
      </c>
      <c r="V31" s="27" t="s">
        <v>47</v>
      </c>
    </row>
    <row r="32" spans="5:22">
      <c r="E32" t="s">
        <v>28</v>
      </c>
      <c r="G32" t="s">
        <v>31</v>
      </c>
      <c r="P32" s="25" t="s">
        <v>15</v>
      </c>
      <c r="R32" s="10" t="s">
        <v>39</v>
      </c>
      <c r="S32" s="8"/>
      <c r="T32" s="17" t="s">
        <v>39</v>
      </c>
      <c r="V32" s="27" t="s">
        <v>20</v>
      </c>
    </row>
    <row r="33" spans="5:22">
      <c r="E33" t="s">
        <v>47</v>
      </c>
      <c r="G33" t="s">
        <v>47</v>
      </c>
      <c r="P33" s="17" t="s">
        <v>29</v>
      </c>
      <c r="R33" s="10" t="s">
        <v>29</v>
      </c>
      <c r="S33" s="8"/>
      <c r="T33" s="25" t="s">
        <v>44</v>
      </c>
      <c r="V33" s="27" t="s">
        <v>33</v>
      </c>
    </row>
    <row r="34" spans="5:22" ht="17" thickBot="1">
      <c r="E34" t="s">
        <v>20</v>
      </c>
      <c r="G34" s="3" t="s">
        <v>32</v>
      </c>
      <c r="P34" s="19" t="s">
        <v>34</v>
      </c>
      <c r="R34" s="11" t="s">
        <v>40</v>
      </c>
      <c r="T34" s="19" t="s">
        <v>34</v>
      </c>
      <c r="V34" s="28" t="s">
        <v>34</v>
      </c>
    </row>
    <row r="35" spans="5:22">
      <c r="E35" t="s">
        <v>29</v>
      </c>
      <c r="G35" t="s">
        <v>33</v>
      </c>
      <c r="R35" s="48" t="s">
        <v>131</v>
      </c>
      <c r="V35" s="37" t="s">
        <v>57</v>
      </c>
    </row>
    <row r="36" spans="5:22" ht="17" thickBot="1">
      <c r="E36" s="3" t="s">
        <v>30</v>
      </c>
      <c r="G36" t="s">
        <v>34</v>
      </c>
    </row>
    <row r="37" spans="5:22">
      <c r="N37" s="16" t="s">
        <v>55</v>
      </c>
      <c r="P37" s="49" t="s">
        <v>56</v>
      </c>
      <c r="T37" s="39" t="s">
        <v>132</v>
      </c>
      <c r="V37" s="54" t="s">
        <v>133</v>
      </c>
    </row>
    <row r="38" spans="5:22">
      <c r="E38" t="s">
        <v>35</v>
      </c>
      <c r="F38" t="s">
        <v>36</v>
      </c>
      <c r="H38" t="s">
        <v>53</v>
      </c>
      <c r="I38" t="s">
        <v>54</v>
      </c>
      <c r="N38" s="25" t="s">
        <v>18</v>
      </c>
      <c r="P38" s="25" t="s">
        <v>23</v>
      </c>
      <c r="T38" s="25" t="s">
        <v>46</v>
      </c>
      <c r="V38" s="25" t="s">
        <v>138</v>
      </c>
    </row>
    <row r="39" spans="5:22">
      <c r="E39" s="3" t="s">
        <v>37</v>
      </c>
      <c r="F39" s="3" t="s">
        <v>38</v>
      </c>
      <c r="H39" s="3" t="s">
        <v>41</v>
      </c>
      <c r="I39" s="3" t="s">
        <v>42</v>
      </c>
      <c r="N39" s="17" t="s">
        <v>37</v>
      </c>
      <c r="P39" s="27" t="s">
        <v>37</v>
      </c>
      <c r="T39" s="10" t="s">
        <v>41</v>
      </c>
      <c r="V39" s="27" t="s">
        <v>41</v>
      </c>
    </row>
    <row r="40" spans="5:22">
      <c r="E40" t="s">
        <v>26</v>
      </c>
      <c r="F40" s="6" t="s">
        <v>26</v>
      </c>
      <c r="H40" t="s">
        <v>27</v>
      </c>
      <c r="I40" s="12" t="s">
        <v>27</v>
      </c>
      <c r="N40" s="17" t="s">
        <v>19</v>
      </c>
      <c r="P40" s="27" t="s">
        <v>43</v>
      </c>
      <c r="T40" s="10" t="s">
        <v>43</v>
      </c>
      <c r="V40" s="27" t="s">
        <v>116</v>
      </c>
    </row>
    <row r="41" spans="5:22">
      <c r="E41" t="s">
        <v>50</v>
      </c>
      <c r="F41" s="6" t="s">
        <v>51</v>
      </c>
      <c r="H41" t="s">
        <v>43</v>
      </c>
      <c r="I41" s="12" t="s">
        <v>45</v>
      </c>
      <c r="N41" s="17" t="s">
        <v>47</v>
      </c>
      <c r="P41" s="27" t="s">
        <v>47</v>
      </c>
      <c r="T41" s="10" t="s">
        <v>48</v>
      </c>
      <c r="V41" s="27" t="s">
        <v>47</v>
      </c>
    </row>
    <row r="42" spans="5:22">
      <c r="E42" t="s">
        <v>47</v>
      </c>
      <c r="F42" s="6" t="s">
        <v>47</v>
      </c>
      <c r="H42" t="s">
        <v>47</v>
      </c>
      <c r="I42" s="12" t="s">
        <v>47</v>
      </c>
      <c r="N42" s="17" t="s">
        <v>20</v>
      </c>
      <c r="P42" s="27" t="s">
        <v>52</v>
      </c>
      <c r="T42" s="10" t="s">
        <v>39</v>
      </c>
      <c r="V42" s="27" t="s">
        <v>77</v>
      </c>
    </row>
    <row r="43" spans="5:22">
      <c r="E43" s="5" t="s">
        <v>15</v>
      </c>
      <c r="F43" s="6" t="s">
        <v>39</v>
      </c>
      <c r="H43" t="s">
        <v>39</v>
      </c>
      <c r="I43" s="12" t="s">
        <v>20</v>
      </c>
      <c r="N43" s="50" t="s">
        <v>21</v>
      </c>
      <c r="P43" s="27" t="s">
        <v>29</v>
      </c>
      <c r="T43" s="10" t="s">
        <v>33</v>
      </c>
      <c r="V43" s="27" t="s">
        <v>119</v>
      </c>
    </row>
    <row r="44" spans="5:22" ht="17" thickBot="1">
      <c r="E44" t="s">
        <v>29</v>
      </c>
      <c r="F44" s="6" t="s">
        <v>29</v>
      </c>
      <c r="H44" s="5" t="s">
        <v>44</v>
      </c>
      <c r="I44" s="12" t="s">
        <v>33</v>
      </c>
      <c r="N44" s="19" t="s">
        <v>34</v>
      </c>
      <c r="P44" s="28" t="s">
        <v>34</v>
      </c>
      <c r="T44" s="11" t="s">
        <v>34</v>
      </c>
      <c r="V44" s="28" t="s">
        <v>34</v>
      </c>
    </row>
    <row r="45" spans="5:22">
      <c r="E45" t="s">
        <v>34</v>
      </c>
      <c r="F45" s="6" t="s">
        <v>40</v>
      </c>
      <c r="H45" t="s">
        <v>34</v>
      </c>
      <c r="I45" s="12" t="s">
        <v>34</v>
      </c>
      <c r="P45" s="37" t="s">
        <v>57</v>
      </c>
      <c r="T45" s="43" t="s">
        <v>131</v>
      </c>
      <c r="V45" s="37" t="s">
        <v>57</v>
      </c>
    </row>
    <row r="46" spans="5:22" ht="17" thickBot="1">
      <c r="F46" s="47" t="s">
        <v>139</v>
      </c>
      <c r="I46" s="46" t="s">
        <v>57</v>
      </c>
      <c r="T46" s="51" t="s">
        <v>58</v>
      </c>
    </row>
    <row r="47" spans="5:22">
      <c r="N47" s="16" t="s">
        <v>134</v>
      </c>
      <c r="P47" s="16" t="s">
        <v>135</v>
      </c>
    </row>
    <row r="48" spans="5:22">
      <c r="N48" s="50" t="s">
        <v>26</v>
      </c>
      <c r="P48" s="50" t="s">
        <v>27</v>
      </c>
    </row>
    <row r="49" spans="5:16">
      <c r="E49" t="s">
        <v>55</v>
      </c>
      <c r="F49" s="44" t="s">
        <v>56</v>
      </c>
      <c r="H49" t="s">
        <v>136</v>
      </c>
      <c r="I49" t="s">
        <v>137</v>
      </c>
      <c r="N49" s="17" t="s">
        <v>18</v>
      </c>
      <c r="P49" s="17" t="s">
        <v>18</v>
      </c>
    </row>
    <row r="50" spans="5:16">
      <c r="E50" s="5" t="s">
        <v>18</v>
      </c>
      <c r="F50" s="5" t="s">
        <v>23</v>
      </c>
      <c r="H50" s="5" t="s">
        <v>46</v>
      </c>
      <c r="I50" s="5" t="s">
        <v>138</v>
      </c>
      <c r="N50" s="17" t="s">
        <v>28</v>
      </c>
      <c r="P50" s="17" t="s">
        <v>31</v>
      </c>
    </row>
    <row r="51" spans="5:16">
      <c r="E51" t="s">
        <v>37</v>
      </c>
      <c r="F51" s="12" t="s">
        <v>37</v>
      </c>
      <c r="H51" s="6" t="s">
        <v>41</v>
      </c>
      <c r="I51" s="12" t="s">
        <v>41</v>
      </c>
      <c r="N51" s="17" t="s">
        <v>47</v>
      </c>
      <c r="P51" s="17" t="s">
        <v>47</v>
      </c>
    </row>
    <row r="52" spans="5:16">
      <c r="E52" t="s">
        <v>19</v>
      </c>
      <c r="F52" s="12" t="s">
        <v>43</v>
      </c>
      <c r="H52" s="6" t="s">
        <v>43</v>
      </c>
      <c r="I52" s="12" t="s">
        <v>116</v>
      </c>
      <c r="N52" s="17" t="s">
        <v>20</v>
      </c>
      <c r="P52" s="52" t="s">
        <v>32</v>
      </c>
    </row>
    <row r="53" spans="5:16">
      <c r="E53" t="s">
        <v>47</v>
      </c>
      <c r="F53" s="12" t="s">
        <v>47</v>
      </c>
      <c r="H53" s="6" t="s">
        <v>48</v>
      </c>
      <c r="I53" s="12" t="s">
        <v>47</v>
      </c>
      <c r="N53" s="17" t="s">
        <v>29</v>
      </c>
      <c r="P53" s="17" t="s">
        <v>33</v>
      </c>
    </row>
    <row r="54" spans="5:16" ht="17" thickBot="1">
      <c r="E54" t="s">
        <v>20</v>
      </c>
      <c r="F54" s="12" t="s">
        <v>52</v>
      </c>
      <c r="H54" s="6" t="s">
        <v>39</v>
      </c>
      <c r="I54" s="12" t="s">
        <v>77</v>
      </c>
      <c r="N54" s="19" t="s">
        <v>30</v>
      </c>
      <c r="P54" s="19" t="s">
        <v>34</v>
      </c>
    </row>
    <row r="55" spans="5:16">
      <c r="E55" s="45" t="s">
        <v>21</v>
      </c>
      <c r="F55" s="12" t="s">
        <v>29</v>
      </c>
      <c r="H55" s="6" t="s">
        <v>33</v>
      </c>
      <c r="I55" s="12" t="s">
        <v>119</v>
      </c>
      <c r="N55" s="53" t="s">
        <v>151</v>
      </c>
    </row>
    <row r="56" spans="5:16">
      <c r="E56" t="s">
        <v>34</v>
      </c>
      <c r="F56" s="12" t="s">
        <v>34</v>
      </c>
      <c r="H56" s="6" t="s">
        <v>34</v>
      </c>
      <c r="I56" s="12" t="s">
        <v>34</v>
      </c>
    </row>
    <row r="57" spans="5:16">
      <c r="F57" s="46" t="s">
        <v>57</v>
      </c>
      <c r="H57" s="6" t="s">
        <v>131</v>
      </c>
      <c r="I57" s="12"/>
    </row>
    <row r="58" spans="5:16">
      <c r="I58" s="46" t="s">
        <v>57</v>
      </c>
    </row>
    <row r="59" spans="5:16">
      <c r="E59" t="s">
        <v>134</v>
      </c>
      <c r="F59" t="s">
        <v>135</v>
      </c>
    </row>
    <row r="60" spans="5:16">
      <c r="E60" s="45" t="s">
        <v>26</v>
      </c>
      <c r="F60" s="45" t="s">
        <v>27</v>
      </c>
    </row>
    <row r="61" spans="5:16">
      <c r="E61" t="s">
        <v>18</v>
      </c>
      <c r="F61" t="s">
        <v>18</v>
      </c>
    </row>
    <row r="62" spans="5:16">
      <c r="E62" t="s">
        <v>28</v>
      </c>
      <c r="F62" t="s">
        <v>31</v>
      </c>
    </row>
    <row r="63" spans="5:16">
      <c r="E63" t="s">
        <v>47</v>
      </c>
      <c r="F63" t="s">
        <v>47</v>
      </c>
    </row>
    <row r="64" spans="5:16">
      <c r="E64" t="s">
        <v>20</v>
      </c>
      <c r="F64" s="7" t="s">
        <v>32</v>
      </c>
    </row>
    <row r="65" spans="5:9">
      <c r="E65" t="s">
        <v>29</v>
      </c>
      <c r="F65" t="s">
        <v>33</v>
      </c>
    </row>
    <row r="66" spans="5:9">
      <c r="E66" s="7" t="s">
        <v>30</v>
      </c>
      <c r="F66" t="s">
        <v>34</v>
      </c>
    </row>
    <row r="68" spans="5:9">
      <c r="E68" t="s">
        <v>140</v>
      </c>
      <c r="F68" t="s">
        <v>141</v>
      </c>
      <c r="H68" t="s">
        <v>142</v>
      </c>
      <c r="I68" s="12" t="s">
        <v>143</v>
      </c>
    </row>
    <row r="69" spans="5:9">
      <c r="E69" s="7" t="s">
        <v>37</v>
      </c>
      <c r="F69" s="7" t="s">
        <v>38</v>
      </c>
      <c r="H69" s="7" t="s">
        <v>41</v>
      </c>
      <c r="I69" s="7" t="s">
        <v>42</v>
      </c>
    </row>
    <row r="70" spans="5:9">
      <c r="E70" t="s">
        <v>26</v>
      </c>
      <c r="F70" s="6" t="s">
        <v>26</v>
      </c>
      <c r="H70" t="s">
        <v>27</v>
      </c>
      <c r="I70" t="s">
        <v>27</v>
      </c>
    </row>
    <row r="71" spans="5:9">
      <c r="E71" t="s">
        <v>50</v>
      </c>
      <c r="F71" s="6" t="s">
        <v>51</v>
      </c>
      <c r="H71" t="s">
        <v>43</v>
      </c>
      <c r="I71" s="12" t="s">
        <v>45</v>
      </c>
    </row>
    <row r="72" spans="5:9">
      <c r="E72" t="s">
        <v>47</v>
      </c>
      <c r="F72" s="6" t="s">
        <v>47</v>
      </c>
      <c r="H72" t="s">
        <v>47</v>
      </c>
      <c r="I72" s="12" t="s">
        <v>47</v>
      </c>
    </row>
    <row r="73" spans="5:9">
      <c r="E73" s="41" t="s">
        <v>15</v>
      </c>
      <c r="F73" s="6" t="s">
        <v>39</v>
      </c>
      <c r="H73" t="s">
        <v>39</v>
      </c>
      <c r="I73" s="12" t="s">
        <v>20</v>
      </c>
    </row>
    <row r="74" spans="5:9">
      <c r="E74" t="s">
        <v>29</v>
      </c>
      <c r="F74" s="6" t="s">
        <v>29</v>
      </c>
      <c r="H74" s="41" t="s">
        <v>144</v>
      </c>
      <c r="I74" s="12" t="s">
        <v>33</v>
      </c>
    </row>
    <row r="75" spans="5:9">
      <c r="E75" t="s">
        <v>34</v>
      </c>
      <c r="F75" s="6" t="s">
        <v>40</v>
      </c>
      <c r="H75" t="s">
        <v>34</v>
      </c>
      <c r="I75" s="12" t="s">
        <v>34</v>
      </c>
    </row>
    <row r="76" spans="5:9">
      <c r="F76" s="47" t="s">
        <v>139</v>
      </c>
      <c r="I76" s="46" t="s">
        <v>57</v>
      </c>
    </row>
    <row r="78" spans="5:9">
      <c r="E78" t="s">
        <v>145</v>
      </c>
      <c r="F78" s="12" t="s">
        <v>146</v>
      </c>
      <c r="H78" t="s">
        <v>147</v>
      </c>
      <c r="I78" t="s">
        <v>148</v>
      </c>
    </row>
    <row r="79" spans="5:9">
      <c r="E79" s="41" t="s">
        <v>18</v>
      </c>
      <c r="F79" s="41" t="s">
        <v>23</v>
      </c>
      <c r="H79" s="41" t="s">
        <v>46</v>
      </c>
      <c r="I79" s="41" t="s">
        <v>138</v>
      </c>
    </row>
    <row r="80" spans="5:9">
      <c r="E80" t="s">
        <v>37</v>
      </c>
      <c r="F80" t="s">
        <v>37</v>
      </c>
      <c r="H80" s="6" t="s">
        <v>149</v>
      </c>
      <c r="I80" s="12" t="s">
        <v>149</v>
      </c>
    </row>
    <row r="81" spans="5:18">
      <c r="E81" t="s">
        <v>19</v>
      </c>
      <c r="F81" s="12" t="s">
        <v>43</v>
      </c>
      <c r="H81" s="6" t="s">
        <v>43</v>
      </c>
      <c r="I81" s="12" t="s">
        <v>116</v>
      </c>
    </row>
    <row r="82" spans="5:18">
      <c r="E82" t="s">
        <v>47</v>
      </c>
      <c r="F82" s="12" t="s">
        <v>47</v>
      </c>
      <c r="H82" s="6" t="s">
        <v>48</v>
      </c>
      <c r="I82" s="12" t="s">
        <v>47</v>
      </c>
    </row>
    <row r="83" spans="5:18">
      <c r="E83" t="s">
        <v>20</v>
      </c>
      <c r="F83" s="12" t="s">
        <v>52</v>
      </c>
      <c r="H83" s="6" t="s">
        <v>39</v>
      </c>
      <c r="I83" s="12" t="s">
        <v>77</v>
      </c>
    </row>
    <row r="84" spans="5:18">
      <c r="E84" s="4" t="s">
        <v>21</v>
      </c>
      <c r="F84" s="12" t="s">
        <v>29</v>
      </c>
      <c r="H84" s="6" t="s">
        <v>33</v>
      </c>
      <c r="I84" s="12" t="s">
        <v>119</v>
      </c>
    </row>
    <row r="85" spans="5:18">
      <c r="E85" t="s">
        <v>34</v>
      </c>
      <c r="F85" s="12" t="s">
        <v>34</v>
      </c>
      <c r="H85" s="6" t="s">
        <v>34</v>
      </c>
      <c r="I85" s="12" t="s">
        <v>34</v>
      </c>
    </row>
    <row r="86" spans="5:18">
      <c r="F86" s="46" t="s">
        <v>57</v>
      </c>
      <c r="H86" s="6" t="s">
        <v>131</v>
      </c>
      <c r="I86" s="46" t="s">
        <v>57</v>
      </c>
    </row>
    <row r="88" spans="5:18">
      <c r="E88" t="s">
        <v>150</v>
      </c>
      <c r="F88" t="s">
        <v>152</v>
      </c>
    </row>
    <row r="89" spans="5:18">
      <c r="E89" s="4" t="s">
        <v>26</v>
      </c>
      <c r="F89" s="4" t="s">
        <v>27</v>
      </c>
    </row>
    <row r="90" spans="5:18">
      <c r="E90" t="s">
        <v>18</v>
      </c>
      <c r="F90" t="s">
        <v>18</v>
      </c>
    </row>
    <row r="91" spans="5:18">
      <c r="E91" t="s">
        <v>28</v>
      </c>
      <c r="F91" t="s">
        <v>31</v>
      </c>
    </row>
    <row r="92" spans="5:18">
      <c r="E92" t="s">
        <v>47</v>
      </c>
      <c r="F92" t="s">
        <v>47</v>
      </c>
    </row>
    <row r="93" spans="5:18" ht="17" thickBot="1">
      <c r="E93" t="s">
        <v>20</v>
      </c>
      <c r="F93" s="3" t="s">
        <v>32</v>
      </c>
    </row>
    <row r="94" spans="5:18">
      <c r="E94" t="s">
        <v>29</v>
      </c>
      <c r="F94" t="s">
        <v>33</v>
      </c>
      <c r="P94" s="16" t="s">
        <v>140</v>
      </c>
      <c r="R94" s="26" t="s">
        <v>141</v>
      </c>
    </row>
    <row r="95" spans="5:18">
      <c r="E95" s="3" t="s">
        <v>30</v>
      </c>
      <c r="F95" t="s">
        <v>34</v>
      </c>
      <c r="L95" s="30"/>
      <c r="N95" s="30"/>
      <c r="P95" s="52" t="s">
        <v>41</v>
      </c>
      <c r="R95" s="52" t="s">
        <v>42</v>
      </c>
    </row>
    <row r="96" spans="5:18">
      <c r="L96" s="8"/>
      <c r="N96" s="8"/>
      <c r="P96" s="17" t="s">
        <v>27</v>
      </c>
      <c r="R96" s="27" t="s">
        <v>27</v>
      </c>
    </row>
    <row r="97" spans="5:18">
      <c r="E97" t="s">
        <v>153</v>
      </c>
      <c r="F97" t="s">
        <v>154</v>
      </c>
      <c r="L97" s="8"/>
      <c r="N97" s="8"/>
      <c r="P97" s="17" t="s">
        <v>43</v>
      </c>
      <c r="R97" s="27" t="s">
        <v>45</v>
      </c>
    </row>
    <row r="98" spans="5:18">
      <c r="E98" s="3" t="s">
        <v>37</v>
      </c>
      <c r="F98" s="3" t="s">
        <v>38</v>
      </c>
      <c r="L98" s="8"/>
      <c r="N98" s="8"/>
      <c r="P98" s="17" t="s">
        <v>47</v>
      </c>
      <c r="R98" s="27" t="s">
        <v>47</v>
      </c>
    </row>
    <row r="99" spans="5:18">
      <c r="E99" t="s">
        <v>26</v>
      </c>
      <c r="F99" t="s">
        <v>26</v>
      </c>
      <c r="L99" s="8"/>
      <c r="N99" s="8"/>
      <c r="P99" s="17" t="s">
        <v>39</v>
      </c>
      <c r="R99" s="27" t="s">
        <v>20</v>
      </c>
    </row>
    <row r="100" spans="5:18">
      <c r="E100" t="s">
        <v>50</v>
      </c>
      <c r="L100" s="8"/>
      <c r="N100" s="8"/>
      <c r="P100" s="20" t="s">
        <v>144</v>
      </c>
      <c r="R100" s="27" t="s">
        <v>33</v>
      </c>
    </row>
    <row r="101" spans="5:18" ht="17" thickBot="1">
      <c r="E101" t="s">
        <v>47</v>
      </c>
      <c r="L101" s="8"/>
      <c r="N101" s="8"/>
      <c r="P101" s="19" t="s">
        <v>34</v>
      </c>
      <c r="R101" s="28" t="s">
        <v>34</v>
      </c>
    </row>
    <row r="102" spans="5:18">
      <c r="E102" t="s">
        <v>15</v>
      </c>
      <c r="L102" s="8"/>
      <c r="N102" s="8"/>
      <c r="R102" s="37" t="s">
        <v>57</v>
      </c>
    </row>
    <row r="103" spans="5:18">
      <c r="E103" t="s">
        <v>29</v>
      </c>
      <c r="N103" s="8"/>
    </row>
    <row r="104" spans="5:18">
      <c r="E104" t="s">
        <v>34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8B7A-08BA-F74C-8624-70FCAC51FE0F}">
  <dimension ref="A1:X55"/>
  <sheetViews>
    <sheetView topLeftCell="G1" zoomScale="125" zoomScaleNormal="140" workbookViewId="0">
      <selection activeCell="R30" sqref="R30"/>
    </sheetView>
  </sheetViews>
  <sheetFormatPr baseColWidth="10" defaultRowHeight="16"/>
  <cols>
    <col min="11" max="11" width="2.83203125" customWidth="1"/>
    <col min="12" max="12" width="18.83203125" style="8" customWidth="1"/>
    <col min="13" max="13" width="2.83203125" customWidth="1"/>
    <col min="14" max="14" width="18.83203125" style="8" customWidth="1"/>
    <col min="15" max="15" width="2.83203125" style="8" customWidth="1"/>
    <col min="16" max="16" width="18.83203125" style="8" customWidth="1"/>
    <col min="17" max="17" width="2.83203125" customWidth="1"/>
    <col min="18" max="18" width="18.83203125" customWidth="1"/>
    <col min="19" max="19" width="2.83203125" customWidth="1"/>
    <col min="20" max="20" width="18.83203125" style="8" customWidth="1"/>
    <col min="21" max="21" width="2.83203125" customWidth="1"/>
    <col min="22" max="22" width="18.83203125" customWidth="1"/>
    <col min="23" max="23" width="2.83203125" customWidth="1"/>
    <col min="24" max="24" width="18.83203125" style="8" customWidth="1"/>
    <col min="25" max="25" width="3.6640625" customWidth="1"/>
  </cols>
  <sheetData>
    <row r="1" spans="1:24" ht="17" thickBot="1">
      <c r="G1" t="s">
        <v>6</v>
      </c>
      <c r="H1" s="1">
        <f>SUMPRODUCT(E2:H2,E4:H4)</f>
        <v>27</v>
      </c>
    </row>
    <row r="2" spans="1:24">
      <c r="A2" t="s">
        <v>59</v>
      </c>
      <c r="E2">
        <v>7</v>
      </c>
      <c r="F2">
        <v>9</v>
      </c>
      <c r="G2">
        <v>1</v>
      </c>
      <c r="H2">
        <v>6</v>
      </c>
      <c r="V2" s="24" t="s">
        <v>13</v>
      </c>
    </row>
    <row r="3" spans="1:24">
      <c r="E3" s="29" t="s">
        <v>7</v>
      </c>
      <c r="F3" s="29" t="s">
        <v>8</v>
      </c>
      <c r="G3" s="29" t="s">
        <v>9</v>
      </c>
      <c r="H3" s="29" t="s">
        <v>10</v>
      </c>
      <c r="I3" s="29"/>
      <c r="J3" s="29"/>
      <c r="K3" s="29"/>
      <c r="M3" s="29"/>
      <c r="V3" s="13" t="s">
        <v>65</v>
      </c>
    </row>
    <row r="4" spans="1:24">
      <c r="E4" s="35">
        <v>0</v>
      </c>
      <c r="F4" s="35">
        <v>3</v>
      </c>
      <c r="G4" s="35">
        <v>0</v>
      </c>
      <c r="H4" s="35">
        <v>0</v>
      </c>
      <c r="I4" s="29"/>
      <c r="J4" s="29"/>
      <c r="K4" s="29"/>
      <c r="M4" s="29"/>
      <c r="V4" s="13" t="s">
        <v>47</v>
      </c>
    </row>
    <row r="5" spans="1:24">
      <c r="A5" t="s">
        <v>1</v>
      </c>
      <c r="E5" s="29"/>
      <c r="F5" s="29"/>
      <c r="G5" s="29"/>
      <c r="H5" s="29"/>
      <c r="I5" s="29" t="s">
        <v>11</v>
      </c>
      <c r="J5" s="29" t="s">
        <v>12</v>
      </c>
      <c r="K5" s="29"/>
      <c r="M5" s="29"/>
      <c r="V5" s="15" t="s">
        <v>66</v>
      </c>
    </row>
    <row r="6" spans="1:24">
      <c r="A6" t="s">
        <v>60</v>
      </c>
      <c r="E6" s="29">
        <v>8</v>
      </c>
      <c r="F6" s="29">
        <v>2</v>
      </c>
      <c r="G6" s="29">
        <v>4</v>
      </c>
      <c r="H6" s="29">
        <v>2</v>
      </c>
      <c r="I6" s="29">
        <f>SUMPRODUCT(E6:H6,E4:H4)</f>
        <v>6</v>
      </c>
      <c r="J6" s="29">
        <v>16</v>
      </c>
      <c r="K6" s="29"/>
      <c r="M6" s="29"/>
      <c r="V6" s="13" t="s">
        <v>29</v>
      </c>
    </row>
    <row r="7" spans="1:24" ht="17" thickBot="1">
      <c r="A7" t="s">
        <v>61</v>
      </c>
      <c r="E7" s="29">
        <v>4</v>
      </c>
      <c r="F7" s="29">
        <v>8</v>
      </c>
      <c r="G7" s="29">
        <v>2</v>
      </c>
      <c r="H7" s="29">
        <v>0</v>
      </c>
      <c r="I7" s="29">
        <f>SUMPRODUCT(E7:H7,E4:H4)</f>
        <v>24</v>
      </c>
      <c r="J7" s="29">
        <v>20</v>
      </c>
      <c r="K7" s="29"/>
      <c r="M7" s="29"/>
      <c r="V7" s="14" t="s">
        <v>67</v>
      </c>
    </row>
    <row r="8" spans="1:24" ht="17" thickBot="1">
      <c r="A8" t="s">
        <v>62</v>
      </c>
      <c r="E8" s="29">
        <v>7</v>
      </c>
      <c r="F8" s="29">
        <v>0</v>
      </c>
      <c r="G8" s="29">
        <v>6</v>
      </c>
      <c r="H8" s="29">
        <v>2</v>
      </c>
      <c r="I8" s="29">
        <f>SUMPRODUCT(E8:H8,E4:H4)</f>
        <v>0</v>
      </c>
      <c r="J8" s="29">
        <v>11</v>
      </c>
      <c r="K8" s="29"/>
      <c r="M8" s="29"/>
    </row>
    <row r="9" spans="1:24">
      <c r="A9" t="s">
        <v>63</v>
      </c>
      <c r="T9" s="16" t="s">
        <v>17</v>
      </c>
      <c r="X9" s="54" t="s">
        <v>22</v>
      </c>
    </row>
    <row r="10" spans="1:24">
      <c r="A10" t="s">
        <v>64</v>
      </c>
      <c r="T10" s="20" t="s">
        <v>41</v>
      </c>
      <c r="X10" s="20" t="s">
        <v>42</v>
      </c>
    </row>
    <row r="11" spans="1:24">
      <c r="T11" s="17" t="s">
        <v>68</v>
      </c>
      <c r="X11" s="27" t="s">
        <v>70</v>
      </c>
    </row>
    <row r="12" spans="1:24">
      <c r="T12" s="17" t="s">
        <v>47</v>
      </c>
      <c r="X12" s="27" t="s">
        <v>47</v>
      </c>
    </row>
    <row r="13" spans="1:24">
      <c r="T13" s="17" t="s">
        <v>39</v>
      </c>
      <c r="X13" s="27" t="s">
        <v>20</v>
      </c>
    </row>
    <row r="14" spans="1:24">
      <c r="T14" s="17" t="s">
        <v>29</v>
      </c>
      <c r="X14" s="27" t="s">
        <v>29</v>
      </c>
    </row>
    <row r="15" spans="1:24" ht="17" thickBot="1">
      <c r="T15" s="36" t="s">
        <v>67</v>
      </c>
      <c r="X15" s="28" t="s">
        <v>69</v>
      </c>
    </row>
    <row r="16" spans="1:24" ht="17" thickBot="1">
      <c r="X16" s="37" t="s">
        <v>57</v>
      </c>
    </row>
    <row r="17" spans="16:20">
      <c r="R17" s="16" t="s">
        <v>24</v>
      </c>
      <c r="T17" s="54" t="s">
        <v>25</v>
      </c>
    </row>
    <row r="18" spans="16:20">
      <c r="R18" s="18" t="s">
        <v>71</v>
      </c>
      <c r="T18" s="18" t="s">
        <v>72</v>
      </c>
    </row>
    <row r="19" spans="16:20">
      <c r="R19" s="17" t="s">
        <v>41</v>
      </c>
      <c r="T19" s="27" t="s">
        <v>41</v>
      </c>
    </row>
    <row r="20" spans="16:20">
      <c r="R20" s="17" t="s">
        <v>73</v>
      </c>
      <c r="T20" s="27" t="s">
        <v>76</v>
      </c>
    </row>
    <row r="21" spans="16:20">
      <c r="R21" s="9" t="s">
        <v>74</v>
      </c>
      <c r="T21" s="27" t="s">
        <v>47</v>
      </c>
    </row>
    <row r="22" spans="16:20">
      <c r="R22" s="17" t="s">
        <v>39</v>
      </c>
      <c r="T22" s="27" t="s">
        <v>77</v>
      </c>
    </row>
    <row r="23" spans="16:20">
      <c r="R23" s="17" t="s">
        <v>29</v>
      </c>
      <c r="T23" s="27" t="s">
        <v>29</v>
      </c>
    </row>
    <row r="24" spans="16:20" ht="17" thickBot="1">
      <c r="R24" s="19" t="s">
        <v>75</v>
      </c>
      <c r="T24" s="28" t="s">
        <v>78</v>
      </c>
    </row>
    <row r="25" spans="16:20">
      <c r="T25" s="37" t="s">
        <v>57</v>
      </c>
    </row>
    <row r="26" spans="16:20" ht="17" thickBot="1"/>
    <row r="27" spans="16:20">
      <c r="P27" s="16" t="s">
        <v>35</v>
      </c>
      <c r="R27" s="39" t="s">
        <v>36</v>
      </c>
    </row>
    <row r="28" spans="16:20">
      <c r="P28" s="9" t="s">
        <v>79</v>
      </c>
      <c r="R28" s="38" t="s">
        <v>80</v>
      </c>
    </row>
    <row r="29" spans="16:20">
      <c r="P29" s="17" t="s">
        <v>71</v>
      </c>
      <c r="R29" s="10" t="s">
        <v>71</v>
      </c>
    </row>
    <row r="30" spans="16:20">
      <c r="P30" s="17" t="s">
        <v>81</v>
      </c>
      <c r="R30" s="10" t="s">
        <v>82</v>
      </c>
    </row>
    <row r="31" spans="16:20">
      <c r="P31" s="17" t="s">
        <v>47</v>
      </c>
      <c r="R31" s="10" t="s">
        <v>48</v>
      </c>
    </row>
    <row r="32" spans="16:20">
      <c r="P32" s="25" t="s">
        <v>66</v>
      </c>
      <c r="R32" s="10" t="s">
        <v>39</v>
      </c>
    </row>
    <row r="33" spans="12:18">
      <c r="P33" s="17" t="s">
        <v>29</v>
      </c>
      <c r="R33" s="10" t="s">
        <v>29</v>
      </c>
    </row>
    <row r="34" spans="12:18" ht="17" thickBot="1">
      <c r="P34" s="19" t="s">
        <v>75</v>
      </c>
      <c r="R34" s="11" t="s">
        <v>83</v>
      </c>
    </row>
    <row r="35" spans="12:18">
      <c r="R35" s="40" t="s">
        <v>58</v>
      </c>
    </row>
    <row r="36" spans="12:18" ht="17" thickBot="1"/>
    <row r="37" spans="12:18">
      <c r="N37" s="16" t="s">
        <v>53</v>
      </c>
      <c r="P37" s="54" t="s">
        <v>54</v>
      </c>
    </row>
    <row r="38" spans="12:18">
      <c r="N38" s="25" t="s">
        <v>41</v>
      </c>
      <c r="P38" s="25" t="s">
        <v>42</v>
      </c>
    </row>
    <row r="39" spans="12:18">
      <c r="N39" s="17" t="s">
        <v>79</v>
      </c>
      <c r="P39" s="27" t="s">
        <v>79</v>
      </c>
    </row>
    <row r="40" spans="12:18">
      <c r="N40" s="17" t="s">
        <v>68</v>
      </c>
      <c r="P40" s="27" t="s">
        <v>155</v>
      </c>
    </row>
    <row r="41" spans="12:18">
      <c r="N41" s="17" t="s">
        <v>47</v>
      </c>
      <c r="P41" s="27" t="s">
        <v>47</v>
      </c>
    </row>
    <row r="42" spans="12:18">
      <c r="N42" s="17" t="s">
        <v>39</v>
      </c>
      <c r="P42" s="27" t="s">
        <v>20</v>
      </c>
    </row>
    <row r="43" spans="12:18">
      <c r="N43" s="17" t="s">
        <v>29</v>
      </c>
      <c r="P43" s="27" t="s">
        <v>29</v>
      </c>
    </row>
    <row r="44" spans="12:18" ht="17" thickBot="1">
      <c r="N44" s="55" t="s">
        <v>67</v>
      </c>
      <c r="P44" s="28" t="s">
        <v>34</v>
      </c>
    </row>
    <row r="45" spans="12:18">
      <c r="P45" s="37" t="s">
        <v>57</v>
      </c>
    </row>
    <row r="46" spans="12:18" ht="17" thickBot="1"/>
    <row r="47" spans="12:18">
      <c r="L47" s="16" t="s">
        <v>55</v>
      </c>
      <c r="N47" s="54" t="s">
        <v>56</v>
      </c>
    </row>
    <row r="48" spans="12:18">
      <c r="L48" s="50" t="s">
        <v>71</v>
      </c>
      <c r="N48" s="50" t="s">
        <v>72</v>
      </c>
    </row>
    <row r="49" spans="12:14">
      <c r="L49" s="17" t="s">
        <v>41</v>
      </c>
      <c r="N49" s="27" t="s">
        <v>41</v>
      </c>
    </row>
    <row r="50" spans="12:14">
      <c r="L50" s="17" t="s">
        <v>73</v>
      </c>
      <c r="N50" s="27" t="s">
        <v>76</v>
      </c>
    </row>
    <row r="51" spans="12:14">
      <c r="L51" s="17" t="s">
        <v>74</v>
      </c>
      <c r="N51" s="27" t="s">
        <v>47</v>
      </c>
    </row>
    <row r="52" spans="12:14">
      <c r="L52" s="17" t="s">
        <v>39</v>
      </c>
      <c r="N52" s="27" t="s">
        <v>77</v>
      </c>
    </row>
    <row r="53" spans="12:14">
      <c r="L53" s="17" t="s">
        <v>29</v>
      </c>
      <c r="N53" s="27" t="s">
        <v>29</v>
      </c>
    </row>
    <row r="54" spans="12:14" ht="17" thickBot="1">
      <c r="L54" s="19" t="s">
        <v>75</v>
      </c>
      <c r="N54" s="28" t="s">
        <v>78</v>
      </c>
    </row>
    <row r="55" spans="12:14">
      <c r="N55" s="37" t="s">
        <v>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9F06-0202-C44E-B102-606A182255A4}">
  <dimension ref="A1:V49"/>
  <sheetViews>
    <sheetView topLeftCell="E1" zoomScale="131" zoomScaleNormal="160" workbookViewId="0">
      <selection activeCell="E2" sqref="E2:J7"/>
    </sheetView>
  </sheetViews>
  <sheetFormatPr baseColWidth="10" defaultRowHeight="16"/>
  <cols>
    <col min="3" max="3" width="4" customWidth="1"/>
    <col min="4" max="4" width="7.6640625" customWidth="1"/>
    <col min="8" max="8" width="4.5" customWidth="1"/>
    <col min="11" max="11" width="3.83203125" customWidth="1"/>
    <col min="12" max="12" width="18.83203125" style="8" customWidth="1"/>
    <col min="13" max="13" width="2.83203125" style="8" customWidth="1"/>
    <col min="14" max="14" width="18.83203125" style="8" customWidth="1"/>
    <col min="15" max="15" width="2.83203125" customWidth="1"/>
    <col min="16" max="16" width="18.83203125" style="8" customWidth="1"/>
    <col min="17" max="17" width="2.83203125" customWidth="1"/>
    <col min="18" max="18" width="18.83203125" style="8" customWidth="1"/>
    <col min="19" max="19" width="2.83203125" customWidth="1"/>
    <col min="20" max="20" width="18.83203125" style="8" customWidth="1"/>
    <col min="21" max="21" width="2.83203125" customWidth="1"/>
    <col min="22" max="22" width="18.83203125" style="8" customWidth="1"/>
    <col min="23" max="23" width="7" customWidth="1"/>
  </cols>
  <sheetData>
    <row r="1" spans="1:22" ht="17" thickBot="1">
      <c r="A1" s="33" t="s">
        <v>84</v>
      </c>
      <c r="I1" t="s">
        <v>6</v>
      </c>
      <c r="J1" s="1">
        <f>SUMPRODUCT(E2:G2,E4:G4)</f>
        <v>17.399999999999999</v>
      </c>
    </row>
    <row r="2" spans="1:22">
      <c r="E2">
        <v>3</v>
      </c>
      <c r="F2">
        <v>4</v>
      </c>
      <c r="G2">
        <v>3</v>
      </c>
      <c r="R2" s="16" t="s">
        <v>13</v>
      </c>
    </row>
    <row r="3" spans="1:22">
      <c r="E3" s="29" t="s">
        <v>7</v>
      </c>
      <c r="F3" s="29" t="s">
        <v>8</v>
      </c>
      <c r="G3" s="29" t="s">
        <v>9</v>
      </c>
      <c r="H3" s="29"/>
      <c r="I3" s="29" t="s">
        <v>11</v>
      </c>
      <c r="J3" s="29" t="s">
        <v>12</v>
      </c>
      <c r="R3" s="17" t="s">
        <v>90</v>
      </c>
    </row>
    <row r="4" spans="1:22">
      <c r="A4" t="s">
        <v>1</v>
      </c>
      <c r="E4" s="35">
        <v>3</v>
      </c>
      <c r="F4" s="35">
        <v>0.60000000000000009</v>
      </c>
      <c r="G4" s="35">
        <v>2</v>
      </c>
      <c r="H4" s="29"/>
      <c r="I4" s="29"/>
      <c r="J4" s="29"/>
      <c r="R4" s="20" t="s">
        <v>91</v>
      </c>
    </row>
    <row r="5" spans="1:22">
      <c r="A5" s="33" t="s">
        <v>85</v>
      </c>
      <c r="E5" s="29">
        <v>3</v>
      </c>
      <c r="F5" s="29">
        <v>2</v>
      </c>
      <c r="G5" s="29">
        <v>2</v>
      </c>
      <c r="H5" s="29"/>
      <c r="I5" s="8">
        <f>SUMPRODUCT(E5:G5,E4:G4)</f>
        <v>14.2</v>
      </c>
      <c r="J5" s="29">
        <v>13</v>
      </c>
      <c r="R5" s="17" t="s">
        <v>92</v>
      </c>
    </row>
    <row r="6" spans="1:22" ht="17" thickBot="1">
      <c r="A6" s="33" t="s">
        <v>86</v>
      </c>
      <c r="E6" s="29">
        <v>2</v>
      </c>
      <c r="F6" s="29">
        <v>5</v>
      </c>
      <c r="G6" s="29">
        <v>3</v>
      </c>
      <c r="H6" s="29"/>
      <c r="I6" s="8">
        <f>SUMPRODUCT(E6:G6,E4:G4)</f>
        <v>15</v>
      </c>
      <c r="J6" s="29">
        <v>15</v>
      </c>
      <c r="R6" s="19" t="s">
        <v>44</v>
      </c>
    </row>
    <row r="7" spans="1:22" ht="17" thickBot="1">
      <c r="A7" s="33" t="s">
        <v>87</v>
      </c>
      <c r="E7" s="29">
        <v>2</v>
      </c>
      <c r="F7" s="29">
        <v>1</v>
      </c>
      <c r="G7" s="29">
        <v>2</v>
      </c>
      <c r="H7" s="29"/>
      <c r="I7" s="8">
        <f>SUMPRODUCT(E7:G7,E4:G4)</f>
        <v>10.6</v>
      </c>
      <c r="J7" s="29">
        <v>9</v>
      </c>
    </row>
    <row r="8" spans="1:22">
      <c r="A8" s="33" t="s">
        <v>88</v>
      </c>
      <c r="E8" s="29"/>
      <c r="F8" s="29"/>
      <c r="G8" s="29"/>
      <c r="H8" s="29"/>
      <c r="I8" s="29"/>
      <c r="J8" s="29"/>
      <c r="P8" s="16" t="s">
        <v>17</v>
      </c>
      <c r="T8" s="16" t="s">
        <v>22</v>
      </c>
    </row>
    <row r="9" spans="1:22">
      <c r="A9" s="33" t="s">
        <v>89</v>
      </c>
      <c r="P9" s="20" t="s">
        <v>93</v>
      </c>
      <c r="T9" s="20" t="s">
        <v>94</v>
      </c>
    </row>
    <row r="10" spans="1:22">
      <c r="P10" s="17" t="s">
        <v>95</v>
      </c>
      <c r="T10" s="17" t="s">
        <v>99</v>
      </c>
    </row>
    <row r="11" spans="1:22">
      <c r="P11" s="17" t="s">
        <v>96</v>
      </c>
      <c r="T11" s="17" t="s">
        <v>100</v>
      </c>
    </row>
    <row r="12" spans="1:22">
      <c r="P12" s="18" t="s">
        <v>97</v>
      </c>
      <c r="T12" s="18" t="s">
        <v>101</v>
      </c>
    </row>
    <row r="13" spans="1:22" ht="17" thickBot="1">
      <c r="P13" s="19" t="s">
        <v>98</v>
      </c>
      <c r="T13" s="19" t="s">
        <v>102</v>
      </c>
    </row>
    <row r="14" spans="1:22" ht="17" thickBot="1"/>
    <row r="15" spans="1:22">
      <c r="N15" s="16" t="s">
        <v>24</v>
      </c>
      <c r="P15" s="16" t="s">
        <v>25</v>
      </c>
      <c r="T15" s="16" t="s">
        <v>35</v>
      </c>
      <c r="V15" s="56" t="s">
        <v>36</v>
      </c>
    </row>
    <row r="16" spans="1:22">
      <c r="N16" s="18" t="s">
        <v>103</v>
      </c>
      <c r="P16" s="18" t="s">
        <v>104</v>
      </c>
      <c r="T16" s="18" t="s">
        <v>109</v>
      </c>
      <c r="V16" s="18" t="s">
        <v>110</v>
      </c>
    </row>
    <row r="17" spans="12:22">
      <c r="N17" s="17" t="s">
        <v>93</v>
      </c>
      <c r="P17" s="17" t="s">
        <v>93</v>
      </c>
      <c r="T17" s="17" t="s">
        <v>94</v>
      </c>
      <c r="V17" s="10" t="s">
        <v>94</v>
      </c>
    </row>
    <row r="18" spans="12:22">
      <c r="N18" s="17" t="s">
        <v>105</v>
      </c>
      <c r="P18" s="17" t="s">
        <v>106</v>
      </c>
      <c r="T18" s="17" t="s">
        <v>111</v>
      </c>
      <c r="V18" s="10" t="s">
        <v>113</v>
      </c>
    </row>
    <row r="19" spans="12:22">
      <c r="N19" s="17" t="s">
        <v>156</v>
      </c>
      <c r="P19" s="17" t="s">
        <v>96</v>
      </c>
      <c r="T19" s="17" t="s">
        <v>100</v>
      </c>
      <c r="V19" s="10" t="s">
        <v>121</v>
      </c>
    </row>
    <row r="20" spans="12:22">
      <c r="N20" s="17" t="s">
        <v>77</v>
      </c>
      <c r="P20" s="17" t="s">
        <v>107</v>
      </c>
      <c r="T20" s="17" t="s">
        <v>107</v>
      </c>
      <c r="V20" s="10" t="s">
        <v>39</v>
      </c>
    </row>
    <row r="21" spans="12:22" ht="17" thickBot="1">
      <c r="N21" s="23" t="s">
        <v>157</v>
      </c>
      <c r="P21" s="42" t="s">
        <v>108</v>
      </c>
      <c r="T21" s="23" t="s">
        <v>112</v>
      </c>
      <c r="V21" s="11" t="s">
        <v>29</v>
      </c>
    </row>
    <row r="22" spans="12:22">
      <c r="V22" s="48" t="s">
        <v>131</v>
      </c>
    </row>
    <row r="23" spans="12:22" ht="17" thickBot="1"/>
    <row r="24" spans="12:22">
      <c r="L24" s="39" t="s">
        <v>53</v>
      </c>
      <c r="N24" s="39" t="s">
        <v>54</v>
      </c>
      <c r="R24" s="39" t="s">
        <v>55</v>
      </c>
      <c r="T24" s="16" t="s">
        <v>56</v>
      </c>
    </row>
    <row r="25" spans="12:22">
      <c r="L25" s="9" t="s">
        <v>114</v>
      </c>
      <c r="N25" s="9" t="s">
        <v>115</v>
      </c>
      <c r="R25" s="9" t="s">
        <v>46</v>
      </c>
      <c r="T25" s="9" t="s">
        <v>138</v>
      </c>
    </row>
    <row r="26" spans="12:22">
      <c r="L26" s="10" t="s">
        <v>103</v>
      </c>
      <c r="N26" s="10" t="s">
        <v>103</v>
      </c>
      <c r="R26" s="10" t="s">
        <v>109</v>
      </c>
      <c r="T26" s="17" t="s">
        <v>109</v>
      </c>
    </row>
    <row r="27" spans="12:22">
      <c r="L27" s="10" t="s">
        <v>116</v>
      </c>
      <c r="N27" s="10" t="s">
        <v>111</v>
      </c>
      <c r="R27" s="10" t="s">
        <v>106</v>
      </c>
      <c r="T27" s="17" t="s">
        <v>158</v>
      </c>
    </row>
    <row r="28" spans="12:22">
      <c r="L28" s="10" t="s">
        <v>100</v>
      </c>
      <c r="N28" s="10" t="s">
        <v>118</v>
      </c>
      <c r="R28" s="10" t="s">
        <v>121</v>
      </c>
      <c r="T28" s="25" t="s">
        <v>159</v>
      </c>
    </row>
    <row r="29" spans="12:22">
      <c r="L29" s="10" t="s">
        <v>77</v>
      </c>
      <c r="N29" s="10" t="s">
        <v>77</v>
      </c>
      <c r="R29" s="10" t="s">
        <v>107</v>
      </c>
      <c r="T29" s="17" t="s">
        <v>160</v>
      </c>
    </row>
    <row r="30" spans="12:22" ht="17" thickBot="1">
      <c r="L30" s="11" t="s">
        <v>117</v>
      </c>
      <c r="N30" s="11" t="s">
        <v>120</v>
      </c>
      <c r="R30" s="11" t="s">
        <v>33</v>
      </c>
      <c r="T30" s="19" t="s">
        <v>119</v>
      </c>
    </row>
    <row r="31" spans="12:22">
      <c r="L31" s="43" t="s">
        <v>131</v>
      </c>
      <c r="N31" s="43" t="s">
        <v>131</v>
      </c>
      <c r="R31" s="53" t="s">
        <v>151</v>
      </c>
    </row>
    <row r="32" spans="12:22" ht="17" thickBot="1">
      <c r="N32" s="40" t="s">
        <v>58</v>
      </c>
    </row>
    <row r="33" spans="18:22">
      <c r="T33" s="16" t="s">
        <v>132</v>
      </c>
      <c r="V33" s="16" t="s">
        <v>133</v>
      </c>
    </row>
    <row r="34" spans="18:22">
      <c r="T34" s="25" t="s">
        <v>93</v>
      </c>
      <c r="V34" s="25" t="s">
        <v>94</v>
      </c>
    </row>
    <row r="35" spans="18:22">
      <c r="T35" s="17" t="s">
        <v>161</v>
      </c>
      <c r="V35" s="17" t="s">
        <v>161</v>
      </c>
    </row>
    <row r="36" spans="18:22">
      <c r="T36" s="17" t="s">
        <v>95</v>
      </c>
      <c r="V36" s="17" t="s">
        <v>162</v>
      </c>
    </row>
    <row r="37" spans="18:22">
      <c r="T37" s="17" t="s">
        <v>96</v>
      </c>
      <c r="V37" s="17" t="s">
        <v>100</v>
      </c>
    </row>
    <row r="38" spans="18:22">
      <c r="T38" s="17" t="s">
        <v>97</v>
      </c>
      <c r="V38" s="17" t="s">
        <v>163</v>
      </c>
    </row>
    <row r="39" spans="18:22" ht="17" thickBot="1">
      <c r="T39" s="55" t="s">
        <v>98</v>
      </c>
      <c r="V39" s="19" t="s">
        <v>119</v>
      </c>
    </row>
    <row r="40" spans="18:22">
      <c r="V40" s="53" t="s">
        <v>151</v>
      </c>
    </row>
    <row r="41" spans="18:22" ht="17" thickBot="1"/>
    <row r="42" spans="18:22">
      <c r="R42" s="16" t="s">
        <v>134</v>
      </c>
      <c r="T42" s="39" t="s">
        <v>135</v>
      </c>
    </row>
    <row r="43" spans="18:22">
      <c r="R43" s="50" t="s">
        <v>114</v>
      </c>
      <c r="T43" s="50" t="s">
        <v>115</v>
      </c>
    </row>
    <row r="44" spans="18:22">
      <c r="R44" s="17" t="s">
        <v>93</v>
      </c>
      <c r="T44" s="10" t="s">
        <v>93</v>
      </c>
    </row>
    <row r="45" spans="18:22">
      <c r="R45" s="17" t="s">
        <v>111</v>
      </c>
      <c r="T45" s="10" t="s">
        <v>111</v>
      </c>
    </row>
    <row r="46" spans="18:22">
      <c r="R46" s="17" t="s">
        <v>96</v>
      </c>
      <c r="T46" s="10" t="s">
        <v>118</v>
      </c>
    </row>
    <row r="47" spans="18:22">
      <c r="R47" s="17" t="s">
        <v>164</v>
      </c>
      <c r="T47" s="10" t="s">
        <v>77</v>
      </c>
    </row>
    <row r="48" spans="18:22" ht="17" thickBot="1">
      <c r="R48" s="19" t="s">
        <v>117</v>
      </c>
      <c r="T48" s="11" t="s">
        <v>120</v>
      </c>
    </row>
    <row r="49" spans="20:20">
      <c r="T49" s="43" t="s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0FA9-758B-DC4C-B261-6C467E6A72CA}">
  <dimension ref="A1:V26"/>
  <sheetViews>
    <sheetView zoomScale="123" workbookViewId="0">
      <selection activeCell="E31" sqref="E31"/>
    </sheetView>
  </sheetViews>
  <sheetFormatPr baseColWidth="10" defaultRowHeight="16"/>
  <cols>
    <col min="2" max="2" width="3.6640625" customWidth="1"/>
    <col min="3" max="3" width="2.83203125" customWidth="1"/>
    <col min="4" max="4" width="8.5" customWidth="1"/>
    <col min="11" max="11" width="3.83203125" customWidth="1"/>
    <col min="12" max="12" width="3.6640625" customWidth="1"/>
    <col min="13" max="13" width="3.5" customWidth="1"/>
    <col min="14" max="14" width="18.83203125" style="8" customWidth="1"/>
    <col min="15" max="15" width="2.83203125" style="8" customWidth="1"/>
    <col min="16" max="16" width="18.83203125" style="8" customWidth="1"/>
    <col min="17" max="17" width="2.83203125" style="8" customWidth="1"/>
    <col min="18" max="18" width="18.83203125" style="8" customWidth="1"/>
    <col min="19" max="19" width="2.83203125" style="8" customWidth="1"/>
    <col min="20" max="20" width="18.83203125" style="8" customWidth="1"/>
    <col min="21" max="21" width="2.83203125" customWidth="1"/>
    <col min="22" max="22" width="18.83203125" style="8" customWidth="1"/>
    <col min="23" max="23" width="5.83203125" customWidth="1"/>
  </cols>
  <sheetData>
    <row r="1" spans="1:20" ht="17" thickBot="1">
      <c r="A1" s="34"/>
      <c r="I1" t="s">
        <v>6</v>
      </c>
      <c r="J1" s="1">
        <f>SUMPRODUCT(E2:G2,E5:G5)</f>
        <v>11.5</v>
      </c>
    </row>
    <row r="2" spans="1:20">
      <c r="A2" s="34" t="s">
        <v>165</v>
      </c>
      <c r="E2" s="29">
        <v>2</v>
      </c>
      <c r="F2" s="29">
        <v>3</v>
      </c>
      <c r="G2" s="29">
        <v>5</v>
      </c>
      <c r="R2" s="39" t="s">
        <v>13</v>
      </c>
    </row>
    <row r="3" spans="1:20">
      <c r="A3" s="34"/>
      <c r="E3" s="29"/>
      <c r="F3" s="29"/>
      <c r="G3" s="29"/>
      <c r="R3" s="10" t="s">
        <v>122</v>
      </c>
    </row>
    <row r="4" spans="1:20">
      <c r="E4" s="29" t="s">
        <v>7</v>
      </c>
      <c r="F4" s="29" t="s">
        <v>8</v>
      </c>
      <c r="G4" s="29" t="s">
        <v>9</v>
      </c>
      <c r="H4" s="29"/>
      <c r="I4" s="29" t="s">
        <v>11</v>
      </c>
      <c r="J4" s="29" t="s">
        <v>12</v>
      </c>
      <c r="R4" s="10" t="s">
        <v>96</v>
      </c>
    </row>
    <row r="5" spans="1:20">
      <c r="A5" t="s">
        <v>1</v>
      </c>
      <c r="E5" s="35">
        <v>2.0000000000000004</v>
      </c>
      <c r="F5" s="35">
        <v>2.4999999999999996</v>
      </c>
      <c r="G5" s="35">
        <v>0</v>
      </c>
      <c r="H5" s="29"/>
      <c r="I5" s="29"/>
      <c r="J5" s="29"/>
      <c r="R5" s="10" t="s">
        <v>66</v>
      </c>
    </row>
    <row r="6" spans="1:20" ht="17" thickBot="1">
      <c r="A6" s="34" t="s">
        <v>166</v>
      </c>
      <c r="E6" s="29">
        <v>1</v>
      </c>
      <c r="F6" s="29">
        <v>2</v>
      </c>
      <c r="G6" s="29">
        <v>3</v>
      </c>
      <c r="H6" s="29"/>
      <c r="I6" s="8">
        <f>SUMPRODUCT(E6:G6,E5:G5)</f>
        <v>7</v>
      </c>
      <c r="J6" s="29">
        <v>7</v>
      </c>
      <c r="R6" s="11" t="s">
        <v>29</v>
      </c>
    </row>
    <row r="7" spans="1:20">
      <c r="A7" s="34" t="s">
        <v>167</v>
      </c>
      <c r="E7" s="29">
        <v>3</v>
      </c>
      <c r="F7" s="29">
        <v>2</v>
      </c>
      <c r="G7" s="29">
        <v>3</v>
      </c>
      <c r="H7" s="29"/>
      <c r="I7" s="8">
        <f>SUMPRODUCT(E7:G7,E5:G5)</f>
        <v>11</v>
      </c>
      <c r="J7" s="29">
        <v>11</v>
      </c>
      <c r="R7" s="51" t="s">
        <v>58</v>
      </c>
    </row>
    <row r="8" spans="1:20">
      <c r="H8" s="29"/>
    </row>
    <row r="9" spans="1:20">
      <c r="A9" s="34" t="s">
        <v>168</v>
      </c>
      <c r="H9" s="29"/>
      <c r="I9" s="8"/>
      <c r="J9" s="29"/>
    </row>
    <row r="10" spans="1:20" ht="17" thickBot="1">
      <c r="A10" s="34" t="s">
        <v>169</v>
      </c>
      <c r="E10" s="29"/>
      <c r="F10" s="29"/>
      <c r="G10" s="29"/>
      <c r="H10" s="29"/>
      <c r="I10" s="29"/>
      <c r="J10" s="29"/>
    </row>
    <row r="11" spans="1:20">
      <c r="A11" s="34"/>
      <c r="P11" s="16" t="s">
        <v>17</v>
      </c>
      <c r="T11" s="16" t="s">
        <v>22</v>
      </c>
    </row>
    <row r="12" spans="1:20">
      <c r="P12" s="20" t="s">
        <v>41</v>
      </c>
      <c r="T12" s="20" t="s">
        <v>42</v>
      </c>
    </row>
    <row r="13" spans="1:20">
      <c r="P13" s="17" t="s">
        <v>123</v>
      </c>
      <c r="T13" s="17" t="s">
        <v>125</v>
      </c>
    </row>
    <row r="14" spans="1:20">
      <c r="P14" s="17" t="s">
        <v>96</v>
      </c>
      <c r="T14" s="18" t="s">
        <v>118</v>
      </c>
    </row>
    <row r="15" spans="1:20">
      <c r="P15" s="17" t="s">
        <v>39</v>
      </c>
      <c r="T15" s="17" t="s">
        <v>20</v>
      </c>
    </row>
    <row r="16" spans="1:20" ht="17" thickBot="1">
      <c r="P16" s="36" t="s">
        <v>124</v>
      </c>
      <c r="T16" s="19" t="s">
        <v>29</v>
      </c>
    </row>
    <row r="18" spans="14:22" ht="17" thickBot="1"/>
    <row r="19" spans="14:22">
      <c r="N19" s="16" t="s">
        <v>24</v>
      </c>
      <c r="P19" s="16" t="s">
        <v>25</v>
      </c>
      <c r="T19" s="16" t="s">
        <v>35</v>
      </c>
      <c r="V19" s="16" t="s">
        <v>36</v>
      </c>
    </row>
    <row r="20" spans="14:22">
      <c r="N20" s="18" t="s">
        <v>26</v>
      </c>
      <c r="P20" s="18" t="s">
        <v>27</v>
      </c>
      <c r="T20" s="18" t="s">
        <v>127</v>
      </c>
      <c r="V20" s="18" t="s">
        <v>128</v>
      </c>
    </row>
    <row r="21" spans="14:22">
      <c r="N21" s="10" t="s">
        <v>41</v>
      </c>
      <c r="P21" s="10" t="s">
        <v>41</v>
      </c>
      <c r="T21" s="10" t="s">
        <v>42</v>
      </c>
      <c r="V21" s="10" t="s">
        <v>42</v>
      </c>
    </row>
    <row r="22" spans="14:22">
      <c r="N22" s="10" t="s">
        <v>126</v>
      </c>
      <c r="P22" s="10" t="s">
        <v>126</v>
      </c>
      <c r="T22" s="10" t="s">
        <v>129</v>
      </c>
      <c r="V22" s="10" t="s">
        <v>130</v>
      </c>
    </row>
    <row r="23" spans="14:22">
      <c r="N23" s="10" t="s">
        <v>100</v>
      </c>
      <c r="P23" s="10" t="s">
        <v>96</v>
      </c>
      <c r="T23" s="10" t="s">
        <v>48</v>
      </c>
      <c r="V23" s="10" t="s">
        <v>96</v>
      </c>
    </row>
    <row r="24" spans="14:22">
      <c r="N24" s="10" t="s">
        <v>39</v>
      </c>
      <c r="P24" s="10" t="s">
        <v>107</v>
      </c>
      <c r="T24" s="10" t="s">
        <v>52</v>
      </c>
      <c r="V24" s="10" t="s">
        <v>20</v>
      </c>
    </row>
    <row r="25" spans="14:22" ht="17" thickBot="1">
      <c r="N25" s="11" t="s">
        <v>29</v>
      </c>
      <c r="P25" s="11" t="s">
        <v>33</v>
      </c>
      <c r="T25" s="11" t="s">
        <v>29</v>
      </c>
      <c r="V25" s="11" t="s">
        <v>29</v>
      </c>
    </row>
    <row r="26" spans="14:22">
      <c r="N26" s="8" t="s">
        <v>131</v>
      </c>
      <c r="P26" s="8" t="s">
        <v>131</v>
      </c>
      <c r="T26" s="8" t="s">
        <v>131</v>
      </c>
      <c r="V26" s="8" t="s">
        <v>131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P1-Ex1</vt:lpstr>
      <vt:lpstr>P1-Ex2</vt:lpstr>
      <vt:lpstr>P1-Ex3</vt:lpstr>
      <vt:lpstr>P1-Ex4</vt:lpstr>
      <vt:lpstr>'P1-Ex1'!Print_Area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I. Shinoda</dc:creator>
  <cp:lastModifiedBy>Cintia I. Shinoda</cp:lastModifiedBy>
  <cp:lastPrinted>2025-01-16T20:51:13Z</cp:lastPrinted>
  <dcterms:created xsi:type="dcterms:W3CDTF">2025-01-15T18:52:22Z</dcterms:created>
  <dcterms:modified xsi:type="dcterms:W3CDTF">2025-01-20T22:55:40Z</dcterms:modified>
</cp:coreProperties>
</file>