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ina\Desktop\POWER_BI\"/>
    </mc:Choice>
  </mc:AlternateContent>
  <xr:revisionPtr revIDLastSave="0" documentId="13_ncr:1_{E95871A5-681F-40F6-8C52-F6F52E8079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duse" sheetId="1" r:id="rId1"/>
    <sheet name="NIR_trimestrul_1" sheetId="3" r:id="rId2"/>
    <sheet name="NIR_trimestrul_2" sheetId="4" r:id="rId3"/>
    <sheet name="NIR_trimestrul_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5" l="1"/>
  <c r="G129" i="1" l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<sst xmlns="http://schemas.openxmlformats.org/spreadsheetml/2006/main" count="930" uniqueCount="330">
  <si>
    <t>Nr.</t>
  </si>
  <si>
    <t>Id</t>
  </si>
  <si>
    <t>Produs</t>
  </si>
  <si>
    <t>U.M.</t>
  </si>
  <si>
    <t>Cantitate</t>
  </si>
  <si>
    <t>Pret</t>
  </si>
  <si>
    <t>Valoare</t>
  </si>
  <si>
    <t>Cod NIR</t>
  </si>
  <si>
    <t>Amortizor usa 65-85</t>
  </si>
  <si>
    <t>Panel nuc</t>
  </si>
  <si>
    <t>Profil zincat 1.5x22x28.5x22x28.5x6000</t>
  </si>
  <si>
    <t>Profil zincat 1.5x28.5x28.5x28.5x6000</t>
  </si>
  <si>
    <t>Profil zincat 2x16x48.5x46x48.5x6000</t>
  </si>
  <si>
    <t>Surub autofiletant 4.2*25</t>
  </si>
  <si>
    <t>Surub autofiletant 4.2*35</t>
  </si>
  <si>
    <t>Surub autoforant 3.9*19</t>
  </si>
  <si>
    <t>Adaptor semib sup cerc</t>
  </si>
  <si>
    <t>Balama Joker</t>
  </si>
  <si>
    <t>Capac glaf</t>
  </si>
  <si>
    <t>Conector (Kit)</t>
  </si>
  <si>
    <t>Contrayala</t>
  </si>
  <si>
    <t>Foarfeca 350-600</t>
  </si>
  <si>
    <t>Foarfeca 400-650</t>
  </si>
  <si>
    <t>Foarfeca 600-850</t>
  </si>
  <si>
    <t>Foarfeca 850-1100</t>
  </si>
  <si>
    <t>Glaf 200mm, PVC antracit</t>
  </si>
  <si>
    <t>Glaf 250mm, PVC antracit</t>
  </si>
  <si>
    <t>Maner fereastra</t>
  </si>
  <si>
    <t>Precale</t>
  </si>
  <si>
    <t>Profil zincat 1.5x20x45x20x45x6000</t>
  </si>
  <si>
    <t>Profil zincat 1.5x9.6x28x35x28x6000</t>
  </si>
  <si>
    <t>Profil zincat 2x11.5x52x40x52x6000</t>
  </si>
  <si>
    <t>Surub montaj 7.5*122</t>
  </si>
  <si>
    <t>Surub montaj 7.5*152</t>
  </si>
  <si>
    <t>Surub montaj 7.5*180</t>
  </si>
  <si>
    <t>Surub montaj 7.5*202</t>
  </si>
  <si>
    <t>Surub montaj 7.5*82</t>
  </si>
  <si>
    <t>buc</t>
  </si>
  <si>
    <t>mp</t>
  </si>
  <si>
    <t>ml</t>
  </si>
  <si>
    <t>set</t>
  </si>
  <si>
    <t>Bolt argintiu</t>
  </si>
  <si>
    <t>Lagar toc</t>
  </si>
  <si>
    <t>Capac mascare lagar toc, brun</t>
  </si>
  <si>
    <t>Capac mascare semibal. sup. cerc,brun</t>
  </si>
  <si>
    <t>Capac mascare semibal. sup cerc, alb</t>
  </si>
  <si>
    <t>Capac mascare semibal. inf toc sus, brun</t>
  </si>
  <si>
    <t>Capac mascare semibal. inf. toc, alb</t>
  </si>
  <si>
    <t>Capac mascare semiba inf. cerc., brun</t>
  </si>
  <si>
    <t>Capac mascare semibal. inf. cerc, alb</t>
  </si>
  <si>
    <t>AM6585_00</t>
  </si>
  <si>
    <t>BR3585</t>
  </si>
  <si>
    <t>C4055</t>
  </si>
  <si>
    <t>DIST_30100</t>
  </si>
  <si>
    <t>Electromagnet</t>
  </si>
  <si>
    <t>ET8 AE9-24</t>
  </si>
  <si>
    <t>PN78789</t>
  </si>
  <si>
    <t>PZ1522</t>
  </si>
  <si>
    <t>PZ1528</t>
  </si>
  <si>
    <t>PZ21646</t>
  </si>
  <si>
    <t>SA789</t>
  </si>
  <si>
    <t>SA790</t>
  </si>
  <si>
    <t>SA787</t>
  </si>
  <si>
    <t>SM75_180</t>
  </si>
  <si>
    <t>Termopan F+L</t>
  </si>
  <si>
    <t>Termopan L+F+S</t>
  </si>
  <si>
    <t>TFL01</t>
  </si>
  <si>
    <t>TFLS02</t>
  </si>
  <si>
    <t>Profil PVC colt, alb</t>
  </si>
  <si>
    <t>Profil PVC colt, antracit</t>
  </si>
  <si>
    <t>Toc alb/antracit</t>
  </si>
  <si>
    <t xml:space="preserve">250221-10070 </t>
  </si>
  <si>
    <t>Toc nuc</t>
  </si>
  <si>
    <t xml:space="preserve">250221-72121  </t>
  </si>
  <si>
    <t>Cercevea alb/antracit</t>
  </si>
  <si>
    <t xml:space="preserve">251021-10070 </t>
  </si>
  <si>
    <t>Cercevea usa, nuc</t>
  </si>
  <si>
    <t xml:space="preserve">251030-72121 </t>
  </si>
  <si>
    <t>Montant alb/antracit</t>
  </si>
  <si>
    <t xml:space="preserve">252120-10070 </t>
  </si>
  <si>
    <t>Montant nuc</t>
  </si>
  <si>
    <t xml:space="preserve">252120-72121 </t>
  </si>
  <si>
    <t>Placa foarfeca 411-600</t>
  </si>
  <si>
    <t>Capac mascare semibal. inf toc jos ,brun</t>
  </si>
  <si>
    <t>Placa foarfeca 600-800</t>
  </si>
  <si>
    <t>Placa foarfeca 801-1000</t>
  </si>
  <si>
    <t>Balama reglabila</t>
  </si>
  <si>
    <t>Blocator siguranta</t>
  </si>
  <si>
    <t>Blocator toc</t>
  </si>
  <si>
    <t>Blocatori broasca</t>
  </si>
  <si>
    <t>Bagheta 17mm, nuc</t>
  </si>
  <si>
    <t xml:space="preserve">413717-721 </t>
  </si>
  <si>
    <t>413730-1</t>
  </si>
  <si>
    <t>Bagheta 33mm, alb</t>
  </si>
  <si>
    <t>Bagheta 33mm, nuc</t>
  </si>
  <si>
    <t>413730-721</t>
  </si>
  <si>
    <t>Solbanc</t>
  </si>
  <si>
    <t xml:space="preserve">416131-8 </t>
  </si>
  <si>
    <t>Prelungitor broasca</t>
  </si>
  <si>
    <t>Butuc</t>
  </si>
  <si>
    <t>Maner Roto alb</t>
  </si>
  <si>
    <t>Maner Roto brun</t>
  </si>
  <si>
    <t>Profil PVC bagheta</t>
  </si>
  <si>
    <t>Profil PVC legatura</t>
  </si>
  <si>
    <t>Profil PVC  toc</t>
  </si>
  <si>
    <t xml:space="preserve">803213S701605 </t>
  </si>
  <si>
    <t>Profil PVC montant</t>
  </si>
  <si>
    <t>Profil PVC stulp</t>
  </si>
  <si>
    <t>Profil PVC cercevea</t>
  </si>
  <si>
    <t xml:space="preserve">808813Q701605 </t>
  </si>
  <si>
    <t>Amortizor usa 65-95</t>
  </si>
  <si>
    <t>AM6585_02</t>
  </si>
  <si>
    <t>Capac mascare lagar toc, gri</t>
  </si>
  <si>
    <t>Clema agatare</t>
  </si>
  <si>
    <t xml:space="preserve">CA130 </t>
  </si>
  <si>
    <t>CGL344</t>
  </si>
  <si>
    <t>Capace fereastra</t>
  </si>
  <si>
    <t>C400_3</t>
  </si>
  <si>
    <t xml:space="preserve">CFPIR165 </t>
  </si>
  <si>
    <t>C4056</t>
  </si>
  <si>
    <t xml:space="preserve">CL165 </t>
  </si>
  <si>
    <t>Capac lat 165mm</t>
  </si>
  <si>
    <t>KIT_04</t>
  </si>
  <si>
    <t>CL165_34</t>
  </si>
  <si>
    <t xml:space="preserve">CS165 </t>
  </si>
  <si>
    <t xml:space="preserve">CSF02 </t>
  </si>
  <si>
    <t>DIST_30102</t>
  </si>
  <si>
    <t>FR_6085</t>
  </si>
  <si>
    <t>FR_4065</t>
  </si>
  <si>
    <t>FR_3560</t>
  </si>
  <si>
    <t>FR_8511</t>
  </si>
  <si>
    <t xml:space="preserve">GHPP </t>
  </si>
  <si>
    <t>Ghidaj pt plasa</t>
  </si>
  <si>
    <t xml:space="preserve">GHPR </t>
  </si>
  <si>
    <t>Ghidaj dublu cu plasa</t>
  </si>
  <si>
    <t xml:space="preserve">GHRPD </t>
  </si>
  <si>
    <t xml:space="preserve">LA39 </t>
  </si>
  <si>
    <t>Kit plasa incorporata</t>
  </si>
  <si>
    <t xml:space="preserve">KP </t>
  </si>
  <si>
    <t>Lamela terminala fixa plasa</t>
  </si>
  <si>
    <t xml:space="preserve">LTPF </t>
  </si>
  <si>
    <t xml:space="preserve">OA </t>
  </si>
  <si>
    <t>O-4</t>
  </si>
  <si>
    <t>Banda alba</t>
  </si>
  <si>
    <t>PG02</t>
  </si>
  <si>
    <t xml:space="preserve">PP165/55  </t>
  </si>
  <si>
    <t>PZ1521</t>
  </si>
  <si>
    <t>PZ1529</t>
  </si>
  <si>
    <t>PZ1530</t>
  </si>
  <si>
    <t>Rulment</t>
  </si>
  <si>
    <t>RM-01</t>
  </si>
  <si>
    <t>Mecanism dubla deschidere  1700-2200</t>
  </si>
  <si>
    <t>Mecanism dubla deschidere 450-700</t>
  </si>
  <si>
    <t>Mecanism dubla deschidere 700-1200</t>
  </si>
  <si>
    <t>Mecanism dubla deschidere 900-1400</t>
  </si>
  <si>
    <t>Mecanism oscilobatant 1201-1600</t>
  </si>
  <si>
    <t>Mecanism oscilobatant 801-1200</t>
  </si>
  <si>
    <t>Mecanism oscilobatant 1600-2000</t>
  </si>
  <si>
    <t>Mecanism oscilobatant 20001-2400</t>
  </si>
  <si>
    <t>Mecanism oscilobatant 2001-2400</t>
  </si>
  <si>
    <t>Mecanism oscilobatant 451-620</t>
  </si>
  <si>
    <t>Mecanism oscilobatant 621-800</t>
  </si>
  <si>
    <t>Mecanism simpla deschidere 300-400</t>
  </si>
  <si>
    <t>Mecanism simpla deschidere 801-1100</t>
  </si>
  <si>
    <t>Placuta inchidere toc</t>
  </si>
  <si>
    <t>Placa presiune</t>
  </si>
  <si>
    <t>Semibalama inf. toc</t>
  </si>
  <si>
    <t>SM75_122</t>
  </si>
  <si>
    <t>SM75_152</t>
  </si>
  <si>
    <t>SM75_202</t>
  </si>
  <si>
    <t>SM75_82</t>
  </si>
  <si>
    <t>Termopan F+F</t>
  </si>
  <si>
    <t>Termopan F+S</t>
  </si>
  <si>
    <t>Termopan L+S</t>
  </si>
  <si>
    <t>Termopan O+O</t>
  </si>
  <si>
    <t>Tripan F+L+F</t>
  </si>
  <si>
    <t>Tripan S+F+L</t>
  </si>
  <si>
    <t>TR_FLF</t>
  </si>
  <si>
    <t>TR_SFL</t>
  </si>
  <si>
    <t>TFF03</t>
  </si>
  <si>
    <t>TFS01</t>
  </si>
  <si>
    <t>TLS</t>
  </si>
  <si>
    <t>TOO</t>
  </si>
  <si>
    <t>AD89090</t>
  </si>
  <si>
    <t>Balama simpla deschidere</t>
  </si>
  <si>
    <t>Bloc basculant</t>
  </si>
  <si>
    <t>Blocator oscilobatant</t>
  </si>
  <si>
    <t>Balama antiflambaj rama</t>
  </si>
  <si>
    <t>Balama antiflambaj cercevea</t>
  </si>
  <si>
    <t>BB56</t>
  </si>
  <si>
    <t>Broasca usa Dormas 35mm</t>
  </si>
  <si>
    <t>Broasca usa simpla 35*85</t>
  </si>
  <si>
    <t>Cutie ext. pt. sfoara</t>
  </si>
  <si>
    <t>Distantator 30*100*2mm</t>
  </si>
  <si>
    <t>Distantator 30*100*5mm</t>
  </si>
  <si>
    <t>Opritor usa</t>
  </si>
  <si>
    <t>GL200</t>
  </si>
  <si>
    <t>GL204</t>
  </si>
  <si>
    <t>GL210</t>
  </si>
  <si>
    <t>GL250</t>
  </si>
  <si>
    <t>GL250_2</t>
  </si>
  <si>
    <t>Glaf 210mm, Aluminiu, alb</t>
  </si>
  <si>
    <t>Glaf 250mm, PVC mahon</t>
  </si>
  <si>
    <t>Glaf exterio 2x418mm,  antracit</t>
  </si>
  <si>
    <t>Ghidaj plastic plasa</t>
  </si>
  <si>
    <t>GPL6789</t>
  </si>
  <si>
    <t>INCH1217</t>
  </si>
  <si>
    <t>INCH1722</t>
  </si>
  <si>
    <t>INCH8012</t>
  </si>
  <si>
    <t>Inchizatoare 1200-1700</t>
  </si>
  <si>
    <t>Inchizatoare 1700-2200</t>
  </si>
  <si>
    <t>Inchizatoare 800-1200</t>
  </si>
  <si>
    <t>MF5678</t>
  </si>
  <si>
    <t>Mecanism simpla deschidere 600-800</t>
  </si>
  <si>
    <t>Lamela aluminiu 39mm</t>
  </si>
  <si>
    <t>Profil Aluminiu 165, 45' plasa</t>
  </si>
  <si>
    <t>Profil Aluminiu 165, 90'</t>
  </si>
  <si>
    <t>Prelungitor inchidere sup. 600</t>
  </si>
  <si>
    <t>Prelungitor inchidere sup. 400</t>
  </si>
  <si>
    <t>Semibalama inf. cercevea</t>
  </si>
  <si>
    <t>Furnizor</t>
  </si>
  <si>
    <t>Doc. Insotitor</t>
  </si>
  <si>
    <t>Data</t>
  </si>
  <si>
    <t>Gestiune</t>
  </si>
  <si>
    <t>Comisie</t>
  </si>
  <si>
    <t>Valoare TOTALA</t>
  </si>
  <si>
    <t>STEIN SYSTEM SRL</t>
  </si>
  <si>
    <t>REMAR GLOBAL GLASS SRL</t>
  </si>
  <si>
    <t>CANTACUZ INVEST SRL</t>
  </si>
  <si>
    <t>GEALAN ROMANIA SRL</t>
  </si>
  <si>
    <t>WINTEC SRL</t>
  </si>
  <si>
    <t>INTERPROFIL SERVICES SRL</t>
  </si>
  <si>
    <t>GLAF 4 ALL SRL</t>
  </si>
  <si>
    <t>DOLADELA DISTRIBUTIE SRL</t>
  </si>
  <si>
    <t>PREMIAL SISTEM SRL</t>
  </si>
  <si>
    <t>VBH ROMCOM SRL</t>
  </si>
  <si>
    <t>PM TECHNIC ELEMENTS SRL</t>
  </si>
  <si>
    <t>TRIONIC SRL</t>
  </si>
  <si>
    <t>Factura</t>
  </si>
  <si>
    <t>Fact 9857</t>
  </si>
  <si>
    <t>Fact 009308</t>
  </si>
  <si>
    <t>Fact 009289</t>
  </si>
  <si>
    <t>Fact 61268226</t>
  </si>
  <si>
    <t>Fact CAN17_F106869</t>
  </si>
  <si>
    <t>Fact 224178</t>
  </si>
  <si>
    <t>Fact 15481</t>
  </si>
  <si>
    <t>Fact PHRGG/009131</t>
  </si>
  <si>
    <t>Fact 6068</t>
  </si>
  <si>
    <t>Fact CAN17_F106563</t>
  </si>
  <si>
    <t>Fact CAN_17F106577</t>
  </si>
  <si>
    <t>Fact CAN17_F106538</t>
  </si>
  <si>
    <t>Fact ST-9803</t>
  </si>
  <si>
    <t>Fact 310774F</t>
  </si>
  <si>
    <t>Fact PHRGG/009026</t>
  </si>
  <si>
    <t>Fact PHRGG/009024</t>
  </si>
  <si>
    <t>Fact PRE41220</t>
  </si>
  <si>
    <t>Fact IN20BV2075176</t>
  </si>
  <si>
    <t>Fact PMBF18927</t>
  </si>
  <si>
    <t>Fact ST-9784</t>
  </si>
  <si>
    <t>Fact ST-9783</t>
  </si>
  <si>
    <t>Fact IN20MS2021066</t>
  </si>
  <si>
    <t>Fact 224154</t>
  </si>
  <si>
    <t>Fact PRE41188</t>
  </si>
  <si>
    <t>Fact 15340</t>
  </si>
  <si>
    <t>Fact PHRGG/008868</t>
  </si>
  <si>
    <t>Fact TRI 20201841</t>
  </si>
  <si>
    <t>Fact 0224147</t>
  </si>
  <si>
    <t>Fact CAN17_F105323</t>
  </si>
  <si>
    <t>Fact 15242</t>
  </si>
  <si>
    <t>Fact PMBF18795</t>
  </si>
  <si>
    <t>Fact 15225</t>
  </si>
  <si>
    <t>Fact 224135</t>
  </si>
  <si>
    <t>Fact 61267768</t>
  </si>
  <si>
    <t>Fact CAN_17F10758</t>
  </si>
  <si>
    <t>Str. Nicolae Iorga nr. 17, Chiajna, Ilfov, 077041</t>
  </si>
  <si>
    <t>Str. Nicolae Iorga nr. 17, Chiajna, Ilfov, 077042</t>
  </si>
  <si>
    <t>Str. Nicolae Iorga nr. 17, Chiajna, Ilfov, 077043</t>
  </si>
  <si>
    <t>Str. Nicolae Iorga nr. 17, Chiajna, Ilfov, 077044</t>
  </si>
  <si>
    <t>Str. Nicolae Iorga nr. 17, Chiajna, Ilfov, 077045</t>
  </si>
  <si>
    <t>Str. Nicolae Iorga nr. 17, Chiajna, Ilfov, 077046</t>
  </si>
  <si>
    <t>Str. Nicolae Iorga nr. 17, Chiajna, Ilfov, 077047</t>
  </si>
  <si>
    <t>Str. Nicolae Iorga nr. 17, Chiajna, Ilfov, 077048</t>
  </si>
  <si>
    <t>Str. Nicolae Iorga nr. 17, Chiajna, Ilfov, 077049</t>
  </si>
  <si>
    <t>Str. Nicolae Iorga nr. 17, Chiajna, Ilfov, 077050</t>
  </si>
  <si>
    <t>Str. Nicolae Iorga nr. 17, Chiajna, Ilfov, 077051</t>
  </si>
  <si>
    <t>Str. Nicolae Iorga nr. 17, Chiajna, Ilfov, 077052</t>
  </si>
  <si>
    <t>Str. Nicolae Iorga nr. 17, Chiajna, Ilfov, 077053</t>
  </si>
  <si>
    <t>Str. Nicolae Iorga nr. 17, Chiajna, Ilfov, 077054</t>
  </si>
  <si>
    <t>Str. Nicolae Iorga nr. 17, Chiajna, Ilfov, 077055</t>
  </si>
  <si>
    <t>Str. Nicolae Iorga nr. 17, Chiajna, Ilfov, 077056</t>
  </si>
  <si>
    <t>Str. Nicolae Iorga nr. 17, Chiajna, Ilfov, 077057</t>
  </si>
  <si>
    <t>Str. Nicolae Iorga nr. 17, Chiajna, Ilfov, 077058</t>
  </si>
  <si>
    <t>Str. Nicolae Iorga nr. 17, Chiajna, Ilfov, 077059</t>
  </si>
  <si>
    <t>Str. Nicolae Iorga nr. 17, Chiajna, Ilfov, 077060</t>
  </si>
  <si>
    <t>Sos. de Centura nr. 32, Stefanestii de Jos, Ilfov, 077175</t>
  </si>
  <si>
    <t>Sos. de Centura nr. 32, Stefanestii de Jos, Ilfov, 077176</t>
  </si>
  <si>
    <t>Sos. de Centura nr. 32, Stefanestii de Jos, Ilfov, 077177</t>
  </si>
  <si>
    <t>Sos. de Centura nr. 32, Stefanestii de Jos, Ilfov, 077178</t>
  </si>
  <si>
    <t>Sos. de Centura nr. 32, Stefanestii de Jos, Ilfov, 077179</t>
  </si>
  <si>
    <t>Sos. de Centura nr. 32, Stefanestii de Jos, Ilfov, 077180</t>
  </si>
  <si>
    <t>Sos. de Centura nr. 32, Stefanestii de Jos, Ilfov, 077181</t>
  </si>
  <si>
    <t>Sos. de Centura nr. 32, Stefanestii de Jos, Ilfov, 077182</t>
  </si>
  <si>
    <t>Str. Campului nr. 45A, Chiajna, Ilfov, 077040</t>
  </si>
  <si>
    <t>Str. Campului nr. 45A, Chiajna, Ilfov, 077041</t>
  </si>
  <si>
    <t>Str. Campului nr. 45A, Chiajna, Ilfov, 077042</t>
  </si>
  <si>
    <t>Str. Campului nr. 45A, Chiajna, Ilfov, 077043</t>
  </si>
  <si>
    <t>Str. Campului nr. 45A, Chiajna, Ilfov, 077044</t>
  </si>
  <si>
    <t>Str. Campului nr. 45A, Chiajna, Ilfov, 077045</t>
  </si>
  <si>
    <t>Str. Campului nr. 45A, Chiajna, Ilfov, 077046</t>
  </si>
  <si>
    <t>Categoria</t>
  </si>
  <si>
    <t>Stocuri</t>
  </si>
  <si>
    <t>Moneda</t>
  </si>
  <si>
    <t>RON</t>
  </si>
  <si>
    <t>Brat foarfeca dr. 411-600cm</t>
  </si>
  <si>
    <t>Brat foarfeca dr. 801-1400cm</t>
  </si>
  <si>
    <t>Brat foarfeca stg. 411-600cm</t>
  </si>
  <si>
    <t>Capac mascare semibal. inf toc/jos, alb</t>
  </si>
  <si>
    <t>Cilindru 40x55cm</t>
  </si>
  <si>
    <t>Cilindru 45x65cm</t>
  </si>
  <si>
    <t>Coltar 150x130cm</t>
  </si>
  <si>
    <t>Ghidaj plastic 45cm pt plasa</t>
  </si>
  <si>
    <t>Oglinda</t>
  </si>
  <si>
    <t>Prelungitor inchidere sup. 600 cu cuplare</t>
  </si>
  <si>
    <t>Suport balama, simpla deschidere</t>
  </si>
  <si>
    <t>SB331488</t>
  </si>
  <si>
    <t>Radu Mihai-Robert</t>
  </si>
  <si>
    <t>Moisesu Alexandru</t>
  </si>
  <si>
    <t>Enache Alin-Mihai</t>
  </si>
  <si>
    <t>PPR67</t>
  </si>
  <si>
    <t>PRE456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</si>
</sst>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charset val="1"/>
    </font>
    <font>
      <sz val="9"/>
      <name val="Arial"/>
      <charset val="1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Lato"/>
      <charset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15">
    <xf numFmtId="0" fontId="0" fillId="0" borderId="0" xfId="0"/>
    <xf numFmtId="0" fontId="1" fillId="0" borderId="0" xfId="0" applyFont="1"/>
    <xf numFmtId="0" fontId="3" fillId="0" borderId="0" xfId="1" applyFont="1" applyFill="1" applyBorder="1" applyAlignment="1" applyProtection="1"/>
    <xf numFmtId="0" fontId="6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14" fontId="6" fillId="0" borderId="0" xfId="2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Fill="1" applyBorder="1" applyAlignment="1" applyProtection="1">
      <alignment horizontal="left"/>
    </xf>
    <xf numFmtId="0" fontId="1" fillId="0" borderId="0" xfId="0" applyFont="1" applyAlignment="1">
      <alignment horizontal="center"/>
    </xf>
    <xf numFmtId="0" fontId="3" fillId="0" borderId="0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3">
    <cellStyle name="Normal" xfId="0" builtinId="0"/>
    <cellStyle name="Normal 2" xfId="1" xr:uid="{7C08A3C2-56D9-4C47-94E9-8E85BB19069B}"/>
    <cellStyle name="Normal 3" xfId="2" xr:uid="{AA371494-AC3C-4F3B-91F3-55CCDB41F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topLeftCell="B1" zoomScaleNormal="100" workbookViewId="0">
      <selection activeCell="D28" sqref="D28"/>
    </sheetView>
  </sheetViews>
  <sheetFormatPr defaultRowHeight="15"/>
  <cols>
    <col min="2" max="2" width="16.7109375" style="8" customWidth="1"/>
    <col min="3" max="3" width="22.85546875" style="8" customWidth="1"/>
    <col min="4" max="4" width="14" style="12" customWidth="1"/>
    <col min="5" max="5" width="9.140625" style="12" customWidth="1"/>
    <col min="6" max="6" width="12" style="14" customWidth="1"/>
    <col min="7" max="7" width="12.85546875" style="14" customWidth="1"/>
    <col min="8" max="8" width="15" style="12" customWidth="1"/>
    <col min="9" max="9" width="21.85546875" style="8" customWidth="1"/>
    <col min="10" max="10" width="16.7109375" customWidth="1"/>
  </cols>
  <sheetData>
    <row r="1" spans="1:9" s="1" customFormat="1" ht="15.75">
      <c r="A1" s="1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3" t="s">
        <v>5</v>
      </c>
      <c r="G1" s="13" t="s">
        <v>6</v>
      </c>
      <c r="H1" s="10" t="s">
        <v>311</v>
      </c>
      <c r="I1" s="7" t="s">
        <v>7</v>
      </c>
    </row>
    <row r="2" spans="1:9">
      <c r="A2" s="2">
        <v>1</v>
      </c>
      <c r="B2" s="8" t="s">
        <v>183</v>
      </c>
      <c r="C2" s="9" t="s">
        <v>16</v>
      </c>
      <c r="D2" s="11" t="s">
        <v>37</v>
      </c>
      <c r="E2" s="11">
        <v>12</v>
      </c>
      <c r="F2" s="14">
        <v>11.08</v>
      </c>
      <c r="G2" s="14">
        <f>E2*F2</f>
        <v>132.96</v>
      </c>
      <c r="H2" s="12" t="s">
        <v>312</v>
      </c>
      <c r="I2" s="8" t="s">
        <v>239</v>
      </c>
    </row>
    <row r="3" spans="1:9">
      <c r="A3" s="2">
        <v>2</v>
      </c>
      <c r="B3" s="8" t="s">
        <v>50</v>
      </c>
      <c r="C3" s="9" t="s">
        <v>8</v>
      </c>
      <c r="D3" s="11" t="s">
        <v>37</v>
      </c>
      <c r="E3" s="11">
        <v>80</v>
      </c>
      <c r="F3" s="14">
        <v>25.84</v>
      </c>
      <c r="G3" s="14">
        <f t="shared" ref="G3:G66" si="0">E3*F3</f>
        <v>2067.1999999999998</v>
      </c>
      <c r="H3" s="12" t="s">
        <v>312</v>
      </c>
      <c r="I3" s="8" t="s">
        <v>240</v>
      </c>
    </row>
    <row r="4" spans="1:9">
      <c r="A4" s="2">
        <v>3</v>
      </c>
      <c r="B4" s="8" t="s">
        <v>111</v>
      </c>
      <c r="C4" s="9" t="s">
        <v>110</v>
      </c>
      <c r="D4" s="11" t="s">
        <v>39</v>
      </c>
      <c r="E4" s="11">
        <v>130</v>
      </c>
      <c r="F4" s="14">
        <v>30.56</v>
      </c>
      <c r="G4" s="14">
        <f t="shared" si="0"/>
        <v>3972.7999999999997</v>
      </c>
      <c r="H4" s="12" t="s">
        <v>312</v>
      </c>
      <c r="I4" s="8" t="s">
        <v>240</v>
      </c>
    </row>
    <row r="5" spans="1:9">
      <c r="A5" s="2">
        <v>4</v>
      </c>
      <c r="B5" s="8" t="s">
        <v>91</v>
      </c>
      <c r="C5" s="9" t="s">
        <v>90</v>
      </c>
      <c r="D5" s="11" t="s">
        <v>39</v>
      </c>
      <c r="E5" s="11">
        <v>66</v>
      </c>
      <c r="F5" s="14">
        <v>89.89</v>
      </c>
      <c r="G5" s="14">
        <f t="shared" si="0"/>
        <v>5932.74</v>
      </c>
      <c r="H5" s="12" t="s">
        <v>312</v>
      </c>
      <c r="I5" s="8" t="s">
        <v>241</v>
      </c>
    </row>
    <row r="6" spans="1:9">
      <c r="A6" s="2">
        <v>5</v>
      </c>
      <c r="B6" s="8" t="s">
        <v>92</v>
      </c>
      <c r="C6" s="9" t="s">
        <v>93</v>
      </c>
      <c r="D6" s="11" t="s">
        <v>39</v>
      </c>
      <c r="E6" s="11">
        <v>360</v>
      </c>
      <c r="F6" s="14">
        <v>100.89</v>
      </c>
      <c r="G6" s="14">
        <f t="shared" si="0"/>
        <v>36320.400000000001</v>
      </c>
      <c r="H6" s="12" t="s">
        <v>312</v>
      </c>
      <c r="I6" s="8" t="s">
        <v>241</v>
      </c>
    </row>
    <row r="7" spans="1:9">
      <c r="A7" s="2">
        <v>6</v>
      </c>
      <c r="B7" s="8" t="s">
        <v>95</v>
      </c>
      <c r="C7" s="9" t="s">
        <v>94</v>
      </c>
      <c r="D7" s="11" t="s">
        <v>39</v>
      </c>
      <c r="E7" s="11">
        <v>96</v>
      </c>
      <c r="F7" s="14">
        <v>100.89</v>
      </c>
      <c r="G7" s="14">
        <f t="shared" si="0"/>
        <v>9685.44</v>
      </c>
      <c r="H7" s="12" t="s">
        <v>312</v>
      </c>
      <c r="I7" s="8" t="s">
        <v>241</v>
      </c>
    </row>
    <row r="8" spans="1:9">
      <c r="A8" s="2">
        <v>7</v>
      </c>
      <c r="B8" s="8">
        <v>331485</v>
      </c>
      <c r="C8" s="9" t="s">
        <v>188</v>
      </c>
      <c r="D8" s="11" t="s">
        <v>37</v>
      </c>
      <c r="E8" s="11">
        <v>9</v>
      </c>
      <c r="F8" s="14">
        <v>3.67</v>
      </c>
      <c r="G8" s="14">
        <f t="shared" si="0"/>
        <v>33.03</v>
      </c>
      <c r="H8" s="12" t="s">
        <v>312</v>
      </c>
      <c r="I8" s="8" t="s">
        <v>273</v>
      </c>
    </row>
    <row r="9" spans="1:9">
      <c r="A9" s="2">
        <v>8</v>
      </c>
      <c r="B9" s="8">
        <v>264230</v>
      </c>
      <c r="C9" s="9" t="s">
        <v>187</v>
      </c>
      <c r="D9" s="11" t="s">
        <v>37</v>
      </c>
      <c r="E9" s="11">
        <v>16</v>
      </c>
      <c r="F9" s="14">
        <v>3.77</v>
      </c>
      <c r="G9" s="14">
        <f t="shared" si="0"/>
        <v>60.32</v>
      </c>
      <c r="H9" s="12" t="s">
        <v>312</v>
      </c>
      <c r="I9" s="8" t="s">
        <v>273</v>
      </c>
    </row>
    <row r="10" spans="1:9">
      <c r="A10" s="2">
        <v>9</v>
      </c>
      <c r="B10" s="8">
        <v>264230</v>
      </c>
      <c r="C10" s="9" t="s">
        <v>17</v>
      </c>
      <c r="D10" s="11" t="s">
        <v>37</v>
      </c>
      <c r="E10" s="11">
        <v>60</v>
      </c>
      <c r="F10" s="14">
        <v>13.77</v>
      </c>
      <c r="G10" s="14">
        <f t="shared" si="0"/>
        <v>826.19999999999993</v>
      </c>
      <c r="H10" s="12" t="s">
        <v>312</v>
      </c>
      <c r="I10" s="8" t="s">
        <v>273</v>
      </c>
    </row>
    <row r="11" spans="1:9">
      <c r="A11" s="2">
        <v>10</v>
      </c>
      <c r="B11" s="8">
        <v>264015</v>
      </c>
      <c r="C11" s="9" t="s">
        <v>86</v>
      </c>
      <c r="D11" s="11" t="s">
        <v>37</v>
      </c>
      <c r="E11" s="11">
        <v>7</v>
      </c>
      <c r="F11" s="14">
        <v>3.87</v>
      </c>
      <c r="G11" s="14">
        <f t="shared" si="0"/>
        <v>27.09</v>
      </c>
      <c r="H11" s="12" t="s">
        <v>312</v>
      </c>
      <c r="I11" s="8" t="s">
        <v>273</v>
      </c>
    </row>
    <row r="12" spans="1:9">
      <c r="A12" s="2">
        <v>11</v>
      </c>
      <c r="B12" s="8">
        <v>230639</v>
      </c>
      <c r="C12" s="9" t="s">
        <v>184</v>
      </c>
      <c r="D12" s="11" t="s">
        <v>37</v>
      </c>
      <c r="E12" s="11">
        <v>29</v>
      </c>
      <c r="F12" s="14">
        <v>4.87</v>
      </c>
      <c r="G12" s="14">
        <f t="shared" si="0"/>
        <v>141.22999999999999</v>
      </c>
      <c r="H12" s="12" t="s">
        <v>312</v>
      </c>
      <c r="I12" s="8" t="s">
        <v>273</v>
      </c>
    </row>
    <row r="13" spans="1:9">
      <c r="A13" s="2">
        <v>12</v>
      </c>
      <c r="B13" s="8" t="s">
        <v>144</v>
      </c>
      <c r="C13" s="9" t="s">
        <v>143</v>
      </c>
      <c r="D13" s="11" t="s">
        <v>39</v>
      </c>
      <c r="E13" s="11">
        <v>50</v>
      </c>
      <c r="F13" s="14">
        <v>340.99</v>
      </c>
      <c r="G13" s="14">
        <f t="shared" si="0"/>
        <v>17049.5</v>
      </c>
      <c r="H13" s="12" t="s">
        <v>312</v>
      </c>
      <c r="I13" s="8" t="s">
        <v>242</v>
      </c>
    </row>
    <row r="14" spans="1:9">
      <c r="A14" s="2">
        <v>13</v>
      </c>
      <c r="B14" s="8" t="s">
        <v>189</v>
      </c>
      <c r="C14" s="9" t="s">
        <v>185</v>
      </c>
      <c r="D14" s="11" t="s">
        <v>37</v>
      </c>
      <c r="E14" s="11">
        <v>70</v>
      </c>
      <c r="F14" s="14">
        <v>200.99</v>
      </c>
      <c r="G14" s="14">
        <f t="shared" si="0"/>
        <v>14069.300000000001</v>
      </c>
      <c r="H14" s="12" t="s">
        <v>312</v>
      </c>
      <c r="I14" s="8" t="s">
        <v>242</v>
      </c>
    </row>
    <row r="15" spans="1:9">
      <c r="A15" s="2">
        <v>14</v>
      </c>
      <c r="B15" s="8">
        <v>389265</v>
      </c>
      <c r="C15" s="9" t="s">
        <v>186</v>
      </c>
      <c r="D15" s="11" t="s">
        <v>37</v>
      </c>
      <c r="E15" s="11">
        <v>28</v>
      </c>
      <c r="F15" s="14">
        <v>30.7</v>
      </c>
      <c r="G15" s="14">
        <f t="shared" si="0"/>
        <v>859.6</v>
      </c>
      <c r="H15" s="12" t="s">
        <v>312</v>
      </c>
      <c r="I15" s="8" t="s">
        <v>243</v>
      </c>
    </row>
    <row r="16" spans="1:9">
      <c r="A16" s="2">
        <v>15</v>
      </c>
      <c r="B16" s="8">
        <v>365385</v>
      </c>
      <c r="C16" s="9" t="s">
        <v>87</v>
      </c>
      <c r="D16" s="11" t="s">
        <v>37</v>
      </c>
      <c r="E16" s="11">
        <v>62</v>
      </c>
      <c r="F16" s="14">
        <v>36.5</v>
      </c>
      <c r="G16" s="14">
        <f t="shared" si="0"/>
        <v>2263</v>
      </c>
      <c r="H16" s="12" t="s">
        <v>312</v>
      </c>
      <c r="I16" s="8" t="s">
        <v>243</v>
      </c>
    </row>
    <row r="17" spans="1:9">
      <c r="A17" s="2">
        <v>16</v>
      </c>
      <c r="B17" s="8">
        <v>382189</v>
      </c>
      <c r="C17" s="9" t="s">
        <v>88</v>
      </c>
      <c r="D17" s="11" t="s">
        <v>37</v>
      </c>
      <c r="E17" s="11">
        <v>641</v>
      </c>
      <c r="F17" s="14">
        <v>30.7</v>
      </c>
      <c r="G17" s="14">
        <f t="shared" si="0"/>
        <v>19678.7</v>
      </c>
      <c r="H17" s="12" t="s">
        <v>312</v>
      </c>
      <c r="I17" s="8" t="s">
        <v>243</v>
      </c>
    </row>
    <row r="18" spans="1:9">
      <c r="A18" s="2">
        <v>17</v>
      </c>
      <c r="B18" s="8">
        <v>390820</v>
      </c>
      <c r="C18" s="9" t="s">
        <v>89</v>
      </c>
      <c r="D18" s="11" t="s">
        <v>37</v>
      </c>
      <c r="E18" s="11">
        <v>2</v>
      </c>
      <c r="F18" s="14">
        <v>20.45</v>
      </c>
      <c r="G18" s="14">
        <f t="shared" si="0"/>
        <v>40.9</v>
      </c>
      <c r="H18" s="12" t="s">
        <v>312</v>
      </c>
      <c r="I18" s="8" t="s">
        <v>243</v>
      </c>
    </row>
    <row r="19" spans="1:9">
      <c r="A19" s="2">
        <v>18</v>
      </c>
      <c r="B19" s="8">
        <v>227354</v>
      </c>
      <c r="C19" s="9" t="s">
        <v>41</v>
      </c>
      <c r="D19" s="11" t="s">
        <v>37</v>
      </c>
      <c r="E19" s="11">
        <v>280</v>
      </c>
      <c r="F19" s="14">
        <v>450.7</v>
      </c>
      <c r="G19" s="14">
        <f t="shared" si="0"/>
        <v>126196</v>
      </c>
      <c r="H19" s="12" t="s">
        <v>312</v>
      </c>
      <c r="I19" s="8" t="s">
        <v>244</v>
      </c>
    </row>
    <row r="20" spans="1:9">
      <c r="A20" s="2">
        <v>19</v>
      </c>
      <c r="B20" s="8">
        <v>258063</v>
      </c>
      <c r="C20" s="9" t="s">
        <v>313</v>
      </c>
      <c r="D20" s="11" t="s">
        <v>37</v>
      </c>
      <c r="E20" s="11">
        <v>300</v>
      </c>
      <c r="F20" s="14">
        <v>400.7</v>
      </c>
      <c r="G20" s="14">
        <f t="shared" si="0"/>
        <v>120210</v>
      </c>
      <c r="H20" s="12" t="s">
        <v>312</v>
      </c>
      <c r="I20" s="8" t="s">
        <v>245</v>
      </c>
    </row>
    <row r="21" spans="1:9">
      <c r="A21" s="2">
        <v>20</v>
      </c>
      <c r="B21" s="8">
        <v>258043</v>
      </c>
      <c r="C21" s="9" t="s">
        <v>314</v>
      </c>
      <c r="D21" s="11" t="s">
        <v>37</v>
      </c>
      <c r="E21" s="11">
        <v>350</v>
      </c>
      <c r="F21" s="14">
        <v>450.9</v>
      </c>
      <c r="G21" s="14">
        <f t="shared" si="0"/>
        <v>157815</v>
      </c>
      <c r="H21" s="12" t="s">
        <v>312</v>
      </c>
      <c r="I21" s="8" t="s">
        <v>245</v>
      </c>
    </row>
    <row r="22" spans="1:9">
      <c r="A22" s="2">
        <v>21</v>
      </c>
      <c r="B22" s="8">
        <v>258062</v>
      </c>
      <c r="C22" s="9" t="s">
        <v>315</v>
      </c>
      <c r="D22" s="11" t="s">
        <v>37</v>
      </c>
      <c r="E22" s="11">
        <v>400</v>
      </c>
      <c r="F22" s="14">
        <v>300.7</v>
      </c>
      <c r="G22" s="14">
        <f t="shared" si="0"/>
        <v>120280</v>
      </c>
      <c r="H22" s="12" t="s">
        <v>312</v>
      </c>
      <c r="I22" s="8" t="s">
        <v>245</v>
      </c>
    </row>
    <row r="23" spans="1:9">
      <c r="A23" s="2">
        <v>22</v>
      </c>
      <c r="B23" s="8">
        <v>630963</v>
      </c>
      <c r="C23" s="9" t="s">
        <v>190</v>
      </c>
      <c r="D23" s="11" t="s">
        <v>37</v>
      </c>
      <c r="E23" s="11">
        <v>5</v>
      </c>
      <c r="F23" s="14">
        <v>300.99</v>
      </c>
      <c r="G23" s="14">
        <f t="shared" si="0"/>
        <v>1504.95</v>
      </c>
      <c r="H23" s="12" t="s">
        <v>312</v>
      </c>
      <c r="I23" s="8" t="s">
        <v>246</v>
      </c>
    </row>
    <row r="24" spans="1:9">
      <c r="A24" s="2">
        <v>23</v>
      </c>
      <c r="B24" s="8" t="s">
        <v>51</v>
      </c>
      <c r="C24" s="9" t="s">
        <v>191</v>
      </c>
      <c r="D24" s="11" t="s">
        <v>37</v>
      </c>
      <c r="E24" s="11">
        <v>24</v>
      </c>
      <c r="F24" s="14">
        <v>253.08</v>
      </c>
      <c r="G24" s="14">
        <f t="shared" si="0"/>
        <v>6073.92</v>
      </c>
      <c r="H24" s="12" t="s">
        <v>312</v>
      </c>
      <c r="I24" s="8" t="s">
        <v>246</v>
      </c>
    </row>
    <row r="25" spans="1:9">
      <c r="A25" s="2">
        <v>24</v>
      </c>
      <c r="B25" s="8">
        <v>632593</v>
      </c>
      <c r="C25" s="9" t="s">
        <v>99</v>
      </c>
      <c r="D25" s="11" t="s">
        <v>37</v>
      </c>
      <c r="E25" s="11">
        <v>11</v>
      </c>
      <c r="F25" s="14">
        <v>5.55</v>
      </c>
      <c r="G25" s="14">
        <f t="shared" si="0"/>
        <v>61.05</v>
      </c>
      <c r="H25" s="12" t="s">
        <v>312</v>
      </c>
      <c r="I25" s="8" t="s">
        <v>247</v>
      </c>
    </row>
    <row r="26" spans="1:9">
      <c r="A26" s="2">
        <v>25</v>
      </c>
      <c r="B26" s="8" t="s">
        <v>115</v>
      </c>
      <c r="C26" s="9" t="s">
        <v>18</v>
      </c>
      <c r="D26" s="11" t="s">
        <v>37</v>
      </c>
      <c r="E26" s="11">
        <v>335</v>
      </c>
      <c r="F26" s="14">
        <v>3.99</v>
      </c>
      <c r="G26" s="14">
        <f t="shared" si="0"/>
        <v>1336.65</v>
      </c>
      <c r="H26" s="12" t="s">
        <v>312</v>
      </c>
      <c r="I26" s="8" t="s">
        <v>248</v>
      </c>
    </row>
    <row r="27" spans="1:9">
      <c r="A27" s="2">
        <v>26</v>
      </c>
      <c r="B27" s="8" t="s">
        <v>120</v>
      </c>
      <c r="C27" s="9" t="s">
        <v>121</v>
      </c>
      <c r="D27" s="11" t="s">
        <v>37</v>
      </c>
      <c r="E27" s="11">
        <v>14</v>
      </c>
      <c r="F27" s="14">
        <v>2.99</v>
      </c>
      <c r="G27" s="14">
        <f t="shared" si="0"/>
        <v>41.86</v>
      </c>
      <c r="H27" s="12" t="s">
        <v>312</v>
      </c>
      <c r="I27" s="8" t="s">
        <v>249</v>
      </c>
    </row>
    <row r="28" spans="1:9">
      <c r="A28" s="2">
        <v>27</v>
      </c>
      <c r="B28" s="8">
        <v>230200</v>
      </c>
      <c r="C28" s="9" t="s">
        <v>43</v>
      </c>
      <c r="D28" s="11" t="s">
        <v>37</v>
      </c>
      <c r="E28" s="11">
        <v>82</v>
      </c>
      <c r="F28" s="14">
        <v>3.8</v>
      </c>
      <c r="G28" s="14">
        <f t="shared" si="0"/>
        <v>311.59999999999997</v>
      </c>
      <c r="H28" s="12" t="s">
        <v>312</v>
      </c>
      <c r="I28" s="8" t="s">
        <v>250</v>
      </c>
    </row>
    <row r="29" spans="1:9">
      <c r="A29" s="2">
        <v>28</v>
      </c>
      <c r="B29" s="8">
        <v>230205</v>
      </c>
      <c r="C29" s="9" t="s">
        <v>112</v>
      </c>
      <c r="D29" s="11" t="s">
        <v>37</v>
      </c>
      <c r="E29" s="11">
        <v>193</v>
      </c>
      <c r="F29" s="14">
        <v>10.64</v>
      </c>
      <c r="G29" s="14">
        <f t="shared" si="0"/>
        <v>2053.52</v>
      </c>
      <c r="H29" s="12" t="s">
        <v>312</v>
      </c>
      <c r="I29" s="8" t="s">
        <v>250</v>
      </c>
    </row>
    <row r="30" spans="1:9">
      <c r="A30" s="2">
        <v>29</v>
      </c>
      <c r="B30" s="8">
        <v>230486</v>
      </c>
      <c r="C30" s="9" t="s">
        <v>48</v>
      </c>
      <c r="D30" s="11" t="s">
        <v>37</v>
      </c>
      <c r="E30" s="11">
        <v>78</v>
      </c>
      <c r="F30" s="14">
        <v>26.54</v>
      </c>
      <c r="G30" s="14">
        <f t="shared" si="0"/>
        <v>2070.12</v>
      </c>
      <c r="H30" s="12" t="s">
        <v>312</v>
      </c>
      <c r="I30" s="8" t="s">
        <v>250</v>
      </c>
    </row>
    <row r="31" spans="1:9">
      <c r="A31" s="2">
        <v>30</v>
      </c>
      <c r="B31" s="8">
        <v>258926</v>
      </c>
      <c r="C31" s="9" t="s">
        <v>316</v>
      </c>
      <c r="D31" s="11" t="s">
        <v>37</v>
      </c>
      <c r="E31" s="11">
        <v>168</v>
      </c>
      <c r="F31" s="14">
        <v>459.8</v>
      </c>
      <c r="G31" s="14">
        <f t="shared" si="0"/>
        <v>77246.400000000009</v>
      </c>
      <c r="H31" s="12" t="s">
        <v>312</v>
      </c>
      <c r="I31" s="8" t="s">
        <v>250</v>
      </c>
    </row>
    <row r="32" spans="1:9">
      <c r="A32" s="2">
        <v>31</v>
      </c>
      <c r="B32" s="8">
        <v>258922</v>
      </c>
      <c r="C32" s="9" t="s">
        <v>83</v>
      </c>
      <c r="D32" s="11" t="s">
        <v>37</v>
      </c>
      <c r="E32" s="11">
        <v>78</v>
      </c>
      <c r="F32" s="14">
        <v>559.79999999999995</v>
      </c>
      <c r="G32" s="14">
        <f t="shared" si="0"/>
        <v>43664.399999999994</v>
      </c>
      <c r="H32" s="12" t="s">
        <v>312</v>
      </c>
      <c r="I32" s="8" t="s">
        <v>250</v>
      </c>
    </row>
    <row r="33" spans="1:9">
      <c r="A33" s="2">
        <v>32</v>
      </c>
      <c r="B33" s="8">
        <v>230421</v>
      </c>
      <c r="C33" s="9" t="s">
        <v>46</v>
      </c>
      <c r="D33" s="11" t="s">
        <v>37</v>
      </c>
      <c r="E33" s="11">
        <v>78</v>
      </c>
      <c r="F33" s="14">
        <v>18.239999999999998</v>
      </c>
      <c r="G33" s="14">
        <f t="shared" si="0"/>
        <v>1422.7199999999998</v>
      </c>
      <c r="H33" s="12" t="s">
        <v>312</v>
      </c>
      <c r="I33" s="8" t="s">
        <v>250</v>
      </c>
    </row>
    <row r="34" spans="1:9">
      <c r="A34" s="2">
        <v>33</v>
      </c>
      <c r="B34" s="8">
        <v>230491</v>
      </c>
      <c r="C34" s="9" t="s">
        <v>49</v>
      </c>
      <c r="D34" s="11" t="s">
        <v>37</v>
      </c>
      <c r="E34" s="11">
        <v>158</v>
      </c>
      <c r="F34" s="14">
        <v>20.94</v>
      </c>
      <c r="G34" s="14">
        <f t="shared" si="0"/>
        <v>3308.52</v>
      </c>
      <c r="H34" s="12" t="s">
        <v>312</v>
      </c>
      <c r="I34" s="8" t="s">
        <v>250</v>
      </c>
    </row>
    <row r="35" spans="1:9">
      <c r="A35" s="2">
        <v>34</v>
      </c>
      <c r="B35" s="8">
        <v>230426</v>
      </c>
      <c r="C35" s="9" t="s">
        <v>47</v>
      </c>
      <c r="D35" s="11" t="s">
        <v>37</v>
      </c>
      <c r="E35" s="11">
        <v>168</v>
      </c>
      <c r="F35" s="14">
        <v>25.88</v>
      </c>
      <c r="G35" s="14">
        <f t="shared" si="0"/>
        <v>4347.84</v>
      </c>
      <c r="H35" s="12" t="s">
        <v>312</v>
      </c>
      <c r="I35" s="8" t="s">
        <v>250</v>
      </c>
    </row>
    <row r="36" spans="1:9">
      <c r="A36" s="2">
        <v>35</v>
      </c>
      <c r="B36" s="8">
        <v>230252</v>
      </c>
      <c r="C36" s="9" t="s">
        <v>45</v>
      </c>
      <c r="D36" s="11" t="s">
        <v>37</v>
      </c>
      <c r="E36" s="11">
        <v>193</v>
      </c>
      <c r="F36" s="14">
        <v>25.88</v>
      </c>
      <c r="G36" s="14">
        <f t="shared" si="0"/>
        <v>4994.84</v>
      </c>
      <c r="H36" s="12" t="s">
        <v>312</v>
      </c>
      <c r="I36" s="8" t="s">
        <v>250</v>
      </c>
    </row>
    <row r="37" spans="1:9">
      <c r="A37" s="2">
        <v>36</v>
      </c>
      <c r="B37" s="8">
        <v>230247</v>
      </c>
      <c r="C37" s="9" t="s">
        <v>44</v>
      </c>
      <c r="D37" s="11" t="s">
        <v>37</v>
      </c>
      <c r="E37" s="11">
        <v>82</v>
      </c>
      <c r="F37" s="14">
        <v>2.2799999999999998</v>
      </c>
      <c r="G37" s="14">
        <f t="shared" si="0"/>
        <v>186.95999999999998</v>
      </c>
      <c r="H37" s="12" t="s">
        <v>312</v>
      </c>
      <c r="I37" s="8" t="s">
        <v>250</v>
      </c>
    </row>
    <row r="38" spans="1:9">
      <c r="A38" s="2">
        <v>37</v>
      </c>
      <c r="B38" s="8" t="s">
        <v>117</v>
      </c>
      <c r="C38" s="9" t="s">
        <v>116</v>
      </c>
      <c r="D38" s="11" t="s">
        <v>40</v>
      </c>
      <c r="E38" s="11">
        <v>91</v>
      </c>
      <c r="F38" s="14">
        <v>100.99</v>
      </c>
      <c r="G38" s="14">
        <f t="shared" si="0"/>
        <v>9190.09</v>
      </c>
      <c r="H38" s="12" t="s">
        <v>312</v>
      </c>
      <c r="I38" s="8" t="s">
        <v>251</v>
      </c>
    </row>
    <row r="39" spans="1:9">
      <c r="A39" s="2">
        <v>38</v>
      </c>
      <c r="B39" s="8" t="s">
        <v>75</v>
      </c>
      <c r="C39" s="9" t="s">
        <v>74</v>
      </c>
      <c r="D39" s="11" t="s">
        <v>39</v>
      </c>
      <c r="E39" s="11">
        <v>227.5</v>
      </c>
      <c r="F39" s="14">
        <v>55.55</v>
      </c>
      <c r="G39" s="14">
        <f t="shared" si="0"/>
        <v>12637.625</v>
      </c>
      <c r="H39" s="12" t="s">
        <v>312</v>
      </c>
      <c r="I39" s="8" t="s">
        <v>252</v>
      </c>
    </row>
    <row r="40" spans="1:9">
      <c r="A40" s="2">
        <v>39</v>
      </c>
      <c r="B40" s="8" t="s">
        <v>77</v>
      </c>
      <c r="C40" s="9" t="s">
        <v>76</v>
      </c>
      <c r="D40" s="11" t="s">
        <v>39</v>
      </c>
      <c r="E40" s="11">
        <v>6.5</v>
      </c>
      <c r="F40" s="14">
        <v>65.55</v>
      </c>
      <c r="G40" s="14">
        <f t="shared" si="0"/>
        <v>426.07499999999999</v>
      </c>
      <c r="H40" s="12" t="s">
        <v>312</v>
      </c>
      <c r="I40" s="8" t="s">
        <v>252</v>
      </c>
    </row>
    <row r="41" spans="1:9">
      <c r="A41" s="2">
        <v>40</v>
      </c>
      <c r="B41" s="8" t="s">
        <v>52</v>
      </c>
      <c r="C41" s="9" t="s">
        <v>317</v>
      </c>
      <c r="D41" s="11" t="s">
        <v>37</v>
      </c>
      <c r="E41" s="11">
        <v>20</v>
      </c>
      <c r="F41" s="14">
        <v>702.24</v>
      </c>
      <c r="G41" s="14">
        <f>E41*F41</f>
        <v>14044.8</v>
      </c>
      <c r="H41" s="12" t="s">
        <v>312</v>
      </c>
      <c r="I41" s="8" t="s">
        <v>253</v>
      </c>
    </row>
    <row r="42" spans="1:9">
      <c r="A42" s="2">
        <v>41</v>
      </c>
      <c r="B42" s="8" t="s">
        <v>119</v>
      </c>
      <c r="C42" s="9" t="s">
        <v>318</v>
      </c>
      <c r="D42" s="11" t="s">
        <v>37</v>
      </c>
      <c r="E42" s="11">
        <v>1</v>
      </c>
      <c r="F42" s="14">
        <v>702.55</v>
      </c>
      <c r="G42" s="14">
        <f t="shared" si="0"/>
        <v>702.55</v>
      </c>
      <c r="H42" s="12" t="s">
        <v>312</v>
      </c>
      <c r="I42" s="8" t="s">
        <v>253</v>
      </c>
    </row>
    <row r="43" spans="1:9">
      <c r="A43" s="2">
        <v>42</v>
      </c>
      <c r="B43" s="8" t="s">
        <v>114</v>
      </c>
      <c r="C43" s="9" t="s">
        <v>113</v>
      </c>
      <c r="D43" s="11" t="s">
        <v>37</v>
      </c>
      <c r="E43" s="11">
        <v>86</v>
      </c>
      <c r="F43" s="14">
        <v>5.5</v>
      </c>
      <c r="G43" s="14">
        <f t="shared" si="0"/>
        <v>473</v>
      </c>
      <c r="H43" s="12" t="s">
        <v>312</v>
      </c>
      <c r="I43" s="8" t="s">
        <v>254</v>
      </c>
    </row>
    <row r="44" spans="1:9">
      <c r="A44" s="2">
        <v>43</v>
      </c>
      <c r="B44" s="8">
        <v>260278</v>
      </c>
      <c r="C44" s="9" t="s">
        <v>319</v>
      </c>
      <c r="D44" s="11" t="s">
        <v>37</v>
      </c>
      <c r="E44" s="11">
        <v>178</v>
      </c>
      <c r="F44" s="14">
        <v>345.99</v>
      </c>
      <c r="G44" s="14">
        <f t="shared" si="0"/>
        <v>61586.22</v>
      </c>
      <c r="H44" s="12" t="s">
        <v>312</v>
      </c>
      <c r="I44" s="8" t="s">
        <v>254</v>
      </c>
    </row>
    <row r="45" spans="1:9">
      <c r="A45" s="2">
        <v>44</v>
      </c>
      <c r="B45" s="8" t="s">
        <v>122</v>
      </c>
      <c r="C45" s="9" t="s">
        <v>19</v>
      </c>
      <c r="D45" s="11" t="s">
        <v>37</v>
      </c>
      <c r="E45" s="11">
        <v>400</v>
      </c>
      <c r="F45" s="14">
        <v>100.99</v>
      </c>
      <c r="G45" s="14">
        <f t="shared" si="0"/>
        <v>40396</v>
      </c>
      <c r="H45" s="12" t="s">
        <v>312</v>
      </c>
      <c r="I45" s="8" t="s">
        <v>255</v>
      </c>
    </row>
    <row r="46" spans="1:9">
      <c r="A46" s="2">
        <v>45</v>
      </c>
      <c r="B46" s="8" t="s">
        <v>123</v>
      </c>
      <c r="C46" s="9" t="s">
        <v>20</v>
      </c>
      <c r="D46" s="11" t="s">
        <v>37</v>
      </c>
      <c r="E46" s="11">
        <v>30</v>
      </c>
      <c r="F46" s="14">
        <v>45.56</v>
      </c>
      <c r="G46" s="14">
        <f t="shared" si="0"/>
        <v>1366.8000000000002</v>
      </c>
      <c r="H46" s="12" t="s">
        <v>312</v>
      </c>
      <c r="I46" s="8" t="s">
        <v>255</v>
      </c>
    </row>
    <row r="47" spans="1:9">
      <c r="A47" s="2">
        <v>46</v>
      </c>
      <c r="B47" s="8" t="s">
        <v>125</v>
      </c>
      <c r="C47" s="9" t="s">
        <v>192</v>
      </c>
      <c r="D47" s="11" t="s">
        <v>37</v>
      </c>
      <c r="E47" s="11">
        <v>45</v>
      </c>
      <c r="F47" s="14">
        <v>5.55</v>
      </c>
      <c r="G47" s="14">
        <f t="shared" si="0"/>
        <v>249.75</v>
      </c>
      <c r="H47" s="12" t="s">
        <v>312</v>
      </c>
      <c r="I47" s="8" t="s">
        <v>255</v>
      </c>
    </row>
    <row r="48" spans="1:9">
      <c r="A48" s="2">
        <v>47</v>
      </c>
      <c r="B48" s="8" t="s">
        <v>53</v>
      </c>
      <c r="C48" s="9" t="s">
        <v>193</v>
      </c>
      <c r="D48" s="11" t="s">
        <v>37</v>
      </c>
      <c r="E48" s="11">
        <v>800</v>
      </c>
      <c r="F48" s="14">
        <v>12.24</v>
      </c>
      <c r="G48" s="14">
        <f t="shared" si="0"/>
        <v>9792</v>
      </c>
      <c r="H48" s="12" t="s">
        <v>312</v>
      </c>
      <c r="I48" s="8" t="s">
        <v>256</v>
      </c>
    </row>
    <row r="49" spans="1:9">
      <c r="A49" s="2">
        <v>48</v>
      </c>
      <c r="B49" s="8" t="s">
        <v>126</v>
      </c>
      <c r="C49" s="9" t="s">
        <v>194</v>
      </c>
      <c r="D49" s="11" t="s">
        <v>37</v>
      </c>
      <c r="E49" s="11">
        <v>1000</v>
      </c>
      <c r="F49" s="14">
        <v>16.239999999999998</v>
      </c>
      <c r="G49" s="14">
        <f t="shared" si="0"/>
        <v>16239.999999999998</v>
      </c>
      <c r="H49" s="12" t="s">
        <v>312</v>
      </c>
      <c r="I49" s="8" t="s">
        <v>256</v>
      </c>
    </row>
    <row r="50" spans="1:9">
      <c r="A50" s="2">
        <v>49</v>
      </c>
      <c r="B50" s="8" t="s">
        <v>55</v>
      </c>
      <c r="C50" s="9" t="s">
        <v>54</v>
      </c>
      <c r="D50" s="11" t="s">
        <v>37</v>
      </c>
      <c r="E50" s="11">
        <v>120</v>
      </c>
      <c r="F50" s="14">
        <v>45.8</v>
      </c>
      <c r="G50" s="14">
        <f t="shared" si="0"/>
        <v>5496</v>
      </c>
      <c r="H50" s="12" t="s">
        <v>312</v>
      </c>
      <c r="I50" s="8" t="s">
        <v>257</v>
      </c>
    </row>
    <row r="51" spans="1:9">
      <c r="A51" s="2">
        <v>50</v>
      </c>
      <c r="B51" s="8" t="s">
        <v>129</v>
      </c>
      <c r="C51" s="9" t="s">
        <v>21</v>
      </c>
      <c r="D51" s="11" t="s">
        <v>37</v>
      </c>
      <c r="E51" s="11">
        <v>3</v>
      </c>
      <c r="F51" s="14">
        <v>300.89999999999998</v>
      </c>
      <c r="G51" s="14">
        <f t="shared" si="0"/>
        <v>902.69999999999993</v>
      </c>
      <c r="H51" s="12" t="s">
        <v>312</v>
      </c>
      <c r="I51" s="8" t="s">
        <v>258</v>
      </c>
    </row>
    <row r="52" spans="1:9">
      <c r="A52" s="2">
        <v>51</v>
      </c>
      <c r="B52" s="8" t="s">
        <v>128</v>
      </c>
      <c r="C52" s="9" t="s">
        <v>22</v>
      </c>
      <c r="D52" s="11" t="s">
        <v>37</v>
      </c>
      <c r="E52" s="11">
        <v>29</v>
      </c>
      <c r="F52" s="14">
        <v>400.9</v>
      </c>
      <c r="G52" s="14">
        <f t="shared" si="0"/>
        <v>11626.099999999999</v>
      </c>
      <c r="H52" s="12" t="s">
        <v>312</v>
      </c>
      <c r="I52" s="8" t="s">
        <v>258</v>
      </c>
    </row>
    <row r="53" spans="1:9">
      <c r="A53" s="2">
        <v>52</v>
      </c>
      <c r="B53" s="8" t="s">
        <v>127</v>
      </c>
      <c r="C53" s="9" t="s">
        <v>23</v>
      </c>
      <c r="D53" s="11" t="s">
        <v>37</v>
      </c>
      <c r="E53" s="11">
        <v>63</v>
      </c>
      <c r="F53" s="14">
        <v>350.9</v>
      </c>
      <c r="G53" s="14">
        <f t="shared" si="0"/>
        <v>22106.699999999997</v>
      </c>
      <c r="H53" s="12" t="s">
        <v>312</v>
      </c>
      <c r="I53" s="8" t="s">
        <v>258</v>
      </c>
    </row>
    <row r="54" spans="1:9">
      <c r="A54" s="2">
        <v>53</v>
      </c>
      <c r="B54" s="8" t="s">
        <v>130</v>
      </c>
      <c r="C54" s="9" t="s">
        <v>24</v>
      </c>
      <c r="D54" s="11" t="s">
        <v>37</v>
      </c>
      <c r="E54" s="11">
        <v>4</v>
      </c>
      <c r="F54" s="14">
        <v>250.9</v>
      </c>
      <c r="G54" s="14">
        <f t="shared" si="0"/>
        <v>1003.6</v>
      </c>
      <c r="H54" s="12" t="s">
        <v>312</v>
      </c>
      <c r="I54" s="8" t="s">
        <v>258</v>
      </c>
    </row>
    <row r="55" spans="1:9">
      <c r="A55" s="2">
        <v>54</v>
      </c>
      <c r="B55" s="8" t="s">
        <v>135</v>
      </c>
      <c r="C55" s="9" t="s">
        <v>134</v>
      </c>
      <c r="D55" s="11" t="s">
        <v>39</v>
      </c>
      <c r="E55" s="11">
        <v>54</v>
      </c>
      <c r="F55" s="14">
        <v>45.58</v>
      </c>
      <c r="G55" s="14">
        <f t="shared" si="0"/>
        <v>2461.3199999999997</v>
      </c>
      <c r="H55" s="12" t="s">
        <v>312</v>
      </c>
      <c r="I55" s="8" t="s">
        <v>259</v>
      </c>
    </row>
    <row r="56" spans="1:9">
      <c r="A56" s="2">
        <v>55</v>
      </c>
      <c r="B56" s="8" t="s">
        <v>131</v>
      </c>
      <c r="C56" s="9" t="s">
        <v>320</v>
      </c>
      <c r="D56" s="11" t="s">
        <v>39</v>
      </c>
      <c r="E56" s="11">
        <v>14</v>
      </c>
      <c r="F56" s="14">
        <v>49.58</v>
      </c>
      <c r="G56" s="14">
        <f t="shared" si="0"/>
        <v>694.12</v>
      </c>
      <c r="H56" s="12" t="s">
        <v>312</v>
      </c>
      <c r="I56" s="8" t="s">
        <v>259</v>
      </c>
    </row>
    <row r="57" spans="1:9">
      <c r="A57" s="2">
        <v>56</v>
      </c>
      <c r="B57" s="8" t="s">
        <v>205</v>
      </c>
      <c r="C57" s="9" t="s">
        <v>204</v>
      </c>
      <c r="D57" s="11" t="s">
        <v>37</v>
      </c>
      <c r="E57" s="11">
        <v>8</v>
      </c>
      <c r="F57" s="14">
        <v>43.58</v>
      </c>
      <c r="G57" s="14">
        <f t="shared" si="0"/>
        <v>348.64</v>
      </c>
      <c r="H57" s="12" t="s">
        <v>312</v>
      </c>
      <c r="I57" s="8" t="s">
        <v>259</v>
      </c>
    </row>
    <row r="58" spans="1:9">
      <c r="A58" s="2">
        <v>57</v>
      </c>
      <c r="B58" s="8" t="s">
        <v>133</v>
      </c>
      <c r="C58" s="9" t="s">
        <v>132</v>
      </c>
      <c r="D58" s="11" t="s">
        <v>39</v>
      </c>
      <c r="E58" s="11">
        <v>36</v>
      </c>
      <c r="F58" s="14">
        <v>45.53</v>
      </c>
      <c r="G58" s="14">
        <f t="shared" si="0"/>
        <v>1639.08</v>
      </c>
      <c r="H58" s="12" t="s">
        <v>312</v>
      </c>
      <c r="I58" s="8" t="s">
        <v>259</v>
      </c>
    </row>
    <row r="59" spans="1:9">
      <c r="A59" s="2">
        <v>58</v>
      </c>
      <c r="B59" s="8" t="s">
        <v>196</v>
      </c>
      <c r="C59" s="9" t="s">
        <v>25</v>
      </c>
      <c r="D59" s="11" t="s">
        <v>39</v>
      </c>
      <c r="E59" s="11">
        <v>25.01</v>
      </c>
      <c r="F59" s="14">
        <v>90.99</v>
      </c>
      <c r="G59" s="14">
        <f>E59*F59</f>
        <v>2275.6599000000001</v>
      </c>
      <c r="H59" s="12" t="s">
        <v>312</v>
      </c>
      <c r="I59" s="8" t="s">
        <v>259</v>
      </c>
    </row>
    <row r="60" spans="1:9">
      <c r="A60" s="2">
        <v>59</v>
      </c>
      <c r="B60" s="8" t="s">
        <v>198</v>
      </c>
      <c r="C60" s="9" t="s">
        <v>201</v>
      </c>
      <c r="D60" s="11" t="s">
        <v>39</v>
      </c>
      <c r="E60" s="11">
        <v>2.89</v>
      </c>
      <c r="F60" s="14">
        <v>92.99</v>
      </c>
      <c r="G60" s="14">
        <f t="shared" si="0"/>
        <v>268.74110000000002</v>
      </c>
      <c r="H60" s="12" t="s">
        <v>312</v>
      </c>
      <c r="I60" s="8" t="s">
        <v>259</v>
      </c>
    </row>
    <row r="61" spans="1:9">
      <c r="A61" s="2">
        <v>60</v>
      </c>
      <c r="B61" s="8" t="s">
        <v>200</v>
      </c>
      <c r="C61" s="9" t="s">
        <v>26</v>
      </c>
      <c r="D61" s="11" t="s">
        <v>39</v>
      </c>
      <c r="E61" s="11">
        <v>14.26</v>
      </c>
      <c r="F61" s="14">
        <v>98.99</v>
      </c>
      <c r="G61" s="14">
        <f t="shared" si="0"/>
        <v>1411.5973999999999</v>
      </c>
      <c r="H61" s="12" t="s">
        <v>312</v>
      </c>
      <c r="I61" s="8" t="s">
        <v>259</v>
      </c>
    </row>
    <row r="62" spans="1:9">
      <c r="A62" s="2">
        <v>61</v>
      </c>
      <c r="B62" s="8" t="s">
        <v>199</v>
      </c>
      <c r="C62" s="9" t="s">
        <v>202</v>
      </c>
      <c r="D62" s="11" t="s">
        <v>39</v>
      </c>
      <c r="E62" s="11">
        <v>1.7</v>
      </c>
      <c r="F62" s="14">
        <v>98.99</v>
      </c>
      <c r="G62" s="14">
        <f t="shared" si="0"/>
        <v>168.28299999999999</v>
      </c>
      <c r="H62" s="12" t="s">
        <v>312</v>
      </c>
      <c r="I62" s="8" t="s">
        <v>259</v>
      </c>
    </row>
    <row r="63" spans="1:9">
      <c r="A63" s="2">
        <v>62</v>
      </c>
      <c r="B63" s="8" t="s">
        <v>197</v>
      </c>
      <c r="C63" s="9" t="s">
        <v>203</v>
      </c>
      <c r="D63" s="11" t="s">
        <v>39</v>
      </c>
      <c r="E63" s="11">
        <v>4.7</v>
      </c>
      <c r="F63" s="14">
        <v>105.99</v>
      </c>
      <c r="G63" s="14">
        <f t="shared" si="0"/>
        <v>498.15300000000002</v>
      </c>
      <c r="H63" s="12" t="s">
        <v>312</v>
      </c>
      <c r="I63" s="8" t="s">
        <v>259</v>
      </c>
    </row>
    <row r="64" spans="1:9">
      <c r="A64" s="2">
        <v>63</v>
      </c>
      <c r="B64" s="8" t="s">
        <v>206</v>
      </c>
      <c r="C64" s="9" t="s">
        <v>209</v>
      </c>
      <c r="D64" s="11" t="s">
        <v>37</v>
      </c>
      <c r="E64" s="11">
        <v>23</v>
      </c>
      <c r="F64" s="14">
        <v>15.09</v>
      </c>
      <c r="G64" s="14">
        <f t="shared" si="0"/>
        <v>347.07</v>
      </c>
      <c r="H64" s="12" t="s">
        <v>312</v>
      </c>
      <c r="I64" s="8" t="s">
        <v>259</v>
      </c>
    </row>
    <row r="65" spans="1:9">
      <c r="A65" s="2">
        <v>64</v>
      </c>
      <c r="B65" s="8" t="s">
        <v>207</v>
      </c>
      <c r="C65" s="9" t="s">
        <v>210</v>
      </c>
      <c r="D65" s="11" t="s">
        <v>37</v>
      </c>
      <c r="E65" s="11">
        <v>15</v>
      </c>
      <c r="F65" s="14">
        <v>25.99</v>
      </c>
      <c r="G65" s="14">
        <f t="shared" si="0"/>
        <v>389.84999999999997</v>
      </c>
      <c r="H65" s="12" t="s">
        <v>312</v>
      </c>
      <c r="I65" s="8" t="s">
        <v>259</v>
      </c>
    </row>
    <row r="66" spans="1:9">
      <c r="A66" s="2">
        <v>65</v>
      </c>
      <c r="B66" s="8" t="s">
        <v>208</v>
      </c>
      <c r="C66" s="9" t="s">
        <v>211</v>
      </c>
      <c r="D66" s="11" t="s">
        <v>37</v>
      </c>
      <c r="E66" s="11">
        <v>26</v>
      </c>
      <c r="F66" s="14">
        <v>12.09</v>
      </c>
      <c r="G66" s="14">
        <f t="shared" si="0"/>
        <v>314.33999999999997</v>
      </c>
      <c r="H66" s="12" t="s">
        <v>312</v>
      </c>
      <c r="I66" s="8" t="s">
        <v>259</v>
      </c>
    </row>
    <row r="67" spans="1:9">
      <c r="A67" s="2">
        <v>66</v>
      </c>
      <c r="B67" s="8" t="s">
        <v>138</v>
      </c>
      <c r="C67" s="9" t="s">
        <v>137</v>
      </c>
      <c r="D67" s="11" t="s">
        <v>37</v>
      </c>
      <c r="E67" s="11">
        <v>11</v>
      </c>
      <c r="F67" s="14">
        <v>34.99</v>
      </c>
      <c r="G67" s="14">
        <f t="shared" ref="G67:G76" si="1">E67*F67</f>
        <v>384.89000000000004</v>
      </c>
      <c r="H67" s="12" t="s">
        <v>312</v>
      </c>
      <c r="I67" s="8" t="s">
        <v>259</v>
      </c>
    </row>
    <row r="68" spans="1:9">
      <c r="A68" s="2">
        <v>67</v>
      </c>
      <c r="B68" s="8">
        <v>230178</v>
      </c>
      <c r="C68" s="9" t="s">
        <v>42</v>
      </c>
      <c r="D68" s="11" t="s">
        <v>37</v>
      </c>
      <c r="E68" s="11">
        <v>280</v>
      </c>
      <c r="F68" s="14">
        <v>76.2</v>
      </c>
      <c r="G68" s="14">
        <f t="shared" si="1"/>
        <v>21336</v>
      </c>
      <c r="H68" s="12" t="s">
        <v>312</v>
      </c>
      <c r="I68" s="8" t="s">
        <v>259</v>
      </c>
    </row>
    <row r="69" spans="1:9">
      <c r="A69" s="2">
        <v>68</v>
      </c>
      <c r="B69" s="8" t="s">
        <v>136</v>
      </c>
      <c r="C69" s="9" t="s">
        <v>214</v>
      </c>
      <c r="D69" s="11" t="s">
        <v>39</v>
      </c>
      <c r="E69" s="11">
        <v>1122</v>
      </c>
      <c r="F69" s="14">
        <v>7.78</v>
      </c>
      <c r="G69" s="14">
        <f t="shared" si="1"/>
        <v>8729.16</v>
      </c>
      <c r="H69" s="12" t="s">
        <v>312</v>
      </c>
      <c r="I69" s="8" t="s">
        <v>259</v>
      </c>
    </row>
    <row r="70" spans="1:9">
      <c r="A70" s="2">
        <v>69</v>
      </c>
      <c r="B70" s="8" t="s">
        <v>140</v>
      </c>
      <c r="C70" s="9" t="s">
        <v>139</v>
      </c>
      <c r="D70" s="11" t="s">
        <v>39</v>
      </c>
      <c r="E70" s="11">
        <v>48</v>
      </c>
      <c r="F70" s="14">
        <v>7.98</v>
      </c>
      <c r="G70" s="14">
        <f t="shared" si="1"/>
        <v>383.04</v>
      </c>
      <c r="H70" s="12" t="s">
        <v>312</v>
      </c>
      <c r="I70" s="8" t="s">
        <v>259</v>
      </c>
    </row>
    <row r="71" spans="1:9">
      <c r="A71" s="2">
        <v>70</v>
      </c>
      <c r="B71" s="8" t="s">
        <v>212</v>
      </c>
      <c r="C71" s="9" t="s">
        <v>27</v>
      </c>
      <c r="D71" s="11" t="s">
        <v>37</v>
      </c>
      <c r="E71" s="11">
        <v>70</v>
      </c>
      <c r="F71" s="14">
        <v>56.99</v>
      </c>
      <c r="G71" s="14">
        <f t="shared" si="1"/>
        <v>3989.3</v>
      </c>
      <c r="H71" s="12" t="s">
        <v>312</v>
      </c>
      <c r="I71" s="8" t="s">
        <v>260</v>
      </c>
    </row>
    <row r="72" spans="1:9">
      <c r="A72" s="2">
        <v>71</v>
      </c>
      <c r="B72" s="8">
        <v>639700</v>
      </c>
      <c r="C72" s="9" t="s">
        <v>100</v>
      </c>
      <c r="D72" s="11" t="s">
        <v>37</v>
      </c>
      <c r="E72" s="11">
        <v>222</v>
      </c>
      <c r="F72" s="14">
        <v>65.989999999999995</v>
      </c>
      <c r="G72" s="14">
        <f t="shared" si="1"/>
        <v>14649.779999999999</v>
      </c>
      <c r="H72" s="12" t="s">
        <v>312</v>
      </c>
      <c r="I72" s="8" t="s">
        <v>260</v>
      </c>
    </row>
    <row r="73" spans="1:9">
      <c r="A73" s="2">
        <v>72</v>
      </c>
      <c r="B73" s="8">
        <v>639703</v>
      </c>
      <c r="C73" s="9" t="s">
        <v>101</v>
      </c>
      <c r="D73" s="11" t="s">
        <v>37</v>
      </c>
      <c r="E73" s="11">
        <v>122</v>
      </c>
      <c r="F73" s="14">
        <v>76.989999999999995</v>
      </c>
      <c r="G73" s="14">
        <f t="shared" si="1"/>
        <v>9392.7799999999988</v>
      </c>
      <c r="H73" s="12" t="s">
        <v>312</v>
      </c>
      <c r="I73" s="8" t="s">
        <v>260</v>
      </c>
    </row>
    <row r="74" spans="1:9">
      <c r="A74" s="2">
        <v>73</v>
      </c>
      <c r="B74" s="8">
        <v>328597</v>
      </c>
      <c r="C74" s="9" t="s">
        <v>151</v>
      </c>
      <c r="D74" s="11" t="s">
        <v>37</v>
      </c>
      <c r="E74" s="11">
        <v>15</v>
      </c>
      <c r="F74" s="14">
        <v>150.56</v>
      </c>
      <c r="G74" s="14">
        <f t="shared" si="1"/>
        <v>2258.4</v>
      </c>
      <c r="H74" s="12" t="s">
        <v>312</v>
      </c>
      <c r="I74" s="8" t="s">
        <v>261</v>
      </c>
    </row>
    <row r="75" spans="1:9">
      <c r="A75" s="2">
        <v>74</v>
      </c>
      <c r="B75" s="8">
        <v>338597</v>
      </c>
      <c r="C75" s="9" t="s">
        <v>152</v>
      </c>
      <c r="D75" s="11" t="s">
        <v>37</v>
      </c>
      <c r="E75" s="11">
        <v>6</v>
      </c>
      <c r="F75" s="14">
        <v>120.56</v>
      </c>
      <c r="G75" s="14">
        <f t="shared" si="1"/>
        <v>723.36</v>
      </c>
      <c r="H75" s="12" t="s">
        <v>312</v>
      </c>
      <c r="I75" s="8" t="s">
        <v>261</v>
      </c>
    </row>
    <row r="76" spans="1:9">
      <c r="A76" s="2">
        <v>75</v>
      </c>
      <c r="B76" s="8">
        <v>348597</v>
      </c>
      <c r="C76" s="9" t="s">
        <v>153</v>
      </c>
      <c r="D76" s="11" t="s">
        <v>37</v>
      </c>
      <c r="E76" s="11">
        <v>39</v>
      </c>
      <c r="F76" s="14">
        <v>100.56</v>
      </c>
      <c r="G76" s="14">
        <f t="shared" si="1"/>
        <v>3921.84</v>
      </c>
      <c r="H76" s="12" t="s">
        <v>312</v>
      </c>
      <c r="I76" s="8" t="s">
        <v>261</v>
      </c>
    </row>
    <row r="77" spans="1:9">
      <c r="A77" s="2">
        <v>76</v>
      </c>
      <c r="B77" s="8">
        <v>358597</v>
      </c>
      <c r="C77" s="9" t="s">
        <v>154</v>
      </c>
      <c r="D77" s="11" t="s">
        <v>37</v>
      </c>
      <c r="E77" s="11">
        <v>43</v>
      </c>
      <c r="F77" s="14">
        <v>150.53</v>
      </c>
      <c r="G77" s="14">
        <f>E77*F77</f>
        <v>6472.79</v>
      </c>
      <c r="H77" s="12" t="s">
        <v>312</v>
      </c>
      <c r="I77" s="8" t="s">
        <v>261</v>
      </c>
    </row>
    <row r="78" spans="1:9">
      <c r="A78" s="2">
        <v>77</v>
      </c>
      <c r="B78" s="8">
        <v>368597</v>
      </c>
      <c r="C78" s="9" t="s">
        <v>155</v>
      </c>
      <c r="D78" s="11" t="s">
        <v>37</v>
      </c>
      <c r="E78" s="11">
        <v>44</v>
      </c>
      <c r="F78" s="14">
        <v>145</v>
      </c>
      <c r="G78" s="14">
        <f t="shared" ref="G78:G94" si="2">E78*F78</f>
        <v>6380</v>
      </c>
      <c r="H78" s="12" t="s">
        <v>312</v>
      </c>
      <c r="I78" s="8" t="s">
        <v>261</v>
      </c>
    </row>
    <row r="79" spans="1:9">
      <c r="A79" s="2">
        <v>78</v>
      </c>
      <c r="B79" s="8">
        <v>279762</v>
      </c>
      <c r="C79" s="9" t="s">
        <v>157</v>
      </c>
      <c r="D79" s="11" t="s">
        <v>37</v>
      </c>
      <c r="E79" s="11">
        <v>32</v>
      </c>
      <c r="F79" s="14">
        <v>140.06</v>
      </c>
      <c r="G79" s="14">
        <f t="shared" si="2"/>
        <v>4481.92</v>
      </c>
      <c r="H79" s="12" t="s">
        <v>312</v>
      </c>
      <c r="I79" s="8" t="s">
        <v>261</v>
      </c>
    </row>
    <row r="80" spans="1:9">
      <c r="A80" s="2">
        <v>79</v>
      </c>
      <c r="B80" s="8">
        <v>2597636</v>
      </c>
      <c r="C80" s="9" t="s">
        <v>158</v>
      </c>
      <c r="D80" s="11" t="s">
        <v>37</v>
      </c>
      <c r="E80" s="11">
        <v>6</v>
      </c>
      <c r="F80" s="14">
        <v>190.56</v>
      </c>
      <c r="G80" s="14">
        <f t="shared" si="2"/>
        <v>1143.3600000000001</v>
      </c>
      <c r="H80" s="12" t="s">
        <v>312</v>
      </c>
      <c r="I80" s="8" t="s">
        <v>261</v>
      </c>
    </row>
    <row r="81" spans="1:9">
      <c r="A81" s="2">
        <v>80</v>
      </c>
      <c r="B81" s="8">
        <v>259763</v>
      </c>
      <c r="C81" s="9" t="s">
        <v>159</v>
      </c>
      <c r="D81" s="11" t="s">
        <v>37</v>
      </c>
      <c r="E81" s="11">
        <v>19</v>
      </c>
      <c r="F81" s="14">
        <v>150.06</v>
      </c>
      <c r="G81" s="14">
        <f t="shared" si="2"/>
        <v>2851.14</v>
      </c>
      <c r="H81" s="12" t="s">
        <v>312</v>
      </c>
      <c r="I81" s="8" t="s">
        <v>261</v>
      </c>
    </row>
    <row r="82" spans="1:9">
      <c r="A82" s="2">
        <v>81</v>
      </c>
      <c r="B82" s="8">
        <v>259718</v>
      </c>
      <c r="C82" s="9" t="s">
        <v>160</v>
      </c>
      <c r="D82" s="11" t="s">
        <v>37</v>
      </c>
      <c r="E82" s="11">
        <v>29</v>
      </c>
      <c r="F82" s="14">
        <v>90.73</v>
      </c>
      <c r="G82" s="14">
        <f t="shared" si="2"/>
        <v>2631.17</v>
      </c>
      <c r="H82" s="12" t="s">
        <v>312</v>
      </c>
      <c r="I82" s="8" t="s">
        <v>261</v>
      </c>
    </row>
    <row r="83" spans="1:9">
      <c r="A83" s="2">
        <v>82</v>
      </c>
      <c r="B83" s="8">
        <v>259719</v>
      </c>
      <c r="C83" s="9" t="s">
        <v>161</v>
      </c>
      <c r="D83" s="11" t="s">
        <v>37</v>
      </c>
      <c r="E83" s="11">
        <v>4</v>
      </c>
      <c r="F83" s="14">
        <v>110.55</v>
      </c>
      <c r="G83" s="14">
        <f t="shared" si="2"/>
        <v>442.2</v>
      </c>
      <c r="H83" s="12" t="s">
        <v>312</v>
      </c>
      <c r="I83" s="8" t="s">
        <v>261</v>
      </c>
    </row>
    <row r="84" spans="1:9">
      <c r="A84" s="2">
        <v>83</v>
      </c>
      <c r="B84" s="8">
        <v>318596</v>
      </c>
      <c r="C84" s="9" t="s">
        <v>156</v>
      </c>
      <c r="D84" s="11" t="s">
        <v>37</v>
      </c>
      <c r="E84" s="11">
        <v>103</v>
      </c>
      <c r="F84" s="14">
        <v>100.56</v>
      </c>
      <c r="G84" s="14">
        <f t="shared" si="2"/>
        <v>10357.68</v>
      </c>
      <c r="H84" s="12" t="s">
        <v>312</v>
      </c>
      <c r="I84" s="8" t="s">
        <v>261</v>
      </c>
    </row>
    <row r="85" spans="1:9">
      <c r="A85" s="2">
        <v>84</v>
      </c>
      <c r="B85" s="8">
        <v>260133</v>
      </c>
      <c r="C85" s="9" t="s">
        <v>162</v>
      </c>
      <c r="D85" s="11" t="s">
        <v>37</v>
      </c>
      <c r="E85" s="11">
        <v>2</v>
      </c>
      <c r="F85" s="14">
        <v>150.56</v>
      </c>
      <c r="G85" s="14">
        <f t="shared" si="2"/>
        <v>301.12</v>
      </c>
      <c r="H85" s="12" t="s">
        <v>312</v>
      </c>
      <c r="I85" s="8" t="s">
        <v>261</v>
      </c>
    </row>
    <row r="86" spans="1:9">
      <c r="A86" s="2">
        <v>85</v>
      </c>
      <c r="B86" s="8">
        <v>260132</v>
      </c>
      <c r="C86" s="9" t="s">
        <v>213</v>
      </c>
      <c r="D86" s="11" t="s">
        <v>37</v>
      </c>
      <c r="E86" s="11">
        <v>2</v>
      </c>
      <c r="F86" s="14">
        <v>120.56</v>
      </c>
      <c r="G86" s="14">
        <f t="shared" si="2"/>
        <v>241.12</v>
      </c>
      <c r="H86" s="12" t="s">
        <v>312</v>
      </c>
      <c r="I86" s="8" t="s">
        <v>261</v>
      </c>
    </row>
    <row r="87" spans="1:9">
      <c r="A87" s="2">
        <v>86</v>
      </c>
      <c r="B87" s="8">
        <v>260134</v>
      </c>
      <c r="C87" s="9" t="s">
        <v>163</v>
      </c>
      <c r="D87" s="11" t="s">
        <v>37</v>
      </c>
      <c r="E87" s="11">
        <v>13</v>
      </c>
      <c r="F87" s="14">
        <v>120.08</v>
      </c>
      <c r="G87" s="14">
        <f t="shared" si="2"/>
        <v>1561.04</v>
      </c>
      <c r="H87" s="12" t="s">
        <v>312</v>
      </c>
      <c r="I87" s="8" t="s">
        <v>261</v>
      </c>
    </row>
    <row r="88" spans="1:9">
      <c r="A88" s="2">
        <v>87</v>
      </c>
      <c r="B88" s="8" t="s">
        <v>79</v>
      </c>
      <c r="C88" s="9" t="s">
        <v>78</v>
      </c>
      <c r="D88" s="11" t="s">
        <v>39</v>
      </c>
      <c r="E88" s="11">
        <v>36</v>
      </c>
      <c r="F88" s="14">
        <v>77.05</v>
      </c>
      <c r="G88" s="14">
        <f t="shared" si="2"/>
        <v>2773.7999999999997</v>
      </c>
      <c r="H88" s="12" t="s">
        <v>312</v>
      </c>
      <c r="I88" s="8" t="s">
        <v>262</v>
      </c>
    </row>
    <row r="89" spans="1:9">
      <c r="A89" s="2">
        <v>88</v>
      </c>
      <c r="B89" s="8" t="s">
        <v>81</v>
      </c>
      <c r="C89" s="9" t="s">
        <v>80</v>
      </c>
      <c r="D89" s="11" t="s">
        <v>39</v>
      </c>
      <c r="E89" s="11">
        <v>30</v>
      </c>
      <c r="F89" s="14">
        <v>99.05</v>
      </c>
      <c r="G89" s="14">
        <f t="shared" si="2"/>
        <v>2971.5</v>
      </c>
      <c r="H89" s="12" t="s">
        <v>312</v>
      </c>
      <c r="I89" s="8" t="s">
        <v>262</v>
      </c>
    </row>
    <row r="90" spans="1:9">
      <c r="A90" s="2">
        <v>89</v>
      </c>
      <c r="B90" s="8" t="s">
        <v>142</v>
      </c>
      <c r="C90" s="9" t="s">
        <v>321</v>
      </c>
      <c r="D90" s="11" t="s">
        <v>38</v>
      </c>
      <c r="E90" s="11">
        <v>16.29</v>
      </c>
      <c r="F90" s="14">
        <v>200</v>
      </c>
      <c r="G90" s="14">
        <f t="shared" si="2"/>
        <v>3258</v>
      </c>
      <c r="H90" s="12" t="s">
        <v>312</v>
      </c>
      <c r="I90" s="8" t="s">
        <v>263</v>
      </c>
    </row>
    <row r="91" spans="1:9">
      <c r="A91" s="2">
        <v>90</v>
      </c>
      <c r="B91" s="8" t="s">
        <v>141</v>
      </c>
      <c r="C91" s="9" t="s">
        <v>195</v>
      </c>
      <c r="D91" s="11" t="s">
        <v>37</v>
      </c>
      <c r="E91" s="11">
        <v>30</v>
      </c>
      <c r="F91" s="14">
        <v>5.55</v>
      </c>
      <c r="G91" s="14">
        <f t="shared" si="2"/>
        <v>166.5</v>
      </c>
      <c r="H91" s="12" t="s">
        <v>312</v>
      </c>
      <c r="I91" s="8" t="s">
        <v>263</v>
      </c>
    </row>
    <row r="92" spans="1:9">
      <c r="A92" s="2">
        <v>91</v>
      </c>
      <c r="B92" s="8" t="s">
        <v>56</v>
      </c>
      <c r="C92" s="9" t="s">
        <v>9</v>
      </c>
      <c r="D92" s="11" t="s">
        <v>38</v>
      </c>
      <c r="E92" s="11">
        <v>3.73</v>
      </c>
      <c r="F92" s="14">
        <v>200.64</v>
      </c>
      <c r="G92" s="14">
        <f t="shared" si="2"/>
        <v>748.38719999999989</v>
      </c>
      <c r="H92" s="12" t="s">
        <v>312</v>
      </c>
      <c r="I92" s="8" t="s">
        <v>263</v>
      </c>
    </row>
    <row r="93" spans="1:9">
      <c r="A93" s="2">
        <v>92</v>
      </c>
      <c r="B93" s="8">
        <v>256024</v>
      </c>
      <c r="C93" s="9" t="s">
        <v>82</v>
      </c>
      <c r="D93" s="11" t="s">
        <v>37</v>
      </c>
      <c r="E93" s="11">
        <v>53</v>
      </c>
      <c r="F93" s="14">
        <v>67</v>
      </c>
      <c r="G93" s="14">
        <f t="shared" si="2"/>
        <v>3551</v>
      </c>
      <c r="H93" s="12" t="s">
        <v>312</v>
      </c>
      <c r="I93" s="8" t="s">
        <v>264</v>
      </c>
    </row>
    <row r="94" spans="1:9">
      <c r="A94" s="2">
        <v>93</v>
      </c>
      <c r="B94" s="8">
        <v>260204</v>
      </c>
      <c r="C94" s="9" t="s">
        <v>84</v>
      </c>
      <c r="D94" s="11" t="s">
        <v>37</v>
      </c>
      <c r="E94" s="11">
        <v>194</v>
      </c>
      <c r="F94" s="14">
        <v>75</v>
      </c>
      <c r="G94" s="14">
        <f t="shared" si="2"/>
        <v>14550</v>
      </c>
      <c r="H94" s="12" t="s">
        <v>312</v>
      </c>
      <c r="I94" s="8" t="s">
        <v>264</v>
      </c>
    </row>
    <row r="95" spans="1:9">
      <c r="A95" s="2">
        <v>94</v>
      </c>
      <c r="B95" s="8">
        <v>260208</v>
      </c>
      <c r="C95" s="9" t="s">
        <v>85</v>
      </c>
      <c r="D95" s="11" t="s">
        <v>37</v>
      </c>
      <c r="E95" s="11">
        <v>14</v>
      </c>
      <c r="F95" s="14">
        <v>94.55</v>
      </c>
      <c r="G95" s="14">
        <f>E95*F95</f>
        <v>1323.7</v>
      </c>
      <c r="H95" s="12" t="s">
        <v>312</v>
      </c>
      <c r="I95" s="8" t="s">
        <v>264</v>
      </c>
    </row>
    <row r="96" spans="1:9">
      <c r="A96" s="2">
        <v>95</v>
      </c>
      <c r="B96" s="8" t="s">
        <v>145</v>
      </c>
      <c r="C96" s="9" t="s">
        <v>165</v>
      </c>
      <c r="D96" s="11" t="s">
        <v>37</v>
      </c>
      <c r="E96" s="11">
        <v>36</v>
      </c>
      <c r="F96" s="14">
        <v>25.49</v>
      </c>
      <c r="G96" s="14">
        <f t="shared" ref="G96:G111" si="3">E96*F96</f>
        <v>917.64</v>
      </c>
      <c r="H96" s="12" t="s">
        <v>312</v>
      </c>
      <c r="I96" s="8" t="s">
        <v>264</v>
      </c>
    </row>
    <row r="97" spans="1:9">
      <c r="A97" s="2">
        <v>96</v>
      </c>
      <c r="B97" s="8" t="s">
        <v>328</v>
      </c>
      <c r="C97" s="9" t="s">
        <v>164</v>
      </c>
      <c r="D97" s="11" t="s">
        <v>37</v>
      </c>
      <c r="E97" s="11">
        <v>462</v>
      </c>
      <c r="F97" s="14">
        <v>20</v>
      </c>
      <c r="G97" s="14">
        <f t="shared" si="3"/>
        <v>9240</v>
      </c>
      <c r="H97" s="12" t="s">
        <v>312</v>
      </c>
      <c r="I97" s="8" t="s">
        <v>265</v>
      </c>
    </row>
    <row r="98" spans="1:9">
      <c r="A98" s="2">
        <v>97</v>
      </c>
      <c r="B98" s="8" t="s">
        <v>329</v>
      </c>
      <c r="C98" s="9" t="s">
        <v>28</v>
      </c>
      <c r="D98" s="11" t="s">
        <v>37</v>
      </c>
      <c r="E98" s="11">
        <v>2500</v>
      </c>
      <c r="F98" s="14">
        <v>35</v>
      </c>
      <c r="G98" s="14">
        <f t="shared" si="3"/>
        <v>87500</v>
      </c>
      <c r="H98" s="12" t="s">
        <v>312</v>
      </c>
      <c r="I98" s="8" t="s">
        <v>265</v>
      </c>
    </row>
    <row r="99" spans="1:9">
      <c r="A99" s="2">
        <v>98</v>
      </c>
      <c r="B99" s="8">
        <v>630955</v>
      </c>
      <c r="C99" s="9" t="s">
        <v>98</v>
      </c>
      <c r="D99" s="11" t="s">
        <v>37</v>
      </c>
      <c r="E99" s="11">
        <v>8</v>
      </c>
      <c r="F99" s="14">
        <v>25.45</v>
      </c>
      <c r="G99" s="14">
        <f t="shared" si="3"/>
        <v>203.6</v>
      </c>
      <c r="H99" s="12" t="s">
        <v>312</v>
      </c>
      <c r="I99" s="8" t="s">
        <v>266</v>
      </c>
    </row>
    <row r="100" spans="1:9">
      <c r="A100" s="2">
        <v>99</v>
      </c>
      <c r="B100" s="8">
        <v>255280</v>
      </c>
      <c r="C100" s="9" t="s">
        <v>218</v>
      </c>
      <c r="D100" s="11" t="s">
        <v>37</v>
      </c>
      <c r="E100" s="11">
        <v>82</v>
      </c>
      <c r="F100" s="14">
        <v>30.05</v>
      </c>
      <c r="G100" s="14">
        <f t="shared" si="3"/>
        <v>2464.1</v>
      </c>
      <c r="H100" s="12" t="s">
        <v>312</v>
      </c>
      <c r="I100" s="8" t="s">
        <v>266</v>
      </c>
    </row>
    <row r="101" spans="1:9">
      <c r="A101" s="2">
        <v>100</v>
      </c>
      <c r="B101" s="8">
        <v>255281</v>
      </c>
      <c r="C101" s="9" t="s">
        <v>217</v>
      </c>
      <c r="D101" s="11" t="s">
        <v>37</v>
      </c>
      <c r="E101" s="11">
        <v>71</v>
      </c>
      <c r="F101" s="14">
        <v>47.25</v>
      </c>
      <c r="G101" s="14">
        <f t="shared" si="3"/>
        <v>3354.75</v>
      </c>
      <c r="H101" s="12" t="s">
        <v>312</v>
      </c>
      <c r="I101" s="8" t="s">
        <v>266</v>
      </c>
    </row>
    <row r="102" spans="1:9">
      <c r="A102" s="2">
        <v>101</v>
      </c>
      <c r="B102" s="8">
        <v>255281</v>
      </c>
      <c r="C102" s="9" t="s">
        <v>217</v>
      </c>
      <c r="D102" s="11" t="s">
        <v>37</v>
      </c>
      <c r="E102" s="11">
        <v>112</v>
      </c>
      <c r="F102" s="14">
        <v>60.45</v>
      </c>
      <c r="G102" s="14">
        <f t="shared" si="3"/>
        <v>6770.4000000000005</v>
      </c>
      <c r="H102" s="12" t="s">
        <v>312</v>
      </c>
      <c r="I102" s="8" t="s">
        <v>266</v>
      </c>
    </row>
    <row r="103" spans="1:9">
      <c r="A103" s="2">
        <v>102</v>
      </c>
      <c r="B103" s="8">
        <v>255282</v>
      </c>
      <c r="C103" s="9" t="s">
        <v>322</v>
      </c>
      <c r="D103" s="11" t="s">
        <v>37</v>
      </c>
      <c r="E103" s="11">
        <v>108</v>
      </c>
      <c r="F103" s="14">
        <v>90.14</v>
      </c>
      <c r="G103" s="14">
        <f t="shared" si="3"/>
        <v>9735.1200000000008</v>
      </c>
      <c r="H103" s="12" t="s">
        <v>312</v>
      </c>
      <c r="I103" s="8" t="s">
        <v>266</v>
      </c>
    </row>
    <row r="104" spans="1:9">
      <c r="A104" s="2">
        <v>103</v>
      </c>
      <c r="B104" s="8" t="s">
        <v>118</v>
      </c>
      <c r="C104" s="9" t="s">
        <v>215</v>
      </c>
      <c r="D104" s="11" t="s">
        <v>39</v>
      </c>
      <c r="E104" s="11">
        <v>24</v>
      </c>
      <c r="F104" s="14">
        <v>200</v>
      </c>
      <c r="G104" s="14">
        <f t="shared" si="3"/>
        <v>4800</v>
      </c>
      <c r="H104" s="12" t="s">
        <v>312</v>
      </c>
      <c r="I104" s="8" t="s">
        <v>267</v>
      </c>
    </row>
    <row r="105" spans="1:9">
      <c r="A105" s="2">
        <v>104</v>
      </c>
      <c r="B105" s="8" t="s">
        <v>124</v>
      </c>
      <c r="C105" s="9" t="s">
        <v>216</v>
      </c>
      <c r="D105" s="11" t="s">
        <v>39</v>
      </c>
      <c r="E105" s="11">
        <v>30</v>
      </c>
      <c r="F105" s="14">
        <v>210</v>
      </c>
      <c r="G105" s="14">
        <f t="shared" si="3"/>
        <v>6300</v>
      </c>
      <c r="H105" s="12" t="s">
        <v>312</v>
      </c>
      <c r="I105" s="8" t="s">
        <v>267</v>
      </c>
    </row>
    <row r="106" spans="1:9">
      <c r="A106" s="2">
        <v>105</v>
      </c>
      <c r="B106" s="8" t="s">
        <v>105</v>
      </c>
      <c r="C106" s="9" t="s">
        <v>104</v>
      </c>
      <c r="D106" s="11" t="s">
        <v>39</v>
      </c>
      <c r="E106" s="11">
        <v>732</v>
      </c>
      <c r="F106" s="14">
        <v>495.99</v>
      </c>
      <c r="G106" s="14">
        <f t="shared" si="3"/>
        <v>363064.68</v>
      </c>
      <c r="H106" s="12" t="s">
        <v>312</v>
      </c>
      <c r="I106" s="8" t="s">
        <v>267</v>
      </c>
    </row>
    <row r="107" spans="1:9">
      <c r="A107" s="2">
        <v>106</v>
      </c>
      <c r="B107" s="8">
        <v>713400</v>
      </c>
      <c r="C107" s="9" t="s">
        <v>102</v>
      </c>
      <c r="D107" s="11" t="s">
        <v>39</v>
      </c>
      <c r="E107" s="11">
        <v>1368</v>
      </c>
      <c r="F107" s="14">
        <v>598.99</v>
      </c>
      <c r="G107" s="14">
        <f t="shared" si="3"/>
        <v>819418.32000000007</v>
      </c>
      <c r="H107" s="12" t="s">
        <v>312</v>
      </c>
      <c r="I107" s="8" t="s">
        <v>267</v>
      </c>
    </row>
    <row r="108" spans="1:9">
      <c r="A108" s="2">
        <v>107</v>
      </c>
      <c r="B108" s="8" t="s">
        <v>109</v>
      </c>
      <c r="C108" s="9" t="s">
        <v>108</v>
      </c>
      <c r="D108" s="11" t="s">
        <v>39</v>
      </c>
      <c r="E108" s="11">
        <v>348</v>
      </c>
      <c r="F108" s="14">
        <v>695.99</v>
      </c>
      <c r="G108" s="14">
        <f t="shared" si="3"/>
        <v>242204.52</v>
      </c>
      <c r="H108" s="12" t="s">
        <v>312</v>
      </c>
      <c r="I108" s="8" t="s">
        <v>267</v>
      </c>
    </row>
    <row r="109" spans="1:9">
      <c r="A109" s="2">
        <v>108</v>
      </c>
      <c r="B109" s="8">
        <v>230423</v>
      </c>
      <c r="C109" s="9" t="s">
        <v>68</v>
      </c>
      <c r="D109" s="11" t="s">
        <v>39</v>
      </c>
      <c r="E109" s="11">
        <v>24</v>
      </c>
      <c r="F109" s="14">
        <v>593.99</v>
      </c>
      <c r="G109" s="14">
        <f t="shared" si="3"/>
        <v>14255.76</v>
      </c>
      <c r="H109" s="12" t="s">
        <v>312</v>
      </c>
      <c r="I109" s="8" t="s">
        <v>267</v>
      </c>
    </row>
    <row r="110" spans="1:9">
      <c r="A110" s="2">
        <v>109</v>
      </c>
      <c r="B110" s="8">
        <v>230428</v>
      </c>
      <c r="C110" s="9" t="s">
        <v>69</v>
      </c>
      <c r="D110" s="11" t="s">
        <v>39</v>
      </c>
      <c r="E110" s="11">
        <v>6</v>
      </c>
      <c r="F110" s="14">
        <v>692.99</v>
      </c>
      <c r="G110" s="14">
        <f t="shared" si="3"/>
        <v>4157.9400000000005</v>
      </c>
      <c r="H110" s="12" t="s">
        <v>312</v>
      </c>
      <c r="I110" s="8" t="s">
        <v>267</v>
      </c>
    </row>
    <row r="111" spans="1:9">
      <c r="A111" s="2">
        <v>110</v>
      </c>
      <c r="B111" s="8">
        <v>720549</v>
      </c>
      <c r="C111" s="9" t="s">
        <v>103</v>
      </c>
      <c r="D111" s="11" t="s">
        <v>39</v>
      </c>
      <c r="E111" s="11">
        <v>132</v>
      </c>
      <c r="F111" s="14">
        <v>495.99</v>
      </c>
      <c r="G111" s="14">
        <f t="shared" si="3"/>
        <v>65470.68</v>
      </c>
      <c r="H111" s="12" t="s">
        <v>312</v>
      </c>
      <c r="I111" s="8" t="s">
        <v>267</v>
      </c>
    </row>
    <row r="112" spans="1:9">
      <c r="A112" s="2">
        <v>111</v>
      </c>
      <c r="B112" s="8">
        <v>804400</v>
      </c>
      <c r="C112" s="9" t="s">
        <v>106</v>
      </c>
      <c r="D112" s="11" t="s">
        <v>39</v>
      </c>
      <c r="E112" s="11">
        <v>84</v>
      </c>
      <c r="F112" s="14">
        <v>496.99</v>
      </c>
      <c r="G112" s="14">
        <f>E112*F112</f>
        <v>41747.160000000003</v>
      </c>
      <c r="H112" s="12" t="s">
        <v>312</v>
      </c>
      <c r="I112" s="8" t="s">
        <v>267</v>
      </c>
    </row>
    <row r="113" spans="1:9">
      <c r="A113" s="2">
        <v>112</v>
      </c>
      <c r="B113" s="8">
        <v>808000</v>
      </c>
      <c r="C113" s="9" t="s">
        <v>107</v>
      </c>
      <c r="D113" s="11" t="s">
        <v>39</v>
      </c>
      <c r="E113" s="11">
        <v>30</v>
      </c>
      <c r="F113" s="14">
        <v>597.99</v>
      </c>
      <c r="G113" s="14">
        <f t="shared" ref="G113:G128" si="4">E113*F113</f>
        <v>17939.7</v>
      </c>
      <c r="H113" s="12" t="s">
        <v>312</v>
      </c>
      <c r="I113" s="8" t="s">
        <v>267</v>
      </c>
    </row>
    <row r="114" spans="1:9">
      <c r="A114" s="2">
        <v>113</v>
      </c>
      <c r="B114" s="8" t="s">
        <v>146</v>
      </c>
      <c r="C114" s="9" t="s">
        <v>29</v>
      </c>
      <c r="D114" s="11" t="s">
        <v>39</v>
      </c>
      <c r="E114" s="11">
        <v>60</v>
      </c>
      <c r="F114" s="14">
        <v>550.45000000000005</v>
      </c>
      <c r="G114" s="14">
        <f t="shared" si="4"/>
        <v>33027</v>
      </c>
      <c r="H114" s="12" t="s">
        <v>312</v>
      </c>
      <c r="I114" s="8" t="s">
        <v>267</v>
      </c>
    </row>
    <row r="115" spans="1:9">
      <c r="A115" s="2">
        <v>114</v>
      </c>
      <c r="B115" s="8" t="s">
        <v>57</v>
      </c>
      <c r="C115" s="9" t="s">
        <v>10</v>
      </c>
      <c r="D115" s="11" t="s">
        <v>39</v>
      </c>
      <c r="E115" s="11">
        <v>240</v>
      </c>
      <c r="F115" s="14">
        <v>117.04</v>
      </c>
      <c r="G115" s="14">
        <f t="shared" si="4"/>
        <v>28089.600000000002</v>
      </c>
      <c r="H115" s="12" t="s">
        <v>312</v>
      </c>
      <c r="I115" s="8" t="s">
        <v>267</v>
      </c>
    </row>
    <row r="116" spans="1:9">
      <c r="A116" s="2">
        <v>115</v>
      </c>
      <c r="B116" s="8" t="s">
        <v>58</v>
      </c>
      <c r="C116" s="9" t="s">
        <v>11</v>
      </c>
      <c r="D116" s="11" t="s">
        <v>39</v>
      </c>
      <c r="E116" s="11">
        <v>2694</v>
      </c>
      <c r="F116" s="14">
        <v>133.76</v>
      </c>
      <c r="G116" s="14">
        <f t="shared" si="4"/>
        <v>360349.44</v>
      </c>
      <c r="H116" s="12" t="s">
        <v>312</v>
      </c>
      <c r="I116" s="8" t="s">
        <v>267</v>
      </c>
    </row>
    <row r="117" spans="1:9">
      <c r="A117" s="2">
        <v>116</v>
      </c>
      <c r="B117" s="8" t="s">
        <v>147</v>
      </c>
      <c r="C117" s="9" t="s">
        <v>30</v>
      </c>
      <c r="D117" s="11" t="s">
        <v>39</v>
      </c>
      <c r="E117" s="11">
        <v>540</v>
      </c>
      <c r="F117" s="14">
        <v>230.88</v>
      </c>
      <c r="G117" s="14">
        <f t="shared" si="4"/>
        <v>124675.2</v>
      </c>
      <c r="H117" s="12" t="s">
        <v>312</v>
      </c>
      <c r="I117" s="8" t="s">
        <v>267</v>
      </c>
    </row>
    <row r="118" spans="1:9">
      <c r="A118" s="2">
        <v>117</v>
      </c>
      <c r="B118" s="8" t="s">
        <v>148</v>
      </c>
      <c r="C118" s="9" t="s">
        <v>31</v>
      </c>
      <c r="D118" s="11" t="s">
        <v>39</v>
      </c>
      <c r="E118" s="11">
        <v>30</v>
      </c>
      <c r="F118" s="14">
        <v>400.9</v>
      </c>
      <c r="G118" s="14">
        <f t="shared" si="4"/>
        <v>12027</v>
      </c>
      <c r="H118" s="12" t="s">
        <v>312</v>
      </c>
      <c r="I118" s="8" t="s">
        <v>267</v>
      </c>
    </row>
    <row r="119" spans="1:9">
      <c r="A119" s="2">
        <v>118</v>
      </c>
      <c r="B119" s="8" t="s">
        <v>59</v>
      </c>
      <c r="C119" s="9" t="s">
        <v>12</v>
      </c>
      <c r="D119" s="11" t="s">
        <v>39</v>
      </c>
      <c r="E119" s="11">
        <v>96</v>
      </c>
      <c r="F119" s="14">
        <v>359.48</v>
      </c>
      <c r="G119" s="14">
        <f t="shared" si="4"/>
        <v>34510.080000000002</v>
      </c>
      <c r="H119" s="12" t="s">
        <v>312</v>
      </c>
      <c r="I119" s="8" t="s">
        <v>267</v>
      </c>
    </row>
    <row r="120" spans="1:9">
      <c r="A120" s="2">
        <v>119</v>
      </c>
      <c r="B120" s="8" t="s">
        <v>150</v>
      </c>
      <c r="C120" s="9" t="s">
        <v>149</v>
      </c>
      <c r="D120" s="11" t="s">
        <v>37</v>
      </c>
      <c r="E120" s="11">
        <v>58</v>
      </c>
      <c r="F120" s="14">
        <v>7.98</v>
      </c>
      <c r="G120" s="14">
        <f t="shared" si="4"/>
        <v>462.84000000000003</v>
      </c>
      <c r="H120" s="12" t="s">
        <v>312</v>
      </c>
      <c r="I120" s="8" t="s">
        <v>267</v>
      </c>
    </row>
    <row r="121" spans="1:9">
      <c r="A121" s="2">
        <v>120</v>
      </c>
      <c r="B121" s="8">
        <v>263858</v>
      </c>
      <c r="C121" s="9" t="s">
        <v>219</v>
      </c>
      <c r="D121" s="11" t="s">
        <v>37</v>
      </c>
      <c r="E121" s="11">
        <v>258</v>
      </c>
      <c r="F121" s="14">
        <v>75.239999999999995</v>
      </c>
      <c r="G121" s="14">
        <f t="shared" si="4"/>
        <v>19411.919999999998</v>
      </c>
      <c r="H121" s="12" t="s">
        <v>312</v>
      </c>
      <c r="I121" s="8" t="s">
        <v>268</v>
      </c>
    </row>
    <row r="122" spans="1:9">
      <c r="A122" s="2">
        <v>121</v>
      </c>
      <c r="B122" s="8">
        <v>258592</v>
      </c>
      <c r="C122" s="9" t="s">
        <v>166</v>
      </c>
      <c r="D122" s="11" t="s">
        <v>37</v>
      </c>
      <c r="E122" s="11">
        <v>291</v>
      </c>
      <c r="F122" s="14">
        <v>78.88</v>
      </c>
      <c r="G122" s="14">
        <f t="shared" si="4"/>
        <v>22954.079999999998</v>
      </c>
      <c r="H122" s="12" t="s">
        <v>312</v>
      </c>
      <c r="I122" s="8" t="s">
        <v>268</v>
      </c>
    </row>
    <row r="123" spans="1:9">
      <c r="A123" s="2">
        <v>122</v>
      </c>
      <c r="B123" s="8" t="s">
        <v>97</v>
      </c>
      <c r="C123" s="9" t="s">
        <v>96</v>
      </c>
      <c r="D123" s="11" t="s">
        <v>39</v>
      </c>
      <c r="E123" s="11">
        <v>60</v>
      </c>
      <c r="F123" s="14">
        <v>5.45</v>
      </c>
      <c r="G123" s="14">
        <f t="shared" si="4"/>
        <v>327</v>
      </c>
      <c r="H123" s="12" t="s">
        <v>312</v>
      </c>
      <c r="I123" s="8" t="s">
        <v>268</v>
      </c>
    </row>
    <row r="124" spans="1:9">
      <c r="A124" s="2">
        <v>123</v>
      </c>
      <c r="B124" s="8" t="s">
        <v>324</v>
      </c>
      <c r="C124" s="9" t="s">
        <v>323</v>
      </c>
      <c r="D124" s="11" t="s">
        <v>37</v>
      </c>
      <c r="E124" s="11">
        <v>31</v>
      </c>
      <c r="F124" s="14">
        <v>10.99</v>
      </c>
      <c r="G124" s="14">
        <f t="shared" si="4"/>
        <v>340.69</v>
      </c>
      <c r="H124" s="12" t="s">
        <v>312</v>
      </c>
      <c r="I124" s="8" t="s">
        <v>269</v>
      </c>
    </row>
    <row r="125" spans="1:9">
      <c r="A125" s="2">
        <v>124</v>
      </c>
      <c r="B125" s="8" t="s">
        <v>60</v>
      </c>
      <c r="C125" s="9" t="s">
        <v>13</v>
      </c>
      <c r="D125" s="11" t="s">
        <v>40</v>
      </c>
      <c r="E125" s="11">
        <v>11000</v>
      </c>
      <c r="F125" s="14">
        <v>9.8000000000000007</v>
      </c>
      <c r="G125" s="14">
        <f t="shared" si="4"/>
        <v>107800.00000000001</v>
      </c>
      <c r="H125" s="12" t="s">
        <v>312</v>
      </c>
      <c r="I125" s="8" t="s">
        <v>269</v>
      </c>
    </row>
    <row r="126" spans="1:9">
      <c r="A126" s="2">
        <v>125</v>
      </c>
      <c r="B126" s="8" t="s">
        <v>62</v>
      </c>
      <c r="C126" s="9" t="s">
        <v>14</v>
      </c>
      <c r="D126" s="11" t="s">
        <v>40</v>
      </c>
      <c r="E126" s="11">
        <v>8000</v>
      </c>
      <c r="F126" s="14">
        <v>10.14</v>
      </c>
      <c r="G126" s="14">
        <f t="shared" si="4"/>
        <v>81120</v>
      </c>
      <c r="H126" s="12" t="s">
        <v>312</v>
      </c>
      <c r="I126" s="8" t="s">
        <v>269</v>
      </c>
    </row>
    <row r="127" spans="1:9">
      <c r="A127" s="2">
        <v>126</v>
      </c>
      <c r="B127" s="8" t="s">
        <v>61</v>
      </c>
      <c r="C127" s="9" t="s">
        <v>15</v>
      </c>
      <c r="D127" s="11" t="s">
        <v>40</v>
      </c>
      <c r="E127" s="11">
        <v>17000</v>
      </c>
      <c r="F127" s="14">
        <v>7.79</v>
      </c>
      <c r="G127" s="14">
        <f t="shared" si="4"/>
        <v>132430</v>
      </c>
      <c r="H127" s="12" t="s">
        <v>312</v>
      </c>
      <c r="I127" s="8" t="s">
        <v>269</v>
      </c>
    </row>
    <row r="128" spans="1:9">
      <c r="A128" s="2">
        <v>127</v>
      </c>
      <c r="B128" s="8" t="s">
        <v>167</v>
      </c>
      <c r="C128" s="9" t="s">
        <v>32</v>
      </c>
      <c r="D128" s="11" t="s">
        <v>40</v>
      </c>
      <c r="E128" s="11">
        <v>500</v>
      </c>
      <c r="F128" s="14">
        <v>11.45</v>
      </c>
      <c r="G128" s="14">
        <f t="shared" si="4"/>
        <v>5725</v>
      </c>
      <c r="H128" s="12" t="s">
        <v>312</v>
      </c>
      <c r="I128" s="8" t="s">
        <v>270</v>
      </c>
    </row>
    <row r="129" spans="1:9">
      <c r="A129" s="2">
        <v>128</v>
      </c>
      <c r="B129" s="8" t="s">
        <v>168</v>
      </c>
      <c r="C129" s="9" t="s">
        <v>33</v>
      </c>
      <c r="D129" s="11" t="s">
        <v>40</v>
      </c>
      <c r="E129" s="11">
        <v>300</v>
      </c>
      <c r="F129" s="14">
        <v>13.45</v>
      </c>
      <c r="G129" s="14">
        <f>E129*F129</f>
        <v>4035</v>
      </c>
      <c r="H129" s="12" t="s">
        <v>312</v>
      </c>
      <c r="I129" s="8" t="s">
        <v>270</v>
      </c>
    </row>
    <row r="130" spans="1:9">
      <c r="A130" s="2">
        <v>129</v>
      </c>
      <c r="B130" s="8" t="s">
        <v>63</v>
      </c>
      <c r="C130" s="9" t="s">
        <v>34</v>
      </c>
      <c r="D130" s="11" t="s">
        <v>40</v>
      </c>
      <c r="E130" s="11">
        <v>400</v>
      </c>
      <c r="F130" s="14">
        <v>15.45</v>
      </c>
      <c r="G130" s="14">
        <f t="shared" ref="G130:G142" si="5">E130*F130</f>
        <v>6180</v>
      </c>
      <c r="H130" s="12" t="s">
        <v>312</v>
      </c>
      <c r="I130" s="8" t="s">
        <v>270</v>
      </c>
    </row>
    <row r="131" spans="1:9">
      <c r="A131" s="2">
        <v>130</v>
      </c>
      <c r="B131" s="8" t="s">
        <v>169</v>
      </c>
      <c r="C131" s="9" t="s">
        <v>35</v>
      </c>
      <c r="D131" s="11" t="s">
        <v>40</v>
      </c>
      <c r="E131" s="11">
        <v>900</v>
      </c>
      <c r="F131" s="14">
        <v>15.45</v>
      </c>
      <c r="G131" s="14">
        <f t="shared" si="5"/>
        <v>13905</v>
      </c>
      <c r="H131" s="12" t="s">
        <v>312</v>
      </c>
      <c r="I131" s="8" t="s">
        <v>270</v>
      </c>
    </row>
    <row r="132" spans="1:9">
      <c r="A132" s="2">
        <v>131</v>
      </c>
      <c r="B132" s="8" t="s">
        <v>170</v>
      </c>
      <c r="C132" s="9" t="s">
        <v>36</v>
      </c>
      <c r="D132" s="11" t="s">
        <v>40</v>
      </c>
      <c r="E132" s="11">
        <v>800</v>
      </c>
      <c r="F132" s="14">
        <v>17.45</v>
      </c>
      <c r="G132" s="14">
        <f t="shared" si="5"/>
        <v>13960</v>
      </c>
      <c r="H132" s="12" t="s">
        <v>312</v>
      </c>
      <c r="I132" s="8" t="s">
        <v>270</v>
      </c>
    </row>
    <row r="133" spans="1:9">
      <c r="A133" s="2">
        <v>132</v>
      </c>
      <c r="B133" s="8" t="s">
        <v>179</v>
      </c>
      <c r="C133" s="9" t="s">
        <v>171</v>
      </c>
      <c r="D133" s="11" t="s">
        <v>38</v>
      </c>
      <c r="E133" s="11">
        <v>1.59</v>
      </c>
      <c r="F133" s="14">
        <v>410</v>
      </c>
      <c r="G133" s="14">
        <f t="shared" si="5"/>
        <v>651.9</v>
      </c>
      <c r="H133" s="12" t="s">
        <v>312</v>
      </c>
      <c r="I133" s="8" t="s">
        <v>271</v>
      </c>
    </row>
    <row r="134" spans="1:9">
      <c r="A134" s="2">
        <v>133</v>
      </c>
      <c r="B134" s="8" t="s">
        <v>66</v>
      </c>
      <c r="C134" s="9" t="s">
        <v>64</v>
      </c>
      <c r="D134" s="11" t="s">
        <v>38</v>
      </c>
      <c r="E134" s="11">
        <v>542.79999999999995</v>
      </c>
      <c r="F134" s="14">
        <v>520</v>
      </c>
      <c r="G134" s="14">
        <f t="shared" si="5"/>
        <v>282256</v>
      </c>
      <c r="H134" s="12" t="s">
        <v>312</v>
      </c>
      <c r="I134" s="8" t="s">
        <v>271</v>
      </c>
    </row>
    <row r="135" spans="1:9">
      <c r="A135" s="2">
        <v>134</v>
      </c>
      <c r="B135" s="8" t="s">
        <v>180</v>
      </c>
      <c r="C135" s="9" t="s">
        <v>172</v>
      </c>
      <c r="D135" s="11" t="s">
        <v>38</v>
      </c>
      <c r="E135" s="11">
        <v>5.0599999999999996</v>
      </c>
      <c r="F135" s="14">
        <v>600</v>
      </c>
      <c r="G135" s="14">
        <f t="shared" si="5"/>
        <v>3035.9999999999995</v>
      </c>
      <c r="H135" s="12" t="s">
        <v>312</v>
      </c>
      <c r="I135" s="8" t="s">
        <v>271</v>
      </c>
    </row>
    <row r="136" spans="1:9">
      <c r="A136" s="2">
        <v>135</v>
      </c>
      <c r="B136" s="8" t="s">
        <v>67</v>
      </c>
      <c r="C136" s="9" t="s">
        <v>65</v>
      </c>
      <c r="D136" s="11" t="s">
        <v>38</v>
      </c>
      <c r="E136" s="11">
        <v>1.32</v>
      </c>
      <c r="F136" s="14">
        <v>850</v>
      </c>
      <c r="G136" s="14">
        <f t="shared" si="5"/>
        <v>1122</v>
      </c>
      <c r="H136" s="12" t="s">
        <v>312</v>
      </c>
      <c r="I136" s="8" t="s">
        <v>271</v>
      </c>
    </row>
    <row r="137" spans="1:9">
      <c r="A137" s="2">
        <v>136</v>
      </c>
      <c r="B137" s="8" t="s">
        <v>181</v>
      </c>
      <c r="C137" s="9" t="s">
        <v>173</v>
      </c>
      <c r="D137" s="11" t="s">
        <v>38</v>
      </c>
      <c r="E137" s="11">
        <v>51.85</v>
      </c>
      <c r="F137" s="14">
        <v>505.45</v>
      </c>
      <c r="G137" s="14">
        <f t="shared" si="5"/>
        <v>26207.5825</v>
      </c>
      <c r="H137" s="12" t="s">
        <v>312</v>
      </c>
      <c r="I137" s="8" t="s">
        <v>271</v>
      </c>
    </row>
    <row r="138" spans="1:9">
      <c r="A138" s="2">
        <v>137</v>
      </c>
      <c r="B138" s="8" t="s">
        <v>182</v>
      </c>
      <c r="C138" s="9" t="s">
        <v>174</v>
      </c>
      <c r="D138" s="11" t="s">
        <v>38</v>
      </c>
      <c r="E138" s="11">
        <v>2.57</v>
      </c>
      <c r="F138" s="14">
        <v>750</v>
      </c>
      <c r="G138" s="14">
        <f t="shared" si="5"/>
        <v>1927.4999999999998</v>
      </c>
      <c r="H138" s="12" t="s">
        <v>312</v>
      </c>
      <c r="I138" s="8" t="s">
        <v>271</v>
      </c>
    </row>
    <row r="139" spans="1:9">
      <c r="A139" s="2">
        <v>138</v>
      </c>
      <c r="B139" s="8" t="s">
        <v>71</v>
      </c>
      <c r="C139" s="9" t="s">
        <v>70</v>
      </c>
      <c r="D139" s="11" t="s">
        <v>39</v>
      </c>
      <c r="E139" s="11">
        <v>364</v>
      </c>
      <c r="F139" s="14">
        <v>68</v>
      </c>
      <c r="G139" s="14">
        <f t="shared" si="5"/>
        <v>24752</v>
      </c>
      <c r="H139" s="12" t="s">
        <v>312</v>
      </c>
      <c r="I139" s="8" t="s">
        <v>272</v>
      </c>
    </row>
    <row r="140" spans="1:9">
      <c r="A140" s="2">
        <v>139</v>
      </c>
      <c r="B140" s="8" t="s">
        <v>73</v>
      </c>
      <c r="C140" s="9" t="s">
        <v>72</v>
      </c>
      <c r="D140" s="11" t="s">
        <v>39</v>
      </c>
      <c r="E140" s="11">
        <v>136.5</v>
      </c>
      <c r="F140" s="14">
        <v>75.45</v>
      </c>
      <c r="G140" s="14">
        <f t="shared" si="5"/>
        <v>10298.925000000001</v>
      </c>
      <c r="H140" s="12" t="s">
        <v>312</v>
      </c>
      <c r="I140" s="8" t="s">
        <v>272</v>
      </c>
    </row>
    <row r="141" spans="1:9">
      <c r="A141" s="2">
        <v>140</v>
      </c>
      <c r="B141" s="8" t="s">
        <v>177</v>
      </c>
      <c r="C141" s="9" t="s">
        <v>175</v>
      </c>
      <c r="D141" s="11" t="s">
        <v>38</v>
      </c>
      <c r="E141" s="11">
        <v>12.3</v>
      </c>
      <c r="F141" s="14">
        <v>300.05</v>
      </c>
      <c r="G141" s="14">
        <f t="shared" si="5"/>
        <v>3690.6150000000002</v>
      </c>
      <c r="H141" s="12" t="s">
        <v>312</v>
      </c>
      <c r="I141" s="8" t="s">
        <v>272</v>
      </c>
    </row>
    <row r="142" spans="1:9">
      <c r="A142" s="2">
        <v>141</v>
      </c>
      <c r="B142" s="8" t="s">
        <v>178</v>
      </c>
      <c r="C142" s="9" t="s">
        <v>176</v>
      </c>
      <c r="D142" s="11" t="s">
        <v>38</v>
      </c>
      <c r="E142" s="11">
        <v>0.17</v>
      </c>
      <c r="F142" s="14">
        <v>299.99</v>
      </c>
      <c r="G142" s="14">
        <f t="shared" si="5"/>
        <v>50.998300000000008</v>
      </c>
      <c r="H142" s="12" t="s">
        <v>312</v>
      </c>
      <c r="I142" s="8" t="s">
        <v>272</v>
      </c>
    </row>
    <row r="143" spans="1:9">
      <c r="A143" s="2"/>
    </row>
    <row r="144" spans="1:9">
      <c r="A144" s="2"/>
    </row>
    <row r="145" spans="1:1">
      <c r="A145" s="2"/>
    </row>
  </sheetData>
  <sortState xmlns:xlrd2="http://schemas.microsoft.com/office/spreadsheetml/2017/richdata2" ref="A2:J150">
    <sortCondition ref="C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AAD1-0913-40F8-B93A-547E92605FE6}">
  <dimension ref="A1:J8"/>
  <sheetViews>
    <sheetView workbookViewId="0">
      <selection activeCell="B10" sqref="B10"/>
    </sheetView>
  </sheetViews>
  <sheetFormatPr defaultRowHeight="15"/>
  <sheetData>
    <row r="1" spans="1:10" s="1" customFormat="1" ht="15.75">
      <c r="A1" s="1" t="s">
        <v>0</v>
      </c>
      <c r="B1" s="1" t="s">
        <v>7</v>
      </c>
      <c r="C1" s="1" t="s">
        <v>220</v>
      </c>
      <c r="D1" s="1" t="s">
        <v>309</v>
      </c>
      <c r="E1" s="1" t="s">
        <v>221</v>
      </c>
      <c r="F1" s="6" t="s">
        <v>222</v>
      </c>
      <c r="G1" s="1" t="s">
        <v>223</v>
      </c>
      <c r="H1" s="1" t="s">
        <v>224</v>
      </c>
      <c r="I1" s="1" t="s">
        <v>225</v>
      </c>
      <c r="J1" s="1" t="s">
        <v>311</v>
      </c>
    </row>
    <row r="2" spans="1:10">
      <c r="A2">
        <v>1</v>
      </c>
      <c r="B2" s="4" t="s">
        <v>270</v>
      </c>
      <c r="C2" s="3" t="s">
        <v>231</v>
      </c>
      <c r="D2" t="s">
        <v>310</v>
      </c>
      <c r="E2" t="s">
        <v>238</v>
      </c>
      <c r="F2" s="5">
        <v>43833</v>
      </c>
      <c r="G2" t="s">
        <v>306</v>
      </c>
      <c r="H2" t="s">
        <v>327</v>
      </c>
      <c r="I2">
        <v>43805</v>
      </c>
      <c r="J2" t="s">
        <v>312</v>
      </c>
    </row>
    <row r="3" spans="1:10">
      <c r="A3">
        <v>2</v>
      </c>
      <c r="B3" s="4" t="s">
        <v>271</v>
      </c>
      <c r="C3" s="3" t="s">
        <v>230</v>
      </c>
      <c r="D3" t="s">
        <v>310</v>
      </c>
      <c r="E3" t="s">
        <v>238</v>
      </c>
      <c r="F3" s="5">
        <v>43923</v>
      </c>
      <c r="G3" t="s">
        <v>307</v>
      </c>
      <c r="H3" t="s">
        <v>327</v>
      </c>
      <c r="I3">
        <v>315200.98250000004</v>
      </c>
      <c r="J3" t="s">
        <v>312</v>
      </c>
    </row>
    <row r="4" spans="1:10">
      <c r="A4">
        <v>3</v>
      </c>
      <c r="B4" s="4" t="s">
        <v>272</v>
      </c>
      <c r="C4" s="3" t="s">
        <v>229</v>
      </c>
      <c r="D4" t="s">
        <v>310</v>
      </c>
      <c r="E4" t="s">
        <v>238</v>
      </c>
      <c r="F4" s="5">
        <v>43892</v>
      </c>
      <c r="G4" t="s">
        <v>308</v>
      </c>
      <c r="H4" t="s">
        <v>327</v>
      </c>
      <c r="I4">
        <v>38792.5383</v>
      </c>
      <c r="J4" t="s">
        <v>312</v>
      </c>
    </row>
    <row r="5" spans="1:10">
      <c r="A5">
        <v>4</v>
      </c>
      <c r="B5" s="4" t="s">
        <v>259</v>
      </c>
      <c r="C5" s="3" t="s">
        <v>226</v>
      </c>
      <c r="D5" t="s">
        <v>310</v>
      </c>
      <c r="E5" t="s">
        <v>238</v>
      </c>
      <c r="F5" s="5">
        <v>43932</v>
      </c>
      <c r="G5" t="s">
        <v>295</v>
      </c>
      <c r="H5" t="s">
        <v>326</v>
      </c>
      <c r="I5">
        <v>41649.9444</v>
      </c>
      <c r="J5" t="s">
        <v>312</v>
      </c>
    </row>
    <row r="6" spans="1:10">
      <c r="A6">
        <v>5</v>
      </c>
      <c r="B6" s="4" t="s">
        <v>260</v>
      </c>
      <c r="C6" s="3" t="s">
        <v>235</v>
      </c>
      <c r="D6" t="s">
        <v>310</v>
      </c>
      <c r="E6" t="s">
        <v>238</v>
      </c>
      <c r="F6" s="5">
        <v>43900</v>
      </c>
      <c r="G6" t="s">
        <v>296</v>
      </c>
      <c r="H6" t="s">
        <v>326</v>
      </c>
      <c r="I6">
        <v>28031.859999999997</v>
      </c>
      <c r="J6" t="s">
        <v>312</v>
      </c>
    </row>
    <row r="7" spans="1:10">
      <c r="A7">
        <v>6</v>
      </c>
      <c r="B7" s="4" t="s">
        <v>261</v>
      </c>
      <c r="C7" s="3" t="s">
        <v>230</v>
      </c>
      <c r="D7" t="s">
        <v>310</v>
      </c>
      <c r="E7" t="s">
        <v>238</v>
      </c>
      <c r="F7" s="5">
        <v>43871</v>
      </c>
      <c r="G7" t="s">
        <v>297</v>
      </c>
      <c r="H7" t="s">
        <v>326</v>
      </c>
      <c r="I7">
        <v>43767.140000000007</v>
      </c>
      <c r="J7" t="s">
        <v>312</v>
      </c>
    </row>
    <row r="8" spans="1:10">
      <c r="A8">
        <v>7</v>
      </c>
      <c r="B8" s="4" t="s">
        <v>262</v>
      </c>
      <c r="C8" s="3" t="s">
        <v>234</v>
      </c>
      <c r="D8" t="s">
        <v>310</v>
      </c>
      <c r="E8" t="s">
        <v>238</v>
      </c>
      <c r="F8" s="5">
        <v>43840</v>
      </c>
      <c r="G8" t="s">
        <v>298</v>
      </c>
      <c r="H8" t="s">
        <v>326</v>
      </c>
      <c r="I8">
        <v>5745.2999999999993</v>
      </c>
      <c r="J8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92B8-8B66-485C-AD6F-D63A4B283072}">
  <dimension ref="A1:J14"/>
  <sheetViews>
    <sheetView workbookViewId="0">
      <selection activeCell="C13" sqref="C13"/>
    </sheetView>
  </sheetViews>
  <sheetFormatPr defaultRowHeight="15"/>
  <sheetData>
    <row r="1" spans="1:10" s="1" customFormat="1" ht="15.75">
      <c r="A1" s="1" t="s">
        <v>0</v>
      </c>
      <c r="B1" s="1" t="s">
        <v>7</v>
      </c>
      <c r="C1" s="1" t="s">
        <v>220</v>
      </c>
      <c r="D1" s="1" t="s">
        <v>309</v>
      </c>
      <c r="E1" s="1" t="s">
        <v>221</v>
      </c>
      <c r="F1" s="6" t="s">
        <v>222</v>
      </c>
      <c r="G1" s="1" t="s">
        <v>223</v>
      </c>
      <c r="H1" s="1" t="s">
        <v>224</v>
      </c>
      <c r="I1" s="1" t="s">
        <v>225</v>
      </c>
      <c r="J1" s="1" t="s">
        <v>311</v>
      </c>
    </row>
    <row r="2" spans="1:10">
      <c r="A2">
        <v>1</v>
      </c>
      <c r="B2" s="4" t="s">
        <v>263</v>
      </c>
      <c r="C2" s="3" t="s">
        <v>231</v>
      </c>
      <c r="D2" t="s">
        <v>310</v>
      </c>
      <c r="E2" t="s">
        <v>238</v>
      </c>
      <c r="F2" s="5">
        <v>43992</v>
      </c>
      <c r="G2" t="s">
        <v>299</v>
      </c>
      <c r="H2" t="s">
        <v>326</v>
      </c>
      <c r="I2">
        <v>4172.8872000000001</v>
      </c>
      <c r="J2" t="s">
        <v>312</v>
      </c>
    </row>
    <row r="3" spans="1:10">
      <c r="A3">
        <v>2</v>
      </c>
      <c r="B3" s="4" t="s">
        <v>264</v>
      </c>
      <c r="C3" s="3" t="s">
        <v>227</v>
      </c>
      <c r="D3" t="s">
        <v>310</v>
      </c>
      <c r="E3" t="s">
        <v>238</v>
      </c>
      <c r="F3" s="5">
        <v>43991</v>
      </c>
      <c r="G3" t="s">
        <v>300</v>
      </c>
      <c r="H3" t="s">
        <v>326</v>
      </c>
      <c r="I3">
        <v>20342.34</v>
      </c>
      <c r="J3" t="s">
        <v>312</v>
      </c>
    </row>
    <row r="4" spans="1:10">
      <c r="A4">
        <v>3</v>
      </c>
      <c r="B4" s="4" t="s">
        <v>265</v>
      </c>
      <c r="C4" s="3" t="s">
        <v>237</v>
      </c>
      <c r="D4" t="s">
        <v>310</v>
      </c>
      <c r="E4" t="s">
        <v>238</v>
      </c>
      <c r="F4" s="5">
        <v>43991</v>
      </c>
      <c r="G4" t="s">
        <v>301</v>
      </c>
      <c r="H4" t="s">
        <v>326</v>
      </c>
      <c r="I4">
        <v>96740</v>
      </c>
      <c r="J4" t="s">
        <v>312</v>
      </c>
    </row>
    <row r="5" spans="1:10">
      <c r="A5">
        <v>4</v>
      </c>
      <c r="B5" s="4" t="s">
        <v>266</v>
      </c>
      <c r="C5" s="3" t="s">
        <v>230</v>
      </c>
      <c r="D5" t="s">
        <v>310</v>
      </c>
      <c r="E5" t="s">
        <v>238</v>
      </c>
      <c r="F5" s="5">
        <v>44017</v>
      </c>
      <c r="G5" t="s">
        <v>302</v>
      </c>
      <c r="H5" t="s">
        <v>327</v>
      </c>
      <c r="I5">
        <v>22527.97</v>
      </c>
      <c r="J5" t="s">
        <v>312</v>
      </c>
    </row>
    <row r="6" spans="1:10">
      <c r="A6">
        <v>5</v>
      </c>
      <c r="B6" s="4" t="s">
        <v>267</v>
      </c>
      <c r="C6" s="3" t="s">
        <v>228</v>
      </c>
      <c r="D6" t="s">
        <v>310</v>
      </c>
      <c r="E6" t="s">
        <v>238</v>
      </c>
      <c r="F6" s="5">
        <v>44016</v>
      </c>
      <c r="G6" t="s">
        <v>303</v>
      </c>
      <c r="H6" t="s">
        <v>327</v>
      </c>
      <c r="I6">
        <v>2172499.92</v>
      </c>
      <c r="J6" t="s">
        <v>312</v>
      </c>
    </row>
    <row r="7" spans="1:10">
      <c r="A7">
        <v>6</v>
      </c>
      <c r="B7" s="4" t="s">
        <v>268</v>
      </c>
      <c r="C7" s="3" t="s">
        <v>231</v>
      </c>
      <c r="D7" t="s">
        <v>310</v>
      </c>
      <c r="E7" t="s">
        <v>238</v>
      </c>
      <c r="F7" s="5">
        <v>44016</v>
      </c>
      <c r="G7" t="s">
        <v>304</v>
      </c>
      <c r="H7" t="s">
        <v>327</v>
      </c>
      <c r="I7">
        <v>42693</v>
      </c>
      <c r="J7" t="s">
        <v>312</v>
      </c>
    </row>
    <row r="8" spans="1:10">
      <c r="A8">
        <v>7</v>
      </c>
      <c r="B8" s="4" t="s">
        <v>269</v>
      </c>
      <c r="C8" s="3" t="s">
        <v>236</v>
      </c>
      <c r="D8" t="s">
        <v>310</v>
      </c>
      <c r="E8" t="s">
        <v>238</v>
      </c>
      <c r="F8" s="5">
        <v>44016</v>
      </c>
      <c r="G8" t="s">
        <v>305</v>
      </c>
      <c r="H8" t="s">
        <v>327</v>
      </c>
      <c r="I8">
        <v>321690.69</v>
      </c>
      <c r="J8" t="s">
        <v>312</v>
      </c>
    </row>
    <row r="9" spans="1:10">
      <c r="A9">
        <v>8</v>
      </c>
      <c r="B9" s="4" t="s">
        <v>252</v>
      </c>
      <c r="C9" s="3" t="s">
        <v>233</v>
      </c>
      <c r="D9" t="s">
        <v>310</v>
      </c>
      <c r="E9" t="s">
        <v>238</v>
      </c>
      <c r="F9" s="5">
        <v>44049</v>
      </c>
      <c r="G9" t="s">
        <v>288</v>
      </c>
      <c r="H9" t="s">
        <v>325</v>
      </c>
      <c r="I9">
        <v>13063.7</v>
      </c>
      <c r="J9" t="s">
        <v>312</v>
      </c>
    </row>
    <row r="10" spans="1:10">
      <c r="A10">
        <v>9</v>
      </c>
      <c r="B10" s="4" t="s">
        <v>253</v>
      </c>
      <c r="C10" s="3" t="s">
        <v>227</v>
      </c>
      <c r="D10" t="s">
        <v>310</v>
      </c>
      <c r="E10" t="s">
        <v>238</v>
      </c>
      <c r="F10" s="5">
        <v>44046</v>
      </c>
      <c r="G10" t="s">
        <v>289</v>
      </c>
      <c r="H10" t="s">
        <v>325</v>
      </c>
      <c r="I10">
        <v>14747.349999999999</v>
      </c>
      <c r="J10" t="s">
        <v>312</v>
      </c>
    </row>
    <row r="11" spans="1:10">
      <c r="A11">
        <v>10</v>
      </c>
      <c r="B11" s="4" t="s">
        <v>255</v>
      </c>
      <c r="C11" s="3" t="s">
        <v>234</v>
      </c>
      <c r="D11" t="s">
        <v>310</v>
      </c>
      <c r="E11" t="s">
        <v>238</v>
      </c>
      <c r="F11" s="5">
        <v>44024</v>
      </c>
      <c r="G11" t="s">
        <v>291</v>
      </c>
      <c r="H11" t="s">
        <v>325</v>
      </c>
      <c r="I11">
        <v>42012.55</v>
      </c>
      <c r="J11" t="s">
        <v>312</v>
      </c>
    </row>
    <row r="12" spans="1:10">
      <c r="A12">
        <v>11</v>
      </c>
      <c r="B12" s="4" t="s">
        <v>256</v>
      </c>
      <c r="C12" s="3" t="s">
        <v>235</v>
      </c>
      <c r="D12" t="s">
        <v>310</v>
      </c>
      <c r="E12" t="s">
        <v>238</v>
      </c>
      <c r="F12" s="5">
        <v>44023</v>
      </c>
      <c r="G12" t="s">
        <v>292</v>
      </c>
      <c r="H12" t="s">
        <v>325</v>
      </c>
      <c r="I12">
        <v>26032</v>
      </c>
      <c r="J12" t="s">
        <v>312</v>
      </c>
    </row>
    <row r="13" spans="1:10">
      <c r="A13">
        <v>12</v>
      </c>
      <c r="B13" s="4" t="s">
        <v>257</v>
      </c>
      <c r="C13" s="3" t="s">
        <v>236</v>
      </c>
      <c r="D13" t="s">
        <v>310</v>
      </c>
      <c r="E13" t="s">
        <v>238</v>
      </c>
      <c r="F13" s="5">
        <v>43993</v>
      </c>
      <c r="G13" t="s">
        <v>293</v>
      </c>
      <c r="H13" t="s">
        <v>325</v>
      </c>
      <c r="I13">
        <v>5496</v>
      </c>
      <c r="J13" t="s">
        <v>312</v>
      </c>
    </row>
    <row r="14" spans="1:10">
      <c r="A14">
        <v>13</v>
      </c>
      <c r="B14" s="4" t="s">
        <v>258</v>
      </c>
      <c r="C14" s="3" t="s">
        <v>226</v>
      </c>
      <c r="D14" t="s">
        <v>310</v>
      </c>
      <c r="E14" t="s">
        <v>238</v>
      </c>
      <c r="F14" s="5">
        <v>43962</v>
      </c>
      <c r="G14" t="s">
        <v>294</v>
      </c>
      <c r="H14" t="s">
        <v>326</v>
      </c>
      <c r="I14">
        <v>35639.1</v>
      </c>
      <c r="J14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CEB1-D3CB-43C1-9FA2-CB8B9F1808B5}">
  <dimension ref="A1:J16"/>
  <sheetViews>
    <sheetView workbookViewId="0">
      <selection activeCell="K4" sqref="K4"/>
    </sheetView>
  </sheetViews>
  <sheetFormatPr defaultRowHeight="15"/>
  <cols>
    <col min="2" max="2" width="18" customWidth="1"/>
  </cols>
  <sheetData>
    <row r="1" spans="1:10" s="1" customFormat="1" ht="15.75">
      <c r="A1" s="1" t="s">
        <v>0</v>
      </c>
      <c r="B1" s="1" t="s">
        <v>7</v>
      </c>
      <c r="C1" s="1" t="s">
        <v>220</v>
      </c>
      <c r="D1" s="1" t="s">
        <v>309</v>
      </c>
      <c r="E1" s="1" t="s">
        <v>221</v>
      </c>
      <c r="F1" s="6" t="s">
        <v>222</v>
      </c>
      <c r="G1" s="1" t="s">
        <v>223</v>
      </c>
      <c r="H1" s="1" t="s">
        <v>224</v>
      </c>
      <c r="I1" s="1" t="s">
        <v>225</v>
      </c>
      <c r="J1" s="1" t="s">
        <v>311</v>
      </c>
    </row>
    <row r="2" spans="1:10">
      <c r="A2">
        <v>1</v>
      </c>
      <c r="B2" s="4" t="s">
        <v>239</v>
      </c>
      <c r="C2" s="3" t="s">
        <v>226</v>
      </c>
      <c r="D2" t="s">
        <v>310</v>
      </c>
      <c r="E2" t="s">
        <v>238</v>
      </c>
      <c r="F2" s="5">
        <v>44192</v>
      </c>
      <c r="G2" t="s">
        <v>274</v>
      </c>
      <c r="H2" t="s">
        <v>325</v>
      </c>
      <c r="I2">
        <v>132.96</v>
      </c>
      <c r="J2" t="s">
        <v>312</v>
      </c>
    </row>
    <row r="3" spans="1:10">
      <c r="A3">
        <v>2</v>
      </c>
      <c r="B3" s="4" t="s">
        <v>240</v>
      </c>
      <c r="C3" s="3" t="s">
        <v>227</v>
      </c>
      <c r="D3" t="s">
        <v>310</v>
      </c>
      <c r="E3" t="s">
        <v>238</v>
      </c>
      <c r="F3" s="5">
        <v>44191</v>
      </c>
      <c r="G3" t="s">
        <v>275</v>
      </c>
      <c r="H3" t="s">
        <v>325</v>
      </c>
      <c r="I3">
        <v>6040</v>
      </c>
      <c r="J3" t="s">
        <v>312</v>
      </c>
    </row>
    <row r="4" spans="1:10">
      <c r="A4">
        <v>3</v>
      </c>
      <c r="B4" s="4" t="s">
        <v>241</v>
      </c>
      <c r="C4" s="3" t="s">
        <v>227</v>
      </c>
      <c r="D4" t="s">
        <v>310</v>
      </c>
      <c r="E4" t="s">
        <v>238</v>
      </c>
      <c r="F4" s="5">
        <v>44160</v>
      </c>
      <c r="G4" t="s">
        <v>276</v>
      </c>
      <c r="H4" t="s">
        <v>325</v>
      </c>
      <c r="I4">
        <v>51938.58</v>
      </c>
      <c r="J4" t="s">
        <v>312</v>
      </c>
    </row>
    <row r="5" spans="1:10">
      <c r="A5">
        <v>4</v>
      </c>
      <c r="B5" s="4" t="s">
        <v>273</v>
      </c>
      <c r="C5" s="3" t="s">
        <v>228</v>
      </c>
      <c r="D5" t="s">
        <v>310</v>
      </c>
      <c r="E5" t="s">
        <v>238</v>
      </c>
      <c r="F5" s="5">
        <v>44160</v>
      </c>
      <c r="G5" t="s">
        <v>277</v>
      </c>
      <c r="H5" t="s">
        <v>325</v>
      </c>
      <c r="I5">
        <v>1087.8699999999999</v>
      </c>
      <c r="J5" t="s">
        <v>312</v>
      </c>
    </row>
    <row r="6" spans="1:10">
      <c r="A6">
        <v>5</v>
      </c>
      <c r="B6" s="4" t="s">
        <v>242</v>
      </c>
      <c r="C6" s="3" t="s">
        <v>229</v>
      </c>
      <c r="D6" t="s">
        <v>310</v>
      </c>
      <c r="E6" t="s">
        <v>238</v>
      </c>
      <c r="F6" s="5">
        <v>44158</v>
      </c>
      <c r="G6" t="s">
        <v>278</v>
      </c>
      <c r="H6" t="s">
        <v>325</v>
      </c>
      <c r="I6">
        <v>31118.800000000003</v>
      </c>
      <c r="J6" t="s">
        <v>312</v>
      </c>
    </row>
    <row r="7" spans="1:10">
      <c r="A7">
        <v>6</v>
      </c>
      <c r="B7" s="4" t="s">
        <v>243</v>
      </c>
      <c r="C7" s="3" t="s">
        <v>228</v>
      </c>
      <c r="D7" t="s">
        <v>310</v>
      </c>
      <c r="E7" t="s">
        <v>238</v>
      </c>
      <c r="F7" s="5">
        <v>44155</v>
      </c>
      <c r="G7" t="s">
        <v>279</v>
      </c>
      <c r="H7" t="s">
        <v>325</v>
      </c>
      <c r="I7">
        <v>22842.2</v>
      </c>
      <c r="J7" t="s">
        <v>312</v>
      </c>
    </row>
    <row r="8" spans="1:10">
      <c r="A8">
        <v>7</v>
      </c>
      <c r="B8" s="4" t="s">
        <v>244</v>
      </c>
      <c r="C8" s="3" t="s">
        <v>230</v>
      </c>
      <c r="D8" t="s">
        <v>310</v>
      </c>
      <c r="E8" t="s">
        <v>238</v>
      </c>
      <c r="F8" s="5">
        <v>44154</v>
      </c>
      <c r="G8" t="s">
        <v>280</v>
      </c>
      <c r="H8" t="s">
        <v>325</v>
      </c>
      <c r="I8">
        <v>126196</v>
      </c>
      <c r="J8" t="s">
        <v>312</v>
      </c>
    </row>
    <row r="9" spans="1:10">
      <c r="A9">
        <v>8</v>
      </c>
      <c r="B9" s="4" t="s">
        <v>245</v>
      </c>
      <c r="C9" s="3" t="s">
        <v>231</v>
      </c>
      <c r="D9" t="s">
        <v>310</v>
      </c>
      <c r="E9" t="s">
        <v>238</v>
      </c>
      <c r="F9" s="5">
        <v>44154</v>
      </c>
      <c r="G9" t="s">
        <v>281</v>
      </c>
      <c r="H9" t="s">
        <v>325</v>
      </c>
      <c r="I9">
        <v>398305</v>
      </c>
      <c r="J9" t="s">
        <v>312</v>
      </c>
    </row>
    <row r="10" spans="1:10">
      <c r="A10">
        <v>9</v>
      </c>
      <c r="B10" s="4" t="s">
        <v>246</v>
      </c>
      <c r="C10" s="3" t="s">
        <v>227</v>
      </c>
      <c r="D10" t="s">
        <v>310</v>
      </c>
      <c r="E10" t="s">
        <v>238</v>
      </c>
      <c r="F10" s="5">
        <v>44154</v>
      </c>
      <c r="G10" t="s">
        <v>282</v>
      </c>
      <c r="H10" t="s">
        <v>325</v>
      </c>
      <c r="I10">
        <v>7578.87</v>
      </c>
      <c r="J10" t="s">
        <v>312</v>
      </c>
    </row>
    <row r="11" spans="1:10">
      <c r="A11">
        <v>10</v>
      </c>
      <c r="B11" s="4" t="s">
        <v>247</v>
      </c>
      <c r="C11" s="3" t="s">
        <v>232</v>
      </c>
      <c r="D11" t="s">
        <v>310</v>
      </c>
      <c r="E11" t="s">
        <v>238</v>
      </c>
      <c r="F11" s="5">
        <v>44122</v>
      </c>
      <c r="G11" t="s">
        <v>283</v>
      </c>
      <c r="H11" t="s">
        <v>325</v>
      </c>
      <c r="I11">
        <v>61.05</v>
      </c>
      <c r="J11" t="s">
        <v>312</v>
      </c>
    </row>
    <row r="12" spans="1:10">
      <c r="A12">
        <v>11</v>
      </c>
      <c r="B12" s="4" t="s">
        <v>248</v>
      </c>
      <c r="C12" s="3" t="s">
        <v>228</v>
      </c>
      <c r="D12" t="s">
        <v>310</v>
      </c>
      <c r="E12" t="s">
        <v>238</v>
      </c>
      <c r="F12" s="5">
        <v>44092</v>
      </c>
      <c r="G12" t="s">
        <v>284</v>
      </c>
      <c r="H12" t="s">
        <v>325</v>
      </c>
      <c r="I12">
        <v>1336.65</v>
      </c>
      <c r="J12" t="s">
        <v>312</v>
      </c>
    </row>
    <row r="13" spans="1:10">
      <c r="A13">
        <v>12</v>
      </c>
      <c r="B13" s="4" t="s">
        <v>249</v>
      </c>
      <c r="C13" s="3" t="s">
        <v>228</v>
      </c>
      <c r="D13" t="s">
        <v>310</v>
      </c>
      <c r="E13" t="s">
        <v>238</v>
      </c>
      <c r="F13" s="5">
        <v>44092</v>
      </c>
      <c r="G13" t="s">
        <v>285</v>
      </c>
      <c r="H13" t="s">
        <v>325</v>
      </c>
      <c r="I13">
        <v>41.86</v>
      </c>
      <c r="J13" t="s">
        <v>312</v>
      </c>
    </row>
    <row r="14" spans="1:10">
      <c r="A14">
        <v>13</v>
      </c>
      <c r="B14" s="4" t="s">
        <v>250</v>
      </c>
      <c r="C14" s="3" t="s">
        <v>228</v>
      </c>
      <c r="D14" t="s">
        <v>310</v>
      </c>
      <c r="E14" t="s">
        <v>238</v>
      </c>
      <c r="F14" s="5">
        <v>44152</v>
      </c>
      <c r="G14" t="s">
        <v>286</v>
      </c>
      <c r="H14" t="s">
        <v>325</v>
      </c>
      <c r="I14">
        <v>139606.92000000001</v>
      </c>
      <c r="J14" t="s">
        <v>312</v>
      </c>
    </row>
    <row r="15" spans="1:10">
      <c r="A15">
        <v>14</v>
      </c>
      <c r="B15" s="4" t="s">
        <v>251</v>
      </c>
      <c r="C15" s="3" t="s">
        <v>226</v>
      </c>
      <c r="D15" t="s">
        <v>310</v>
      </c>
      <c r="E15" t="s">
        <v>238</v>
      </c>
      <c r="F15" s="5">
        <v>44152</v>
      </c>
      <c r="G15" t="s">
        <v>287</v>
      </c>
      <c r="H15" t="s">
        <v>325</v>
      </c>
      <c r="I15">
        <v>9190.09</v>
      </c>
      <c r="J15" t="s">
        <v>312</v>
      </c>
    </row>
    <row r="16" spans="1:10">
      <c r="A16">
        <v>15</v>
      </c>
      <c r="B16" s="4" t="s">
        <v>254</v>
      </c>
      <c r="C16" s="3" t="s">
        <v>227</v>
      </c>
      <c r="D16" t="s">
        <v>310</v>
      </c>
      <c r="E16" t="s">
        <v>238</v>
      </c>
      <c r="F16" s="5">
        <v>44138</v>
      </c>
      <c r="G16" t="s">
        <v>290</v>
      </c>
      <c r="H16" t="s">
        <v>325</v>
      </c>
      <c r="I16">
        <f>SUMIF(Produse!I16:I156,B16,Produse!G16:G156)</f>
        <v>62059.22</v>
      </c>
      <c r="J16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Produse</vt:lpstr>
      <vt:lpstr>NIR_trimestrul_1</vt:lpstr>
      <vt:lpstr>NIR_trimestrul_2</vt:lpstr>
      <vt:lpstr>NIR_trimestrul_3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2015-06-05T18:17:20Z</dcterms:created>
  <dcterms:modified xsi:type="dcterms:W3CDTF">2021-01-12T15:25:19Z</dcterms:modified>
</cp:coreProperties>
</file>