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Sheet1!$A$1:$Q$95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<sst xmlns="http://schemas.openxmlformats.org/spreadsheetml/2006/main" count="371" uniqueCount="94">
  <si>
    <t xml:space="preserve">folder</t>
  </si>
  <si>
    <t xml:space="preserve">time</t>
  </si>
  <si>
    <t xml:space="preserve">Grating
position</t>
  </si>
  <si>
    <t xml:space="preserve">exposure
time [ms]</t>
  </si>
  <si>
    <t xml:space="preserve">frames</t>
  </si>
  <si>
    <t xml:space="preserve">Grating ln/mm</t>
  </si>
  <si>
    <t xml:space="preserve">Detector
current
[A]</t>
  </si>
  <si>
    <t xml:space="preserve">Gain</t>
  </si>
  <si>
    <t xml:space="preserve">Type</t>
  </si>
  <si>
    <t xml:space="preserve">filter</t>
  </si>
  <si>
    <t xml:space="preserve">shuttter</t>
  </si>
  <si>
    <t xml:space="preserve">obstruction</t>
  </si>
  <si>
    <t xml:space="preserve">Dark file</t>
  </si>
  <si>
    <t xml:space="preserve">optics configuration</t>
  </si>
  <si>
    <t xml:space="preserve">int time x detector current</t>
  </si>
  <si>
    <t xml:space="preserve">1/Untitled_1</t>
  </si>
  <si>
    <t xml:space="preserve">16bit</t>
  </si>
  <si>
    <t xml:space="preserve">Cal</t>
  </si>
  <si>
    <t xml:space="preserve">no</t>
  </si>
  <si>
    <t xml:space="preserve">open</t>
  </si>
  <si>
    <t xml:space="preserve">NO</t>
  </si>
  <si>
    <t xml:space="preserve">december calibration like</t>
  </si>
  <si>
    <t xml:space="preserve">1/Untitled_2</t>
  </si>
  <si>
    <t xml:space="preserve">1/Untitled_3</t>
  </si>
  <si>
    <t xml:space="preserve">december magnum</t>
  </si>
  <si>
    <t xml:space="preserve">1/Untitled_4</t>
  </si>
  <si>
    <t xml:space="preserve">2/Untitled_1</t>
  </si>
  <si>
    <t xml:space="preserve">2/Untitled_2</t>
  </si>
  <si>
    <t xml:space="preserve">right</t>
  </si>
  <si>
    <t xml:space="preserve">2/Untitled_3</t>
  </si>
  <si>
    <t xml:space="preserve">2/Untitled_4</t>
  </si>
  <si>
    <t xml:space="preserve">2/Untitled_5</t>
  </si>
  <si>
    <t xml:space="preserve">2/Untitled_6</t>
  </si>
  <si>
    <t xml:space="preserve">2/Untitled_7</t>
  </si>
  <si>
    <t xml:space="preserve">3/Untitled_39</t>
  </si>
  <si>
    <t xml:space="preserve">in</t>
  </si>
  <si>
    <t xml:space="preserve">3/Untitled_50</t>
  </si>
  <si>
    <t xml:space="preserve">3/Untitled_14</t>
  </si>
  <si>
    <t xml:space="preserve">3/Untitled_19</t>
  </si>
  <si>
    <t xml:space="preserve">3/Untitled_24</t>
  </si>
  <si>
    <t xml:space="preserve">3/Untitled_55</t>
  </si>
  <si>
    <t xml:space="preserve">3/Untitled_29</t>
  </si>
  <si>
    <t xml:space="preserve">box specification: 100, 100, 800, 800</t>
  </si>
  <si>
    <t xml:space="preserve">3/Untitled_34</t>
  </si>
  <si>
    <t xml:space="preserve">signal level 2e-5</t>
  </si>
  <si>
    <t xml:space="preserve">no signal</t>
  </si>
  <si>
    <t xml:space="preserve">quick linearity check</t>
  </si>
  <si>
    <t xml:space="preserve">3/Untitled_40</t>
  </si>
  <si>
    <t xml:space="preserve">Dark</t>
  </si>
  <si>
    <t xml:space="preserve">3/Untitled_49</t>
  </si>
  <si>
    <t xml:space="preserve">3/Untitled_10</t>
  </si>
  <si>
    <t xml:space="preserve">3/Untitled_51</t>
  </si>
  <si>
    <t xml:space="preserve">3/Untitled_15</t>
  </si>
  <si>
    <t xml:space="preserve">3/Untitled_20</t>
  </si>
  <si>
    <t xml:space="preserve">3/Untitled_25</t>
  </si>
  <si>
    <t xml:space="preserve">3/Untitled_56</t>
  </si>
  <si>
    <t xml:space="preserve">3/Untitled_30</t>
  </si>
  <si>
    <t xml:space="preserve">3/Untitled_35</t>
  </si>
  <si>
    <t xml:space="preserve">3/Untitled_41</t>
  </si>
  <si>
    <t xml:space="preserve">3/Untitled_48</t>
  </si>
  <si>
    <t xml:space="preserve">signal level x int time = 6e-6</t>
  </si>
  <si>
    <t xml:space="preserve">int time</t>
  </si>
  <si>
    <t xml:space="preserve">3/Untitled_11</t>
  </si>
  <si>
    <t xml:space="preserve">3/Untitled_52</t>
  </si>
  <si>
    <t xml:space="preserve">3/Untitled_16</t>
  </si>
  <si>
    <t xml:space="preserve">3/Untitled_21</t>
  </si>
  <si>
    <t xml:space="preserve">3/Untitled_26</t>
  </si>
  <si>
    <t xml:space="preserve">3/Untitled_57</t>
  </si>
  <si>
    <t xml:space="preserve">3/Untitled_31</t>
  </si>
  <si>
    <t xml:space="preserve">3/Untitled_36</t>
  </si>
  <si>
    <t xml:space="preserve">box specification: 500, 500, 600, 600</t>
  </si>
  <si>
    <t xml:space="preserve">signal level x int time = 6.4e-6</t>
  </si>
  <si>
    <t xml:space="preserve">3/Untitled_42</t>
  </si>
  <si>
    <t xml:space="preserve">3/Untitled_47</t>
  </si>
  <si>
    <t xml:space="preserve">3/Untitled_12</t>
  </si>
  <si>
    <t xml:space="preserve">3/Untitled_53</t>
  </si>
  <si>
    <t xml:space="preserve">3/Untitled_17</t>
  </si>
  <si>
    <t xml:space="preserve">3/Untitled_22</t>
  </si>
  <si>
    <t xml:space="preserve">3/Untitled_27</t>
  </si>
  <si>
    <t xml:space="preserve">3/Untitled_58</t>
  </si>
  <si>
    <t xml:space="preserve">3/Untitled_32</t>
  </si>
  <si>
    <t xml:space="preserve">3/Untitled_37</t>
  </si>
  <si>
    <t xml:space="preserve">3/Untitled_43</t>
  </si>
  <si>
    <t xml:space="preserve">3/Untitled_46</t>
  </si>
  <si>
    <t xml:space="preserve">3/Untitled_54</t>
  </si>
  <si>
    <t xml:space="preserve">3/Untitled_18</t>
  </si>
  <si>
    <t xml:space="preserve">3/Untitled_23</t>
  </si>
  <si>
    <t xml:space="preserve">3/Untitled_28</t>
  </si>
  <si>
    <t xml:space="preserve">3/Untitled_59</t>
  </si>
  <si>
    <t xml:space="preserve">3/Untitled_33</t>
  </si>
  <si>
    <t xml:space="preserve">3/Untitled_38</t>
  </si>
  <si>
    <t xml:space="preserve">3/Untitled_44</t>
  </si>
  <si>
    <t xml:space="preserve">3/Untitled_45</t>
  </si>
  <si>
    <t xml:space="preserve">already linear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</si>
</sst>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E+00"/>
    <numFmt numFmtId="166" formatCode="HH:MM:SS"/>
    <numFmt numFmtId="167" formatCode="0.00E+00"/>
    <numFmt numFmtId="168" formatCode="H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RowHeight="13.8" zeroHeight="false" outlineLevelRow="0" outlineLevelCol="0"/>
  <cols>
    <col collapsed="false" customWidth="true" hidden="false" outlineLevel="0" max="1" min="1" style="0" width="15.68"/>
    <col collapsed="false" customWidth="true" hidden="false" outlineLevel="0" max="1025" min="2" style="0" width="8.67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/>
      <c r="P1" s="4"/>
      <c r="Q1" s="4" t="s">
        <v>14</v>
      </c>
    </row>
    <row r="2" customFormat="false" ht="13.8" hidden="false" customHeight="false" outlineLevel="0" collapsed="false">
      <c r="A2" s="5" t="s">
        <v>15</v>
      </c>
      <c r="B2" s="6" t="n">
        <v>0.429166666666667</v>
      </c>
      <c r="C2" s="7" t="n">
        <v>950</v>
      </c>
      <c r="D2" s="7" t="n">
        <v>200</v>
      </c>
      <c r="E2" s="0" t="n">
        <v>50</v>
      </c>
      <c r="F2" s="0" t="n">
        <v>150</v>
      </c>
      <c r="G2" s="8" t="n">
        <v>2.007E-005</v>
      </c>
      <c r="H2" s="0" t="s">
        <v>16</v>
      </c>
      <c r="I2" s="0" t="s">
        <v>17</v>
      </c>
      <c r="J2" s="4" t="s">
        <v>18</v>
      </c>
      <c r="K2" s="4" t="s">
        <v>19</v>
      </c>
      <c r="L2" s="4" t="s">
        <v>20</v>
      </c>
      <c r="M2" s="9"/>
      <c r="N2" s="0" t="s">
        <v>21</v>
      </c>
      <c r="S2" s="0" t="n">
        <v>15588</v>
      </c>
    </row>
    <row r="3" customFormat="false" ht="13.8" hidden="false" customHeight="false" outlineLevel="0" collapsed="false">
      <c r="A3" s="5" t="s">
        <v>22</v>
      </c>
      <c r="B3" s="6" t="n">
        <v>0.429166666666667</v>
      </c>
      <c r="C3" s="7" t="n">
        <v>950</v>
      </c>
      <c r="D3" s="0" t="n">
        <v>100</v>
      </c>
      <c r="E3" s="0" t="n">
        <v>50</v>
      </c>
      <c r="F3" s="0" t="n">
        <v>150</v>
      </c>
      <c r="G3" s="8" t="n">
        <v>2.007E-005</v>
      </c>
      <c r="H3" s="0" t="s">
        <v>16</v>
      </c>
      <c r="I3" s="0" t="s">
        <v>17</v>
      </c>
      <c r="J3" s="4" t="s">
        <v>18</v>
      </c>
      <c r="K3" s="4" t="s">
        <v>19</v>
      </c>
      <c r="L3" s="4" t="s">
        <v>20</v>
      </c>
      <c r="M3" s="5"/>
      <c r="S3" s="0" t="n">
        <v>7846</v>
      </c>
    </row>
    <row r="4" customFormat="false" ht="13.8" hidden="false" customHeight="false" outlineLevel="0" collapsed="false">
      <c r="A4" s="5" t="s">
        <v>23</v>
      </c>
      <c r="B4" s="6" t="n">
        <v>0.434722222222222</v>
      </c>
      <c r="C4" s="7" t="n">
        <v>950</v>
      </c>
      <c r="D4" s="7" t="n">
        <v>200</v>
      </c>
      <c r="E4" s="0" t="n">
        <v>50</v>
      </c>
      <c r="F4" s="0" t="n">
        <v>150</v>
      </c>
      <c r="G4" s="8" t="n">
        <v>2.007E-005</v>
      </c>
      <c r="H4" s="0" t="s">
        <v>16</v>
      </c>
      <c r="I4" s="0" t="s">
        <v>17</v>
      </c>
      <c r="J4" s="4" t="s">
        <v>18</v>
      </c>
      <c r="K4" s="4" t="s">
        <v>19</v>
      </c>
      <c r="L4" s="4" t="s">
        <v>20</v>
      </c>
      <c r="M4" s="5"/>
      <c r="N4" s="0" t="s">
        <v>24</v>
      </c>
      <c r="S4" s="0" t="n">
        <v>13375</v>
      </c>
      <c r="T4" s="0" t="n">
        <f aca="false">S4/S2</f>
        <v>0.858031819348217</v>
      </c>
    </row>
    <row r="5" customFormat="false" ht="13.8" hidden="false" customHeight="false" outlineLevel="0" collapsed="false">
      <c r="A5" s="5" t="s">
        <v>25</v>
      </c>
      <c r="B5" s="6" t="n">
        <v>0.434722222222222</v>
      </c>
      <c r="C5" s="7" t="n">
        <v>950</v>
      </c>
      <c r="D5" s="0" t="n">
        <v>100</v>
      </c>
      <c r="E5" s="0" t="n">
        <v>50</v>
      </c>
      <c r="F5" s="0" t="n">
        <v>150</v>
      </c>
      <c r="G5" s="8" t="n">
        <v>2.007E-005</v>
      </c>
      <c r="H5" s="0" t="s">
        <v>16</v>
      </c>
      <c r="I5" s="0" t="s">
        <v>17</v>
      </c>
      <c r="J5" s="4" t="s">
        <v>18</v>
      </c>
      <c r="K5" s="4" t="s">
        <v>19</v>
      </c>
      <c r="L5" s="4" t="s">
        <v>20</v>
      </c>
      <c r="M5" s="5"/>
      <c r="S5" s="0" t="n">
        <v>6765</v>
      </c>
      <c r="T5" s="0" t="n">
        <f aca="false">S5/S3</f>
        <v>0.862222788682131</v>
      </c>
    </row>
    <row r="6" customFormat="false" ht="13.8" hidden="false" customHeight="false" outlineLevel="0" collapsed="false">
      <c r="A6" s="5"/>
      <c r="B6" s="10"/>
      <c r="D6" s="4"/>
      <c r="E6" s="4"/>
      <c r="G6" s="8"/>
      <c r="J6" s="4"/>
      <c r="K6" s="4"/>
      <c r="L6" s="4"/>
      <c r="M6" s="5"/>
    </row>
    <row r="7" customFormat="false" ht="13.8" hidden="false" customHeight="false" outlineLevel="0" collapsed="false">
      <c r="A7" s="5" t="s">
        <v>26</v>
      </c>
      <c r="B7" s="10" t="n">
        <v>0.454861111111111</v>
      </c>
      <c r="C7" s="7" t="n">
        <v>950</v>
      </c>
      <c r="D7" s="4" t="n">
        <v>0.02</v>
      </c>
      <c r="E7" s="4" t="n">
        <v>1000</v>
      </c>
      <c r="F7" s="0" t="n">
        <v>150</v>
      </c>
      <c r="G7" s="8" t="n">
        <v>2.007E-005</v>
      </c>
      <c r="H7" s="0" t="s">
        <v>16</v>
      </c>
      <c r="I7" s="0" t="s">
        <v>17</v>
      </c>
      <c r="J7" s="4" t="s">
        <v>18</v>
      </c>
      <c r="K7" s="4" t="s">
        <v>19</v>
      </c>
      <c r="L7" s="4" t="s">
        <v>20</v>
      </c>
      <c r="M7" s="5"/>
      <c r="N7" s="0" t="s">
        <v>24</v>
      </c>
      <c r="Q7" s="0" t="n">
        <f aca="false">D7*G7</f>
        <v>4.014E-007</v>
      </c>
    </row>
    <row r="8" customFormat="false" ht="13.8" hidden="false" customHeight="false" outlineLevel="0" collapsed="false">
      <c r="A8" s="5" t="s">
        <v>27</v>
      </c>
      <c r="B8" s="10" t="n">
        <v>0.46875</v>
      </c>
      <c r="C8" s="7" t="n">
        <v>950</v>
      </c>
      <c r="D8" s="4" t="n">
        <v>0.02</v>
      </c>
      <c r="E8" s="4" t="n">
        <v>1000</v>
      </c>
      <c r="F8" s="0" t="n">
        <v>150</v>
      </c>
      <c r="G8" s="8" t="n">
        <v>2.007E-005</v>
      </c>
      <c r="H8" s="0" t="s">
        <v>16</v>
      </c>
      <c r="I8" s="0" t="s">
        <v>17</v>
      </c>
      <c r="J8" s="4" t="s">
        <v>18</v>
      </c>
      <c r="K8" s="4" t="s">
        <v>19</v>
      </c>
      <c r="L8" s="4" t="s">
        <v>28</v>
      </c>
      <c r="M8" s="5"/>
      <c r="Q8" s="0" t="n">
        <f aca="false">D8*G8</f>
        <v>4.014E-007</v>
      </c>
    </row>
    <row r="9" customFormat="false" ht="13.8" hidden="false" customHeight="false" outlineLevel="0" collapsed="false">
      <c r="A9" s="5" t="s">
        <v>29</v>
      </c>
      <c r="B9" s="10" t="n">
        <v>0.470833333333333</v>
      </c>
      <c r="C9" s="7" t="n">
        <v>950</v>
      </c>
      <c r="D9" s="4" t="n">
        <v>0.02</v>
      </c>
      <c r="E9" s="4" t="n">
        <v>1000</v>
      </c>
      <c r="F9" s="0" t="n">
        <v>150</v>
      </c>
      <c r="G9" s="8" t="n">
        <v>2.007E-005</v>
      </c>
      <c r="H9" s="0" t="s">
        <v>16</v>
      </c>
      <c r="I9" s="0" t="s">
        <v>17</v>
      </c>
      <c r="J9" s="4" t="s">
        <v>18</v>
      </c>
      <c r="K9" s="4" t="s">
        <v>19</v>
      </c>
      <c r="L9" s="4" t="s">
        <v>28</v>
      </c>
      <c r="M9" s="5"/>
      <c r="Q9" s="0" t="n">
        <f aca="false">D9*G9</f>
        <v>4.014E-007</v>
      </c>
    </row>
    <row r="10" customFormat="false" ht="13.8" hidden="false" customHeight="false" outlineLevel="0" collapsed="false">
      <c r="A10" s="5" t="s">
        <v>30</v>
      </c>
      <c r="B10" s="10" t="n">
        <v>0.472916666666667</v>
      </c>
      <c r="C10" s="7" t="n">
        <v>950</v>
      </c>
      <c r="D10" s="4" t="n">
        <v>0.02</v>
      </c>
      <c r="E10" s="4" t="n">
        <v>1000</v>
      </c>
      <c r="F10" s="0" t="n">
        <v>150</v>
      </c>
      <c r="G10" s="8" t="n">
        <v>2.007E-005</v>
      </c>
      <c r="H10" s="0" t="s">
        <v>16</v>
      </c>
      <c r="I10" s="0" t="s">
        <v>17</v>
      </c>
      <c r="J10" s="4" t="s">
        <v>18</v>
      </c>
      <c r="K10" s="4" t="s">
        <v>19</v>
      </c>
      <c r="L10" s="4" t="s">
        <v>28</v>
      </c>
      <c r="M10" s="5"/>
      <c r="Q10" s="0" t="n">
        <f aca="false">D10*G10</f>
        <v>4.014E-007</v>
      </c>
    </row>
    <row r="11" customFormat="false" ht="13.8" hidden="false" customHeight="false" outlineLevel="0" collapsed="false">
      <c r="A11" s="5" t="s">
        <v>31</v>
      </c>
      <c r="B11" s="10" t="n">
        <v>0.476388888888889</v>
      </c>
      <c r="C11" s="7" t="n">
        <v>950</v>
      </c>
      <c r="D11" s="4" t="n">
        <v>0.02</v>
      </c>
      <c r="E11" s="4" t="n">
        <v>1000</v>
      </c>
      <c r="F11" s="0" t="n">
        <v>150</v>
      </c>
      <c r="G11" s="8" t="n">
        <v>2.007E-005</v>
      </c>
      <c r="H11" s="0" t="s">
        <v>16</v>
      </c>
      <c r="I11" s="0" t="s">
        <v>17</v>
      </c>
      <c r="J11" s="4" t="s">
        <v>18</v>
      </c>
      <c r="K11" s="4" t="s">
        <v>19</v>
      </c>
      <c r="L11" s="4" t="s">
        <v>28</v>
      </c>
      <c r="M11" s="5"/>
      <c r="Q11" s="0" t="n">
        <f aca="false">D11*G11</f>
        <v>4.014E-007</v>
      </c>
    </row>
    <row r="12" customFormat="false" ht="13.8" hidden="false" customHeight="false" outlineLevel="0" collapsed="false">
      <c r="A12" s="5" t="s">
        <v>32</v>
      </c>
      <c r="B12" s="10" t="n">
        <v>0.479861111111111</v>
      </c>
      <c r="C12" s="7" t="n">
        <v>950</v>
      </c>
      <c r="D12" s="4" t="n">
        <v>0.02</v>
      </c>
      <c r="E12" s="4" t="n">
        <v>1000</v>
      </c>
      <c r="F12" s="0" t="n">
        <v>150</v>
      </c>
      <c r="G12" s="8" t="n">
        <v>2.007E-005</v>
      </c>
      <c r="H12" s="0" t="s">
        <v>16</v>
      </c>
      <c r="I12" s="0" t="s">
        <v>17</v>
      </c>
      <c r="J12" s="4" t="s">
        <v>18</v>
      </c>
      <c r="K12" s="4" t="s">
        <v>19</v>
      </c>
      <c r="L12" s="4" t="s">
        <v>28</v>
      </c>
      <c r="Q12" s="0" t="n">
        <f aca="false">D12*G12</f>
        <v>4.014E-007</v>
      </c>
    </row>
    <row r="13" customFormat="false" ht="13.8" hidden="false" customHeight="false" outlineLevel="0" collapsed="false">
      <c r="A13" s="5" t="s">
        <v>33</v>
      </c>
      <c r="B13" s="10" t="n">
        <v>0.482638888888889</v>
      </c>
      <c r="C13" s="7" t="n">
        <v>950</v>
      </c>
      <c r="D13" s="4" t="n">
        <v>0.02</v>
      </c>
      <c r="E13" s="4" t="n">
        <v>1000</v>
      </c>
      <c r="F13" s="0" t="n">
        <v>150</v>
      </c>
      <c r="G13" s="8" t="n">
        <v>2.014E-005</v>
      </c>
      <c r="H13" s="0" t="s">
        <v>16</v>
      </c>
      <c r="I13" s="0" t="s">
        <v>17</v>
      </c>
      <c r="J13" s="4" t="s">
        <v>18</v>
      </c>
      <c r="K13" s="4" t="s">
        <v>19</v>
      </c>
      <c r="L13" s="4" t="s">
        <v>28</v>
      </c>
      <c r="Q13" s="0" t="n">
        <f aca="false">D13*G13</f>
        <v>4.028E-007</v>
      </c>
    </row>
    <row r="14" customFormat="false" ht="13.8" hidden="false" customHeight="false" outlineLevel="0" collapsed="false">
      <c r="B14" s="6"/>
      <c r="D14" s="4"/>
      <c r="G14" s="8"/>
      <c r="H14" s="8"/>
      <c r="J14" s="4"/>
      <c r="K14" s="4"/>
      <c r="L14" s="4"/>
      <c r="Q14" s="0" t="n">
        <f aca="false">D14*G14</f>
        <v>0</v>
      </c>
    </row>
    <row r="15" customFormat="false" ht="13.8" hidden="false" customHeight="false" outlineLevel="0" collapsed="false">
      <c r="A15" s="5" t="s">
        <v>34</v>
      </c>
      <c r="B15" s="6" t="n">
        <v>0.632638888888889</v>
      </c>
      <c r="C15" s="7" t="n">
        <v>950</v>
      </c>
      <c r="D15" s="4" t="n">
        <v>0.02</v>
      </c>
      <c r="E15" s="4" t="n">
        <v>1000</v>
      </c>
      <c r="F15" s="0" t="n">
        <v>150</v>
      </c>
      <c r="G15" s="8" t="n">
        <v>2E-005</v>
      </c>
      <c r="H15" s="0" t="s">
        <v>16</v>
      </c>
      <c r="I15" s="0" t="s">
        <v>17</v>
      </c>
      <c r="J15" s="4" t="s">
        <v>18</v>
      </c>
      <c r="K15" s="4" t="n">
        <v>1.36</v>
      </c>
      <c r="L15" s="4" t="s">
        <v>35</v>
      </c>
      <c r="Q15" s="0" t="n">
        <f aca="false">D15*G15</f>
        <v>4E-007</v>
      </c>
    </row>
    <row r="16" customFormat="false" ht="13.8" hidden="false" customHeight="false" outlineLevel="0" collapsed="false">
      <c r="A16" s="5" t="s">
        <v>36</v>
      </c>
      <c r="B16" s="6" t="n">
        <v>0.677777777777778</v>
      </c>
      <c r="C16" s="7" t="n">
        <v>950</v>
      </c>
      <c r="D16" s="4" t="n">
        <v>0.02</v>
      </c>
      <c r="E16" s="4" t="n">
        <v>1000</v>
      </c>
      <c r="F16" s="0" t="n">
        <v>150</v>
      </c>
      <c r="G16" s="8" t="n">
        <v>2E-005</v>
      </c>
      <c r="H16" s="0" t="s">
        <v>16</v>
      </c>
      <c r="I16" s="0" t="s">
        <v>17</v>
      </c>
      <c r="J16" s="4" t="s">
        <v>18</v>
      </c>
      <c r="K16" s="4" t="n">
        <v>0.41</v>
      </c>
      <c r="L16" s="4" t="s">
        <v>20</v>
      </c>
      <c r="Q16" s="0" t="n">
        <f aca="false">D16*G16</f>
        <v>4E-007</v>
      </c>
    </row>
    <row r="17" customFormat="false" ht="13.8" hidden="false" customHeight="false" outlineLevel="0" collapsed="false">
      <c r="A17" s="5" t="s">
        <v>37</v>
      </c>
      <c r="B17" s="6" t="n">
        <v>0.547916666666667</v>
      </c>
      <c r="C17" s="7" t="n">
        <v>950</v>
      </c>
      <c r="D17" s="4" t="n">
        <v>0.02</v>
      </c>
      <c r="E17" s="4" t="n">
        <v>1000</v>
      </c>
      <c r="F17" s="0" t="n">
        <v>150</v>
      </c>
      <c r="G17" s="8" t="n">
        <v>1.0004E-005</v>
      </c>
      <c r="H17" s="0" t="s">
        <v>16</v>
      </c>
      <c r="I17" s="0" t="s">
        <v>17</v>
      </c>
      <c r="J17" s="4" t="s">
        <v>18</v>
      </c>
      <c r="K17" s="4" t="n">
        <v>10.91</v>
      </c>
      <c r="L17" s="4" t="s">
        <v>35</v>
      </c>
      <c r="Q17" s="0" t="n">
        <f aca="false">D17*G17</f>
        <v>2.0008E-007</v>
      </c>
    </row>
    <row r="18" customFormat="false" ht="13.8" hidden="false" customHeight="false" outlineLevel="0" collapsed="false">
      <c r="A18" s="5" t="s">
        <v>38</v>
      </c>
      <c r="B18" s="6" t="n">
        <v>0.553472222222222</v>
      </c>
      <c r="C18" s="7" t="n">
        <v>950</v>
      </c>
      <c r="D18" s="4" t="n">
        <v>0.02</v>
      </c>
      <c r="E18" s="4" t="n">
        <v>1000</v>
      </c>
      <c r="F18" s="0" t="n">
        <v>150</v>
      </c>
      <c r="G18" s="8" t="n">
        <v>5E-006</v>
      </c>
      <c r="H18" s="0" t="s">
        <v>16</v>
      </c>
      <c r="I18" s="0" t="s">
        <v>17</v>
      </c>
      <c r="J18" s="4" t="s">
        <v>18</v>
      </c>
      <c r="K18" s="4" t="n">
        <v>14.5</v>
      </c>
      <c r="L18" s="4" t="s">
        <v>35</v>
      </c>
      <c r="Q18" s="0" t="n">
        <f aca="false">D18*G18</f>
        <v>1E-007</v>
      </c>
    </row>
    <row r="19" customFormat="false" ht="13.8" hidden="false" customHeight="false" outlineLevel="0" collapsed="false">
      <c r="A19" s="5" t="s">
        <v>39</v>
      </c>
      <c r="B19" s="6" t="n">
        <v>0.580555555555556</v>
      </c>
      <c r="C19" s="7" t="n">
        <v>950</v>
      </c>
      <c r="D19" s="4" t="n">
        <v>0.02</v>
      </c>
      <c r="E19" s="4" t="n">
        <v>1000</v>
      </c>
      <c r="F19" s="0" t="n">
        <v>150</v>
      </c>
      <c r="G19" s="8" t="n">
        <v>1.247E-006</v>
      </c>
      <c r="H19" s="0" t="s">
        <v>16</v>
      </c>
      <c r="I19" s="0" t="s">
        <v>17</v>
      </c>
      <c r="J19" s="4" t="s">
        <v>18</v>
      </c>
      <c r="K19" s="4" t="n">
        <v>18.07</v>
      </c>
      <c r="L19" s="4" t="s">
        <v>35</v>
      </c>
      <c r="Q19" s="0" t="n">
        <f aca="false">D19*G19</f>
        <v>2.494E-008</v>
      </c>
    </row>
    <row r="20" customFormat="false" ht="13.8" hidden="false" customHeight="false" outlineLevel="0" collapsed="false">
      <c r="A20" s="5" t="s">
        <v>40</v>
      </c>
      <c r="B20" s="6" t="n">
        <v>0.686111111111111</v>
      </c>
      <c r="C20" s="7" t="n">
        <v>950</v>
      </c>
      <c r="D20" s="4" t="n">
        <v>0.02</v>
      </c>
      <c r="E20" s="4" t="n">
        <v>1000</v>
      </c>
      <c r="F20" s="0" t="n">
        <v>150</v>
      </c>
      <c r="G20" s="8" t="n">
        <v>1.247E-006</v>
      </c>
      <c r="H20" s="0" t="s">
        <v>16</v>
      </c>
      <c r="I20" s="0" t="s">
        <v>17</v>
      </c>
      <c r="J20" s="4" t="s">
        <v>18</v>
      </c>
      <c r="K20" s="4" t="n">
        <v>17.94</v>
      </c>
      <c r="L20" s="4" t="s">
        <v>20</v>
      </c>
      <c r="Q20" s="0" t="n">
        <f aca="false">D20*G20</f>
        <v>2.494E-008</v>
      </c>
    </row>
    <row r="21" customFormat="false" ht="13.8" hidden="false" customHeight="false" outlineLevel="0" collapsed="false">
      <c r="A21" s="5" t="s">
        <v>41</v>
      </c>
      <c r="B21" s="6" t="n">
        <v>0.590972222222222</v>
      </c>
      <c r="D21" s="4" t="n">
        <v>0.02</v>
      </c>
      <c r="E21" s="4" t="n">
        <v>1000</v>
      </c>
      <c r="F21" s="0" t="n">
        <v>150</v>
      </c>
      <c r="G21" s="8" t="n">
        <v>3.125E-007</v>
      </c>
      <c r="H21" s="0" t="s">
        <v>16</v>
      </c>
      <c r="I21" s="0" t="s">
        <v>17</v>
      </c>
      <c r="J21" s="4" t="s">
        <v>18</v>
      </c>
      <c r="K21" s="4" t="n">
        <v>19.44</v>
      </c>
      <c r="L21" s="4" t="s">
        <v>35</v>
      </c>
      <c r="Q21" s="0" t="n">
        <f aca="false">D21*G21</f>
        <v>6.25E-009</v>
      </c>
      <c r="X21" s="0" t="s">
        <v>42</v>
      </c>
    </row>
    <row r="22" customFormat="false" ht="13.8" hidden="false" customHeight="false" outlineLevel="0" collapsed="false">
      <c r="A22" s="5" t="s">
        <v>43</v>
      </c>
      <c r="B22" s="6" t="n">
        <v>0.609027777777778</v>
      </c>
      <c r="D22" s="4" t="n">
        <v>0.02</v>
      </c>
      <c r="E22" s="4" t="n">
        <v>1000</v>
      </c>
      <c r="F22" s="0" t="n">
        <v>150</v>
      </c>
      <c r="G22" s="8" t="n">
        <v>7.796E-008</v>
      </c>
      <c r="H22" s="0" t="s">
        <v>16</v>
      </c>
      <c r="I22" s="0" t="s">
        <v>17</v>
      </c>
      <c r="J22" s="4" t="s">
        <v>18</v>
      </c>
      <c r="K22" s="4" t="n">
        <v>19.93</v>
      </c>
      <c r="L22" s="4" t="s">
        <v>35</v>
      </c>
      <c r="Q22" s="0" t="n">
        <f aca="false">D22*G22</f>
        <v>1.5592E-009</v>
      </c>
      <c r="X22" s="0" t="s">
        <v>44</v>
      </c>
    </row>
    <row r="23" customFormat="false" ht="13.8" hidden="false" customHeight="false" outlineLevel="0" collapsed="false">
      <c r="A23" s="5"/>
      <c r="B23" s="6"/>
      <c r="D23" s="4" t="n">
        <v>0.02</v>
      </c>
      <c r="E23" s="4" t="n">
        <v>1000</v>
      </c>
      <c r="F23" s="0" t="n">
        <v>150</v>
      </c>
      <c r="G23" s="8" t="n">
        <v>1.953125E-008</v>
      </c>
      <c r="H23" s="0" t="s">
        <v>16</v>
      </c>
      <c r="J23" s="4"/>
      <c r="K23" s="4"/>
      <c r="L23" s="4" t="s">
        <v>35</v>
      </c>
      <c r="N23" s="0" t="s">
        <v>45</v>
      </c>
      <c r="Q23" s="0" t="n">
        <f aca="false">D23*G23</f>
        <v>3.90625E-010</v>
      </c>
      <c r="X23" s="0" t="s">
        <v>46</v>
      </c>
    </row>
    <row r="24" customFormat="false" ht="13.8" hidden="false" customHeight="false" outlineLevel="0" collapsed="false">
      <c r="A24" s="5" t="s">
        <v>47</v>
      </c>
      <c r="B24" s="6" t="n">
        <v>0.6375</v>
      </c>
      <c r="D24" s="4" t="n">
        <v>0.02</v>
      </c>
      <c r="E24" s="4" t="n">
        <v>1000</v>
      </c>
      <c r="F24" s="0" t="n">
        <v>150</v>
      </c>
      <c r="G24" s="8" t="n">
        <v>8.5E-010</v>
      </c>
      <c r="H24" s="0" t="s">
        <v>16</v>
      </c>
      <c r="I24" s="0" t="s">
        <v>48</v>
      </c>
      <c r="J24" s="4" t="s">
        <v>18</v>
      </c>
      <c r="K24" s="4"/>
      <c r="L24" s="4" t="s">
        <v>35</v>
      </c>
      <c r="Q24" s="0" t="n">
        <f aca="false">D24*G24</f>
        <v>1.7E-011</v>
      </c>
      <c r="X24" s="0" t="n">
        <v>1000</v>
      </c>
      <c r="Y24" s="0" t="n">
        <v>31880</v>
      </c>
      <c r="Z24" s="0" t="n">
        <f aca="false">Y24-100</f>
        <v>31780</v>
      </c>
    </row>
    <row r="25" customFormat="false" ht="13.8" hidden="false" customHeight="false" outlineLevel="0" collapsed="false">
      <c r="A25" s="5" t="s">
        <v>49</v>
      </c>
      <c r="B25" s="6" t="n">
        <v>0.664583333333333</v>
      </c>
      <c r="D25" s="4" t="n">
        <v>0.02</v>
      </c>
      <c r="E25" s="4" t="n">
        <v>1000</v>
      </c>
      <c r="F25" s="0" t="n">
        <v>150</v>
      </c>
      <c r="G25" s="8" t="n">
        <v>8.5E-010</v>
      </c>
      <c r="H25" s="0" t="s">
        <v>16</v>
      </c>
      <c r="I25" s="0" t="s">
        <v>48</v>
      </c>
      <c r="J25" s="4" t="s">
        <v>18</v>
      </c>
      <c r="K25" s="4"/>
      <c r="L25" s="4" t="s">
        <v>20</v>
      </c>
      <c r="Q25" s="0" t="n">
        <f aca="false">D25*G25</f>
        <v>1.7E-011</v>
      </c>
      <c r="X25" s="0" t="n">
        <v>100</v>
      </c>
      <c r="Y25" s="0" t="n">
        <v>3705</v>
      </c>
      <c r="Z25" s="0" t="n">
        <f aca="false">Y25-100</f>
        <v>3605</v>
      </c>
      <c r="AA25" s="0" t="n">
        <f aca="false">Z25/Z24</f>
        <v>0.113436123348018</v>
      </c>
    </row>
    <row r="26" customFormat="false" ht="13.8" hidden="false" customHeight="false" outlineLevel="0" collapsed="false">
      <c r="A26" s="5"/>
      <c r="B26" s="6"/>
      <c r="D26" s="4"/>
      <c r="G26" s="8"/>
      <c r="H26" s="8"/>
      <c r="J26" s="4"/>
      <c r="K26" s="4"/>
      <c r="L26" s="4"/>
      <c r="Q26" s="0" t="n">
        <f aca="false">D26*G26</f>
        <v>0</v>
      </c>
      <c r="X26" s="0" t="n">
        <v>20</v>
      </c>
      <c r="Y26" s="0" t="n">
        <v>817</v>
      </c>
      <c r="Z26" s="0" t="n">
        <f aca="false">Y26-100</f>
        <v>717</v>
      </c>
      <c r="AA26" s="0" t="n">
        <f aca="false">Z26/Z25</f>
        <v>0.198890429958391</v>
      </c>
    </row>
    <row r="27" customFormat="false" ht="13.8" hidden="false" customHeight="false" outlineLevel="0" collapsed="false">
      <c r="A27" s="5" t="s">
        <v>50</v>
      </c>
      <c r="B27" s="6" t="n">
        <v>0.54375</v>
      </c>
      <c r="D27" s="4" t="n">
        <v>0.08</v>
      </c>
      <c r="E27" s="0" t="n">
        <v>400</v>
      </c>
      <c r="G27" s="8" t="n">
        <v>2E-005</v>
      </c>
      <c r="H27" s="0" t="s">
        <v>16</v>
      </c>
      <c r="I27" s="0" t="s">
        <v>17</v>
      </c>
      <c r="J27" s="4" t="s">
        <v>18</v>
      </c>
      <c r="K27" s="4" t="n">
        <v>1.36</v>
      </c>
      <c r="L27" s="4" t="s">
        <v>35</v>
      </c>
      <c r="Q27" s="0" t="n">
        <f aca="false">D27*G27</f>
        <v>1.6E-006</v>
      </c>
      <c r="X27" s="0" t="n">
        <v>10</v>
      </c>
      <c r="Y27" s="0" t="n">
        <v>456</v>
      </c>
      <c r="Z27" s="0" t="n">
        <f aca="false">Y27-100</f>
        <v>356</v>
      </c>
      <c r="AA27" s="0" t="n">
        <f aca="false">Z27/Z26</f>
        <v>0.496513249651325</v>
      </c>
    </row>
    <row r="28" customFormat="false" ht="13.8" hidden="false" customHeight="false" outlineLevel="0" collapsed="false">
      <c r="A28" s="5" t="s">
        <v>51</v>
      </c>
      <c r="B28" s="6" t="n">
        <v>0.679861111111111</v>
      </c>
      <c r="D28" s="4" t="n">
        <v>0.08</v>
      </c>
      <c r="E28" s="0" t="n">
        <v>400</v>
      </c>
      <c r="G28" s="8" t="n">
        <v>2E-005</v>
      </c>
      <c r="H28" s="0" t="s">
        <v>16</v>
      </c>
      <c r="I28" s="0" t="s">
        <v>17</v>
      </c>
      <c r="J28" s="4" t="s">
        <v>18</v>
      </c>
      <c r="K28" s="4" t="n">
        <v>0.41</v>
      </c>
      <c r="L28" s="4" t="s">
        <v>20</v>
      </c>
      <c r="Q28" s="0" t="n">
        <f aca="false">D28*G28</f>
        <v>1.6E-006</v>
      </c>
      <c r="X28" s="0" t="n">
        <v>2</v>
      </c>
      <c r="Y28" s="0" t="n">
        <v>172</v>
      </c>
      <c r="Z28" s="0" t="n">
        <f aca="false">Y28-100</f>
        <v>72</v>
      </c>
      <c r="AA28" s="0" t="n">
        <f aca="false">Z28/Z27</f>
        <v>0.202247191011236</v>
      </c>
    </row>
    <row r="29" customFormat="false" ht="13.8" hidden="false" customHeight="false" outlineLevel="0" collapsed="false">
      <c r="A29" s="5" t="s">
        <v>52</v>
      </c>
      <c r="B29" s="6" t="n">
        <v>0.550694444444444</v>
      </c>
      <c r="D29" s="4" t="n">
        <v>0.08</v>
      </c>
      <c r="E29" s="0" t="n">
        <v>400</v>
      </c>
      <c r="G29" s="8" t="n">
        <v>1.0004E-005</v>
      </c>
      <c r="H29" s="0" t="s">
        <v>16</v>
      </c>
      <c r="I29" s="0" t="s">
        <v>17</v>
      </c>
      <c r="J29" s="4" t="s">
        <v>18</v>
      </c>
      <c r="K29" s="4" t="n">
        <v>1.36</v>
      </c>
      <c r="L29" s="4" t="s">
        <v>35</v>
      </c>
      <c r="Q29" s="0" t="n">
        <f aca="false">D29*G29</f>
        <v>8.0032E-007</v>
      </c>
      <c r="X29" s="0" t="n">
        <v>1</v>
      </c>
      <c r="Y29" s="0" t="n">
        <v>138</v>
      </c>
      <c r="Z29" s="0" t="n">
        <f aca="false">Y29-100</f>
        <v>38</v>
      </c>
      <c r="AA29" s="0" t="n">
        <f aca="false">Z29/Z27</f>
        <v>0.106741573033708</v>
      </c>
    </row>
    <row r="30" customFormat="false" ht="13.8" hidden="false" customHeight="false" outlineLevel="0" collapsed="false">
      <c r="A30" s="5" t="s">
        <v>53</v>
      </c>
      <c r="B30" s="6" t="n">
        <v>0.556944444444444</v>
      </c>
      <c r="D30" s="4" t="n">
        <v>0.08</v>
      </c>
      <c r="E30" s="0" t="n">
        <v>1000</v>
      </c>
      <c r="G30" s="8" t="n">
        <v>5E-006</v>
      </c>
      <c r="H30" s="0" t="s">
        <v>16</v>
      </c>
      <c r="I30" s="0" t="s">
        <v>17</v>
      </c>
      <c r="J30" s="4" t="s">
        <v>18</v>
      </c>
      <c r="K30" s="4" t="n">
        <v>14.5</v>
      </c>
      <c r="L30" s="4" t="s">
        <v>35</v>
      </c>
      <c r="Q30" s="0" t="n">
        <f aca="false">D30*G30</f>
        <v>4E-007</v>
      </c>
      <c r="X30" s="0" t="n">
        <v>0.1</v>
      </c>
      <c r="Y30" s="0" t="n">
        <v>107</v>
      </c>
      <c r="Z30" s="0" t="n">
        <f aca="false">Y30-100</f>
        <v>7</v>
      </c>
      <c r="AA30" s="0" t="n">
        <f aca="false">Z30/Z29</f>
        <v>0.184210526315789</v>
      </c>
    </row>
    <row r="31" customFormat="false" ht="13.8" hidden="false" customHeight="false" outlineLevel="0" collapsed="false">
      <c r="A31" s="5" t="s">
        <v>54</v>
      </c>
      <c r="B31" s="6" t="n">
        <v>0.582638888888889</v>
      </c>
      <c r="D31" s="4" t="n">
        <v>0.08</v>
      </c>
      <c r="E31" s="0" t="n">
        <v>1000</v>
      </c>
      <c r="G31" s="8" t="n">
        <v>1.247E-006</v>
      </c>
      <c r="H31" s="0" t="s">
        <v>16</v>
      </c>
      <c r="I31" s="0" t="s">
        <v>17</v>
      </c>
      <c r="J31" s="4" t="s">
        <v>18</v>
      </c>
      <c r="K31" s="4" t="n">
        <v>18.07</v>
      </c>
      <c r="L31" s="4" t="s">
        <v>35</v>
      </c>
      <c r="Q31" s="0" t="n">
        <f aca="false">D31*G31</f>
        <v>9.976E-008</v>
      </c>
    </row>
    <row r="32" customFormat="false" ht="13.8" hidden="false" customHeight="false" outlineLevel="0" collapsed="false">
      <c r="A32" s="5" t="s">
        <v>55</v>
      </c>
      <c r="B32" s="6" t="n">
        <v>0.689583333333333</v>
      </c>
      <c r="D32" s="4" t="n">
        <v>0.08</v>
      </c>
      <c r="E32" s="0" t="n">
        <v>1000</v>
      </c>
      <c r="G32" s="8" t="n">
        <v>1.247E-006</v>
      </c>
      <c r="H32" s="0" t="s">
        <v>16</v>
      </c>
      <c r="I32" s="0" t="s">
        <v>17</v>
      </c>
      <c r="J32" s="4" t="s">
        <v>18</v>
      </c>
      <c r="K32" s="4" t="n">
        <v>18.03</v>
      </c>
      <c r="L32" s="0" t="s">
        <v>20</v>
      </c>
      <c r="Q32" s="0" t="n">
        <f aca="false">D32*G32</f>
        <v>9.976E-008</v>
      </c>
    </row>
    <row r="33" customFormat="false" ht="13.8" hidden="false" customHeight="false" outlineLevel="0" collapsed="false">
      <c r="A33" s="5" t="s">
        <v>56</v>
      </c>
      <c r="B33" s="6" t="n">
        <v>0.59375</v>
      </c>
      <c r="D33" s="4" t="n">
        <v>0.08</v>
      </c>
      <c r="E33" s="0" t="n">
        <v>1000</v>
      </c>
      <c r="G33" s="8" t="n">
        <v>3.125E-007</v>
      </c>
      <c r="H33" s="0" t="s">
        <v>16</v>
      </c>
      <c r="I33" s="0" t="s">
        <v>17</v>
      </c>
      <c r="J33" s="4" t="s">
        <v>18</v>
      </c>
      <c r="K33" s="4" t="n">
        <v>19.44</v>
      </c>
      <c r="L33" s="4" t="s">
        <v>35</v>
      </c>
      <c r="Q33" s="0" t="n">
        <f aca="false">D33*G33</f>
        <v>2.5E-008</v>
      </c>
    </row>
    <row r="34" customFormat="false" ht="13.8" hidden="false" customHeight="false" outlineLevel="0" collapsed="false">
      <c r="A34" s="5" t="s">
        <v>57</v>
      </c>
      <c r="B34" s="6" t="n">
        <v>0.613888888888889</v>
      </c>
      <c r="D34" s="4" t="n">
        <v>0.08</v>
      </c>
      <c r="E34" s="0" t="n">
        <v>1000</v>
      </c>
      <c r="G34" s="8" t="n">
        <v>7.796E-008</v>
      </c>
      <c r="H34" s="0" t="s">
        <v>16</v>
      </c>
      <c r="I34" s="0" t="s">
        <v>17</v>
      </c>
      <c r="J34" s="4" t="s">
        <v>18</v>
      </c>
      <c r="K34" s="4" t="n">
        <v>19.93</v>
      </c>
      <c r="L34" s="4" t="s">
        <v>35</v>
      </c>
      <c r="Q34" s="0" t="n">
        <f aca="false">D34*G34</f>
        <v>6.2368E-009</v>
      </c>
    </row>
    <row r="35" customFormat="false" ht="13.8" hidden="false" customHeight="false" outlineLevel="0" collapsed="false">
      <c r="D35" s="4" t="n">
        <v>0.08</v>
      </c>
      <c r="E35" s="0" t="n">
        <v>1000</v>
      </c>
      <c r="G35" s="8" t="n">
        <v>1.953125E-008</v>
      </c>
      <c r="H35" s="8"/>
      <c r="N35" s="0" t="s">
        <v>45</v>
      </c>
      <c r="Q35" s="0" t="n">
        <f aca="false">D35*G35</f>
        <v>1.5625E-009</v>
      </c>
    </row>
    <row r="36" customFormat="false" ht="13.8" hidden="false" customHeight="false" outlineLevel="0" collapsed="false">
      <c r="D36" s="4" t="n">
        <v>0.08</v>
      </c>
      <c r="E36" s="0" t="n">
        <v>1000</v>
      </c>
      <c r="G36" s="8" t="n">
        <v>4.8828125E-009</v>
      </c>
      <c r="H36" s="8"/>
      <c r="N36" s="0" t="s">
        <v>45</v>
      </c>
      <c r="Q36" s="0" t="n">
        <f aca="false">D36*G36</f>
        <v>3.90625E-010</v>
      </c>
    </row>
    <row r="37" customFormat="false" ht="13.8" hidden="false" customHeight="false" outlineLevel="0" collapsed="false">
      <c r="A37" s="5" t="s">
        <v>58</v>
      </c>
      <c r="B37" s="6" t="n">
        <v>0.640972222222222</v>
      </c>
      <c r="D37" s="4" t="n">
        <v>0.08</v>
      </c>
      <c r="E37" s="0" t="n">
        <v>1000</v>
      </c>
      <c r="G37" s="8" t="n">
        <v>8.5E-010</v>
      </c>
      <c r="H37" s="0" t="s">
        <v>16</v>
      </c>
      <c r="I37" s="0" t="s">
        <v>48</v>
      </c>
      <c r="J37" s="4" t="s">
        <v>18</v>
      </c>
      <c r="K37" s="4"/>
      <c r="L37" s="4" t="s">
        <v>35</v>
      </c>
      <c r="Q37" s="0" t="n">
        <f aca="false">D37*G37</f>
        <v>6.8E-011</v>
      </c>
      <c r="X37" s="0" t="s">
        <v>42</v>
      </c>
    </row>
    <row r="38" customFormat="false" ht="13.8" hidden="false" customHeight="false" outlineLevel="0" collapsed="false">
      <c r="A38" s="5" t="s">
        <v>59</v>
      </c>
      <c r="B38" s="6" t="n">
        <v>0.663194444444444</v>
      </c>
      <c r="D38" s="4" t="n">
        <v>0.08</v>
      </c>
      <c r="E38" s="0" t="n">
        <v>1000</v>
      </c>
      <c r="G38" s="8" t="n">
        <v>8.5E-010</v>
      </c>
      <c r="H38" s="0" t="s">
        <v>16</v>
      </c>
      <c r="I38" s="0" t="s">
        <v>48</v>
      </c>
      <c r="J38" s="4" t="s">
        <v>18</v>
      </c>
      <c r="K38" s="4"/>
      <c r="L38" s="4" t="s">
        <v>20</v>
      </c>
      <c r="Q38" s="0" t="n">
        <f aca="false">D38*G38</f>
        <v>6.8E-011</v>
      </c>
      <c r="X38" s="0" t="s">
        <v>60</v>
      </c>
    </row>
    <row r="39" customFormat="false" ht="13.8" hidden="false" customHeight="false" outlineLevel="0" collapsed="false">
      <c r="D39" s="4"/>
      <c r="G39" s="8"/>
      <c r="H39" s="8"/>
      <c r="Q39" s="0" t="n">
        <f aca="false">D39*G39</f>
        <v>0</v>
      </c>
      <c r="X39" s="0" t="s">
        <v>61</v>
      </c>
    </row>
    <row r="40" customFormat="false" ht="13.8" hidden="false" customHeight="false" outlineLevel="0" collapsed="false">
      <c r="A40" s="5" t="s">
        <v>62</v>
      </c>
      <c r="B40" s="6" t="n">
        <v>0.544444444444444</v>
      </c>
      <c r="D40" s="0" t="n">
        <v>0.32</v>
      </c>
      <c r="E40" s="0" t="n">
        <v>200</v>
      </c>
      <c r="G40" s="8" t="n">
        <v>2E-005</v>
      </c>
      <c r="H40" s="0" t="s">
        <v>16</v>
      </c>
      <c r="I40" s="0" t="s">
        <v>17</v>
      </c>
      <c r="J40" s="4" t="s">
        <v>18</v>
      </c>
      <c r="K40" s="4" t="n">
        <v>1.36</v>
      </c>
      <c r="L40" s="4" t="s">
        <v>35</v>
      </c>
      <c r="Q40" s="0" t="n">
        <f aca="false">D40*G40</f>
        <v>6.4E-006</v>
      </c>
      <c r="X40" s="0" t="n">
        <v>0.32</v>
      </c>
      <c r="Y40" s="0" t="n">
        <v>119</v>
      </c>
      <c r="Z40" s="0" t="n">
        <f aca="false">Y40-100</f>
        <v>19</v>
      </c>
    </row>
    <row r="41" customFormat="false" ht="13.8" hidden="false" customHeight="false" outlineLevel="0" collapsed="false">
      <c r="A41" s="5" t="s">
        <v>63</v>
      </c>
      <c r="B41" s="6" t="n">
        <v>0.68125</v>
      </c>
      <c r="D41" s="0" t="n">
        <v>0.32</v>
      </c>
      <c r="E41" s="0" t="n">
        <v>200</v>
      </c>
      <c r="G41" s="8" t="n">
        <v>2E-005</v>
      </c>
      <c r="H41" s="0" t="s">
        <v>16</v>
      </c>
      <c r="I41" s="0" t="s">
        <v>17</v>
      </c>
      <c r="J41" s="4" t="s">
        <v>18</v>
      </c>
      <c r="K41" s="4" t="n">
        <v>0.95</v>
      </c>
      <c r="L41" s="4" t="s">
        <v>20</v>
      </c>
      <c r="Q41" s="0" t="n">
        <f aca="false">D41*G41</f>
        <v>6.4E-006</v>
      </c>
      <c r="X41" s="0" t="n">
        <v>1.28</v>
      </c>
      <c r="Y41" s="0" t="n">
        <v>116</v>
      </c>
      <c r="Z41" s="0" t="n">
        <f aca="false">Y41-100</f>
        <v>16</v>
      </c>
      <c r="AA41" s="0" t="n">
        <f aca="false">Z41/Z40</f>
        <v>0.842105263157895</v>
      </c>
    </row>
    <row r="42" customFormat="false" ht="13.8" hidden="false" customHeight="false" outlineLevel="0" collapsed="false">
      <c r="A42" s="5" t="s">
        <v>64</v>
      </c>
      <c r="B42" s="6" t="n">
        <v>0.551388888888889</v>
      </c>
      <c r="D42" s="0" t="n">
        <v>0.32</v>
      </c>
      <c r="E42" s="0" t="n">
        <v>200</v>
      </c>
      <c r="G42" s="8" t="n">
        <v>1.0004E-005</v>
      </c>
      <c r="H42" s="0" t="s">
        <v>16</v>
      </c>
      <c r="I42" s="0" t="s">
        <v>17</v>
      </c>
      <c r="J42" s="4" t="s">
        <v>18</v>
      </c>
      <c r="K42" s="4" t="n">
        <v>1.36</v>
      </c>
      <c r="L42" s="4" t="s">
        <v>35</v>
      </c>
      <c r="Q42" s="0" t="n">
        <f aca="false">D42*G42</f>
        <v>3.20128E-006</v>
      </c>
      <c r="X42" s="0" t="n">
        <v>5.12</v>
      </c>
      <c r="Y42" s="0" t="n">
        <v>114</v>
      </c>
      <c r="Z42" s="0" t="n">
        <f aca="false">Y42-100</f>
        <v>14</v>
      </c>
      <c r="AA42" s="0" t="n">
        <f aca="false">Z42/Z41</f>
        <v>0.875</v>
      </c>
    </row>
    <row r="43" customFormat="false" ht="13.8" hidden="false" customHeight="false" outlineLevel="0" collapsed="false">
      <c r="A43" s="5" t="s">
        <v>65</v>
      </c>
      <c r="B43" s="6" t="n">
        <v>0.577083333333333</v>
      </c>
      <c r="D43" s="0" t="n">
        <v>0.32</v>
      </c>
      <c r="E43" s="0" t="n">
        <v>400</v>
      </c>
      <c r="G43" s="8" t="n">
        <v>5E-006</v>
      </c>
      <c r="H43" s="0" t="s">
        <v>16</v>
      </c>
      <c r="I43" s="0" t="s">
        <v>17</v>
      </c>
      <c r="J43" s="4" t="s">
        <v>18</v>
      </c>
      <c r="K43" s="4" t="n">
        <v>14.5</v>
      </c>
      <c r="L43" s="4" t="s">
        <v>35</v>
      </c>
      <c r="Q43" s="0" t="n">
        <f aca="false">D43*G43</f>
        <v>1.6E-006</v>
      </c>
    </row>
    <row r="44" customFormat="false" ht="13.8" hidden="false" customHeight="false" outlineLevel="0" collapsed="false">
      <c r="A44" s="5" t="s">
        <v>66</v>
      </c>
      <c r="B44" s="6" t="n">
        <v>0.584722222222222</v>
      </c>
      <c r="D44" s="0" t="n">
        <v>0.32</v>
      </c>
      <c r="E44" s="0" t="n">
        <v>1000</v>
      </c>
      <c r="G44" s="8" t="n">
        <v>1.247E-006</v>
      </c>
      <c r="H44" s="0" t="s">
        <v>16</v>
      </c>
      <c r="I44" s="0" t="s">
        <v>17</v>
      </c>
      <c r="J44" s="4" t="s">
        <v>18</v>
      </c>
      <c r="K44" s="4" t="n">
        <v>18.07</v>
      </c>
      <c r="L44" s="4" t="s">
        <v>35</v>
      </c>
      <c r="Q44" s="0" t="n">
        <f aca="false">D44*G44</f>
        <v>3.9904E-007</v>
      </c>
    </row>
    <row r="45" customFormat="false" ht="13.8" hidden="false" customHeight="false" outlineLevel="0" collapsed="false">
      <c r="A45" s="5" t="s">
        <v>67</v>
      </c>
      <c r="B45" s="6" t="n">
        <v>0.692361111111111</v>
      </c>
      <c r="D45" s="0" t="n">
        <v>0.32</v>
      </c>
      <c r="E45" s="0" t="n">
        <v>1000</v>
      </c>
      <c r="G45" s="8" t="n">
        <v>1.247E-006</v>
      </c>
      <c r="H45" s="0" t="s">
        <v>16</v>
      </c>
      <c r="I45" s="0" t="s">
        <v>17</v>
      </c>
      <c r="J45" s="4" t="s">
        <v>18</v>
      </c>
      <c r="K45" s="4" t="n">
        <v>18.04</v>
      </c>
      <c r="L45" s="4" t="s">
        <v>20</v>
      </c>
      <c r="Q45" s="0" t="n">
        <f aca="false">D45*G45</f>
        <v>3.9904E-007</v>
      </c>
    </row>
    <row r="46" customFormat="false" ht="13.8" hidden="false" customHeight="false" outlineLevel="0" collapsed="false">
      <c r="A46" s="5" t="s">
        <v>68</v>
      </c>
      <c r="B46" s="6" t="n">
        <v>0.596527777777778</v>
      </c>
      <c r="D46" s="0" t="n">
        <v>0.32</v>
      </c>
      <c r="E46" s="0" t="n">
        <v>1000</v>
      </c>
      <c r="G46" s="8" t="n">
        <v>3.125E-007</v>
      </c>
      <c r="H46" s="0" t="s">
        <v>16</v>
      </c>
      <c r="I46" s="0" t="s">
        <v>17</v>
      </c>
      <c r="J46" s="4" t="s">
        <v>18</v>
      </c>
      <c r="K46" s="4" t="n">
        <v>19.44</v>
      </c>
      <c r="L46" s="4" t="s">
        <v>35</v>
      </c>
      <c r="Q46" s="0" t="n">
        <f aca="false">D46*G46</f>
        <v>1E-007</v>
      </c>
    </row>
    <row r="47" customFormat="false" ht="13.8" hidden="false" customHeight="false" outlineLevel="0" collapsed="false">
      <c r="A47" s="5" t="s">
        <v>69</v>
      </c>
      <c r="B47" s="6" t="n">
        <v>0.617361111111111</v>
      </c>
      <c r="D47" s="0" t="n">
        <v>0.32</v>
      </c>
      <c r="E47" s="0" t="n">
        <v>1000</v>
      </c>
      <c r="G47" s="8" t="n">
        <v>7.796E-008</v>
      </c>
      <c r="H47" s="0" t="s">
        <v>16</v>
      </c>
      <c r="I47" s="0" t="s">
        <v>17</v>
      </c>
      <c r="J47" s="4" t="s">
        <v>18</v>
      </c>
      <c r="K47" s="4" t="n">
        <v>19.93</v>
      </c>
      <c r="L47" s="4" t="s">
        <v>35</v>
      </c>
      <c r="Q47" s="0" t="n">
        <f aca="false">D47*G47</f>
        <v>2.49472E-008</v>
      </c>
    </row>
    <row r="48" customFormat="false" ht="13.8" hidden="false" customHeight="false" outlineLevel="0" collapsed="false">
      <c r="D48" s="0" t="n">
        <v>0.32</v>
      </c>
      <c r="E48" s="0" t="n">
        <v>1000</v>
      </c>
      <c r="G48" s="8" t="n">
        <v>1.953125E-008</v>
      </c>
      <c r="H48" s="8"/>
      <c r="N48" s="0" t="s">
        <v>45</v>
      </c>
      <c r="Q48" s="0" t="n">
        <f aca="false">D48*G48</f>
        <v>6.25E-009</v>
      </c>
      <c r="X48" s="0" t="s">
        <v>70</v>
      </c>
    </row>
    <row r="49" customFormat="false" ht="13.8" hidden="false" customHeight="false" outlineLevel="0" collapsed="false">
      <c r="D49" s="0" t="n">
        <v>0.32</v>
      </c>
      <c r="E49" s="0" t="n">
        <v>1000</v>
      </c>
      <c r="G49" s="8" t="n">
        <v>4.8828125E-009</v>
      </c>
      <c r="H49" s="8"/>
      <c r="N49" s="0" t="s">
        <v>45</v>
      </c>
      <c r="Q49" s="0" t="n">
        <f aca="false">D49*G49</f>
        <v>1.5625E-009</v>
      </c>
      <c r="X49" s="0" t="s">
        <v>71</v>
      </c>
    </row>
    <row r="50" customFormat="false" ht="13.8" hidden="false" customHeight="false" outlineLevel="0" collapsed="false">
      <c r="D50" s="0" t="n">
        <v>0.32</v>
      </c>
      <c r="E50" s="0" t="n">
        <v>1000</v>
      </c>
      <c r="G50" s="8" t="n">
        <v>1.220703125E-009</v>
      </c>
      <c r="H50" s="8"/>
      <c r="N50" s="0" t="s">
        <v>18</v>
      </c>
      <c r="Q50" s="0" t="n">
        <f aca="false">D50*G50</f>
        <v>3.90625E-010</v>
      </c>
      <c r="X50" s="0" t="s">
        <v>61</v>
      </c>
    </row>
    <row r="51" customFormat="false" ht="13.8" hidden="false" customHeight="false" outlineLevel="0" collapsed="false">
      <c r="A51" s="5" t="s">
        <v>72</v>
      </c>
      <c r="B51" s="6" t="n">
        <v>0.643055555555556</v>
      </c>
      <c r="D51" s="0" t="n">
        <v>0.32</v>
      </c>
      <c r="E51" s="0" t="n">
        <v>1000</v>
      </c>
      <c r="G51" s="8" t="n">
        <v>8.5E-010</v>
      </c>
      <c r="H51" s="0" t="s">
        <v>16</v>
      </c>
      <c r="I51" s="0" t="s">
        <v>48</v>
      </c>
      <c r="J51" s="4" t="s">
        <v>18</v>
      </c>
      <c r="K51" s="4"/>
      <c r="L51" s="4" t="s">
        <v>35</v>
      </c>
      <c r="Q51" s="0" t="n">
        <f aca="false">D51*G51</f>
        <v>2.72E-010</v>
      </c>
      <c r="X51" s="0" t="n">
        <v>0.32</v>
      </c>
      <c r="Y51" s="0" t="n">
        <v>119</v>
      </c>
      <c r="Z51" s="0" t="n">
        <f aca="false">Y51-100</f>
        <v>19</v>
      </c>
    </row>
    <row r="52" customFormat="false" ht="13.8" hidden="false" customHeight="false" outlineLevel="0" collapsed="false">
      <c r="A52" s="5" t="s">
        <v>73</v>
      </c>
      <c r="B52" s="6" t="n">
        <v>0.661111111111111</v>
      </c>
      <c r="D52" s="0" t="n">
        <v>0.32</v>
      </c>
      <c r="E52" s="0" t="n">
        <v>1000</v>
      </c>
      <c r="G52" s="8" t="n">
        <v>8.5E-010</v>
      </c>
      <c r="H52" s="0" t="s">
        <v>16</v>
      </c>
      <c r="I52" s="0" t="s">
        <v>48</v>
      </c>
      <c r="J52" s="4" t="s">
        <v>18</v>
      </c>
      <c r="K52" s="4"/>
      <c r="L52" s="4" t="s">
        <v>20</v>
      </c>
      <c r="Q52" s="0" t="n">
        <f aca="false">D52*G52</f>
        <v>2.72E-010</v>
      </c>
      <c r="X52" s="0" t="n">
        <v>1.28</v>
      </c>
      <c r="Y52" s="0" t="n">
        <v>117</v>
      </c>
      <c r="Z52" s="0" t="n">
        <f aca="false">Y52-100</f>
        <v>17</v>
      </c>
      <c r="AA52" s="0" t="n">
        <f aca="false">Z52/Z51</f>
        <v>0.894736842105263</v>
      </c>
    </row>
    <row r="53" customFormat="false" ht="13.8" hidden="false" customHeight="false" outlineLevel="0" collapsed="false">
      <c r="Q53" s="0" t="n">
        <f aca="false">D53*G53</f>
        <v>0</v>
      </c>
      <c r="X53" s="0" t="n">
        <v>5.12</v>
      </c>
      <c r="Y53" s="0" t="n">
        <v>114</v>
      </c>
      <c r="Z53" s="0" t="n">
        <f aca="false">Y53-100</f>
        <v>14</v>
      </c>
      <c r="AA53" s="0" t="n">
        <f aca="false">Z53/Z52</f>
        <v>0.823529411764706</v>
      </c>
    </row>
    <row r="54" customFormat="false" ht="13.8" hidden="false" customHeight="false" outlineLevel="0" collapsed="false">
      <c r="A54" s="5" t="s">
        <v>74</v>
      </c>
      <c r="B54" s="6" t="n">
        <v>0.545138888888889</v>
      </c>
      <c r="D54" s="0" t="n">
        <v>1.28</v>
      </c>
      <c r="E54" s="0" t="n">
        <v>100</v>
      </c>
      <c r="G54" s="8" t="n">
        <v>2E-005</v>
      </c>
      <c r="H54" s="0" t="s">
        <v>16</v>
      </c>
      <c r="I54" s="0" t="s">
        <v>17</v>
      </c>
      <c r="J54" s="4" t="s">
        <v>18</v>
      </c>
      <c r="K54" s="4" t="n">
        <v>1.36</v>
      </c>
      <c r="L54" s="4" t="s">
        <v>35</v>
      </c>
      <c r="Q54" s="0" t="n">
        <f aca="false">D54*G54</f>
        <v>2.56E-005</v>
      </c>
    </row>
    <row r="55" customFormat="false" ht="13.8" hidden="false" customHeight="false" outlineLevel="0" collapsed="false">
      <c r="A55" s="5" t="s">
        <v>75</v>
      </c>
      <c r="B55" s="6" t="n">
        <v>0.681944444444444</v>
      </c>
      <c r="D55" s="0" t="n">
        <v>1.28</v>
      </c>
      <c r="E55" s="0" t="n">
        <v>100</v>
      </c>
      <c r="G55" s="8" t="n">
        <v>2E-005</v>
      </c>
      <c r="H55" s="0" t="s">
        <v>16</v>
      </c>
      <c r="I55" s="0" t="s">
        <v>17</v>
      </c>
      <c r="J55" s="4" t="s">
        <v>18</v>
      </c>
      <c r="K55" s="4" t="n">
        <v>0.95</v>
      </c>
      <c r="L55" s="4" t="s">
        <v>20</v>
      </c>
      <c r="Q55" s="0" t="n">
        <f aca="false">D55*G55</f>
        <v>2.56E-005</v>
      </c>
    </row>
    <row r="56" customFormat="false" ht="13.8" hidden="false" customHeight="false" outlineLevel="0" collapsed="false">
      <c r="A56" s="5" t="s">
        <v>76</v>
      </c>
      <c r="B56" s="6" t="n">
        <v>0.552083333333333</v>
      </c>
      <c r="D56" s="0" t="n">
        <v>1.28</v>
      </c>
      <c r="E56" s="0" t="n">
        <v>100</v>
      </c>
      <c r="G56" s="8" t="n">
        <v>1.0004E-005</v>
      </c>
      <c r="H56" s="0" t="s">
        <v>16</v>
      </c>
      <c r="I56" s="0" t="s">
        <v>17</v>
      </c>
      <c r="J56" s="4" t="s">
        <v>18</v>
      </c>
      <c r="K56" s="4" t="n">
        <v>1.36</v>
      </c>
      <c r="L56" s="4" t="s">
        <v>35</v>
      </c>
      <c r="Q56" s="0" t="n">
        <f aca="false">D56*G56</f>
        <v>1.280512E-005</v>
      </c>
    </row>
    <row r="57" customFormat="false" ht="13.8" hidden="false" customHeight="false" outlineLevel="0" collapsed="false">
      <c r="A57" s="5" t="s">
        <v>77</v>
      </c>
      <c r="B57" s="6" t="n">
        <v>0.578472222222222</v>
      </c>
      <c r="D57" s="0" t="n">
        <v>1.28</v>
      </c>
      <c r="E57" s="0" t="n">
        <v>200</v>
      </c>
      <c r="G57" s="8" t="n">
        <v>5E-006</v>
      </c>
      <c r="H57" s="0" t="s">
        <v>16</v>
      </c>
      <c r="I57" s="0" t="s">
        <v>17</v>
      </c>
      <c r="J57" s="4" t="s">
        <v>18</v>
      </c>
      <c r="K57" s="4" t="n">
        <v>14.5</v>
      </c>
      <c r="L57" s="4" t="s">
        <v>35</v>
      </c>
      <c r="Q57" s="0" t="n">
        <f aca="false">D57*G57</f>
        <v>6.4E-006</v>
      </c>
    </row>
    <row r="58" customFormat="false" ht="13.8" hidden="false" customHeight="false" outlineLevel="0" collapsed="false">
      <c r="A58" s="5" t="s">
        <v>78</v>
      </c>
      <c r="B58" s="6" t="n">
        <v>0.545138888888889</v>
      </c>
      <c r="D58" s="0" t="n">
        <v>1.28</v>
      </c>
      <c r="E58" s="0" t="n">
        <v>400</v>
      </c>
      <c r="G58" s="8" t="n">
        <v>1.247E-006</v>
      </c>
      <c r="H58" s="0" t="s">
        <v>16</v>
      </c>
      <c r="I58" s="0" t="s">
        <v>17</v>
      </c>
      <c r="J58" s="4" t="s">
        <v>18</v>
      </c>
      <c r="K58" s="4" t="n">
        <v>18.07</v>
      </c>
      <c r="L58" s="4" t="s">
        <v>35</v>
      </c>
      <c r="Q58" s="0" t="n">
        <f aca="false">D58*G58</f>
        <v>1.59616E-006</v>
      </c>
    </row>
    <row r="59" customFormat="false" ht="13.8" hidden="false" customHeight="false" outlineLevel="0" collapsed="false">
      <c r="A59" s="5" t="s">
        <v>79</v>
      </c>
      <c r="B59" s="6" t="n">
        <v>0.694444444444444</v>
      </c>
      <c r="D59" s="0" t="n">
        <v>1.28</v>
      </c>
      <c r="E59" s="0" t="n">
        <v>400</v>
      </c>
      <c r="G59" s="8" t="n">
        <v>1.247E-006</v>
      </c>
      <c r="H59" s="0" t="s">
        <v>16</v>
      </c>
      <c r="I59" s="0" t="s">
        <v>17</v>
      </c>
      <c r="J59" s="4" t="s">
        <v>18</v>
      </c>
      <c r="K59" s="4" t="n">
        <v>18.04</v>
      </c>
      <c r="L59" s="4" t="s">
        <v>20</v>
      </c>
      <c r="Q59" s="0" t="n">
        <f aca="false">D59*G59</f>
        <v>1.59616E-006</v>
      </c>
    </row>
    <row r="60" customFormat="false" ht="13.8" hidden="false" customHeight="false" outlineLevel="0" collapsed="false">
      <c r="A60" s="5" t="s">
        <v>80</v>
      </c>
      <c r="B60" s="6" t="n">
        <v>0.600694444444444</v>
      </c>
      <c r="D60" s="0" t="n">
        <v>1.28</v>
      </c>
      <c r="E60" s="0" t="n">
        <v>1000</v>
      </c>
      <c r="G60" s="8" t="n">
        <v>3.125E-007</v>
      </c>
      <c r="H60" s="0" t="s">
        <v>16</v>
      </c>
      <c r="I60" s="0" t="s">
        <v>17</v>
      </c>
      <c r="J60" s="4" t="s">
        <v>18</v>
      </c>
      <c r="K60" s="4" t="n">
        <v>19.44</v>
      </c>
      <c r="L60" s="4" t="s">
        <v>35</v>
      </c>
      <c r="Q60" s="0" t="n">
        <f aca="false">D60*G60</f>
        <v>4E-007</v>
      </c>
    </row>
    <row r="61" customFormat="false" ht="13.8" hidden="false" customHeight="false" outlineLevel="0" collapsed="false">
      <c r="A61" s="5" t="s">
        <v>81</v>
      </c>
      <c r="B61" s="6" t="n">
        <v>0.621527777777778</v>
      </c>
      <c r="D61" s="0" t="n">
        <v>1.28</v>
      </c>
      <c r="E61" s="0" t="n">
        <v>1000</v>
      </c>
      <c r="G61" s="8" t="n">
        <v>7.796E-008</v>
      </c>
      <c r="H61" s="0" t="s">
        <v>16</v>
      </c>
      <c r="I61" s="0" t="s">
        <v>17</v>
      </c>
      <c r="J61" s="4" t="s">
        <v>18</v>
      </c>
      <c r="K61" s="4" t="n">
        <v>19.93</v>
      </c>
      <c r="L61" s="4" t="s">
        <v>35</v>
      </c>
      <c r="Q61" s="0" t="n">
        <f aca="false">D61*G61</f>
        <v>9.97888E-008</v>
      </c>
    </row>
    <row r="62" customFormat="false" ht="13.8" hidden="false" customHeight="false" outlineLevel="0" collapsed="false">
      <c r="D62" s="0" t="n">
        <v>1.28</v>
      </c>
      <c r="E62" s="0" t="n">
        <v>1000</v>
      </c>
      <c r="G62" s="8" t="n">
        <v>1.953125E-008</v>
      </c>
      <c r="H62" s="8"/>
      <c r="N62" s="0" t="s">
        <v>45</v>
      </c>
      <c r="Q62" s="0" t="n">
        <f aca="false">D62*G62</f>
        <v>2.5E-008</v>
      </c>
    </row>
    <row r="63" customFormat="false" ht="13.8" hidden="false" customHeight="false" outlineLevel="0" collapsed="false">
      <c r="D63" s="0" t="n">
        <v>1.28</v>
      </c>
      <c r="E63" s="0" t="n">
        <v>1000</v>
      </c>
      <c r="G63" s="8" t="n">
        <v>4.8828125E-009</v>
      </c>
      <c r="H63" s="8"/>
      <c r="N63" s="0" t="s">
        <v>45</v>
      </c>
      <c r="Q63" s="0" t="n">
        <f aca="false">D63*G63</f>
        <v>6.25E-009</v>
      </c>
    </row>
    <row r="64" customFormat="false" ht="13.8" hidden="false" customHeight="false" outlineLevel="0" collapsed="false">
      <c r="D64" s="0" t="n">
        <v>1.28</v>
      </c>
      <c r="E64" s="0" t="n">
        <v>1000</v>
      </c>
      <c r="G64" s="8" t="n">
        <v>1.220703125E-009</v>
      </c>
      <c r="H64" s="8"/>
      <c r="N64" s="0" t="s">
        <v>18</v>
      </c>
      <c r="Q64" s="0" t="n">
        <f aca="false">D64*G64</f>
        <v>1.5625E-009</v>
      </c>
    </row>
    <row r="65" customFormat="false" ht="13.8" hidden="false" customHeight="false" outlineLevel="0" collapsed="false">
      <c r="D65" s="0" t="n">
        <v>1.28</v>
      </c>
      <c r="E65" s="0" t="n">
        <v>1000</v>
      </c>
      <c r="G65" s="8" t="n">
        <v>3.0517578125E-010</v>
      </c>
      <c r="H65" s="8"/>
      <c r="N65" s="0" t="s">
        <v>18</v>
      </c>
      <c r="Q65" s="0" t="n">
        <f aca="false">D65*G65</f>
        <v>3.90625E-010</v>
      </c>
    </row>
    <row r="66" customFormat="false" ht="13.8" hidden="false" customHeight="false" outlineLevel="0" collapsed="false">
      <c r="A66" s="5" t="s">
        <v>82</v>
      </c>
      <c r="B66" s="6" t="n">
        <v>0.645833333333333</v>
      </c>
      <c r="D66" s="0" t="n">
        <v>1.28</v>
      </c>
      <c r="E66" s="0" t="n">
        <v>1000</v>
      </c>
      <c r="G66" s="8" t="n">
        <v>8.5E-010</v>
      </c>
      <c r="H66" s="0" t="s">
        <v>16</v>
      </c>
      <c r="I66" s="0" t="s">
        <v>48</v>
      </c>
      <c r="J66" s="4" t="s">
        <v>18</v>
      </c>
      <c r="K66" s="4"/>
      <c r="L66" s="4" t="s">
        <v>35</v>
      </c>
      <c r="Q66" s="0" t="n">
        <f aca="false">D66*G66</f>
        <v>1.088E-009</v>
      </c>
    </row>
    <row r="67" customFormat="false" ht="13.8" hidden="false" customHeight="false" outlineLevel="0" collapsed="false">
      <c r="A67" s="5" t="s">
        <v>83</v>
      </c>
      <c r="B67" s="6" t="n">
        <v>0.659027777777778</v>
      </c>
      <c r="D67" s="0" t="n">
        <v>1.28</v>
      </c>
      <c r="E67" s="0" t="n">
        <v>1000</v>
      </c>
      <c r="G67" s="8" t="n">
        <v>8.5E-010</v>
      </c>
      <c r="H67" s="0" t="s">
        <v>16</v>
      </c>
      <c r="I67" s="0" t="s">
        <v>48</v>
      </c>
      <c r="J67" s="4" t="s">
        <v>18</v>
      </c>
      <c r="K67" s="4"/>
      <c r="L67" s="4" t="s">
        <v>20</v>
      </c>
      <c r="Q67" s="0" t="n">
        <f aca="false">D67*G67</f>
        <v>1.088E-009</v>
      </c>
    </row>
    <row r="68" customFormat="false" ht="13.8" hidden="false" customHeight="false" outlineLevel="0" collapsed="false">
      <c r="Q68" s="0" t="n">
        <f aca="false">D68*G68</f>
        <v>0</v>
      </c>
    </row>
    <row r="69" customFormat="false" ht="13.8" hidden="false" customHeight="false" outlineLevel="0" collapsed="false">
      <c r="A69" s="5" t="s">
        <v>74</v>
      </c>
      <c r="B69" s="6" t="n">
        <v>0.546527777777778</v>
      </c>
      <c r="D69" s="0" t="n">
        <v>5.12</v>
      </c>
      <c r="E69" s="0" t="n">
        <v>100</v>
      </c>
      <c r="G69" s="8" t="n">
        <v>2E-005</v>
      </c>
      <c r="H69" s="0" t="s">
        <v>16</v>
      </c>
      <c r="I69" s="0" t="s">
        <v>17</v>
      </c>
      <c r="J69" s="4" t="s">
        <v>18</v>
      </c>
      <c r="K69" s="4" t="n">
        <v>1.36</v>
      </c>
      <c r="L69" s="4" t="s">
        <v>35</v>
      </c>
      <c r="Q69" s="0" t="n">
        <f aca="false">D69*G69</f>
        <v>0.0001024</v>
      </c>
    </row>
    <row r="70" customFormat="false" ht="13.8" hidden="false" customHeight="false" outlineLevel="0" collapsed="false">
      <c r="A70" s="5" t="s">
        <v>84</v>
      </c>
      <c r="B70" s="6" t="n">
        <v>0.682638888888889</v>
      </c>
      <c r="D70" s="0" t="n">
        <v>5.12</v>
      </c>
      <c r="E70" s="0" t="n">
        <v>100</v>
      </c>
      <c r="G70" s="8" t="n">
        <v>2E-005</v>
      </c>
      <c r="H70" s="0" t="s">
        <v>16</v>
      </c>
      <c r="I70" s="0" t="s">
        <v>17</v>
      </c>
      <c r="J70" s="4" t="s">
        <v>18</v>
      </c>
      <c r="K70" s="4" t="n">
        <v>0.95</v>
      </c>
      <c r="L70" s="4" t="s">
        <v>20</v>
      </c>
      <c r="Q70" s="0" t="n">
        <f aca="false">D70*G70</f>
        <v>0.0001024</v>
      </c>
    </row>
    <row r="71" customFormat="false" ht="13.8" hidden="false" customHeight="false" outlineLevel="0" collapsed="false">
      <c r="A71" s="5" t="s">
        <v>85</v>
      </c>
      <c r="B71" s="6" t="n">
        <v>0.552083333333333</v>
      </c>
      <c r="D71" s="0" t="n">
        <v>5.12</v>
      </c>
      <c r="E71" s="0" t="n">
        <v>100</v>
      </c>
      <c r="G71" s="8" t="n">
        <v>1.0004E-005</v>
      </c>
      <c r="H71" s="0" t="s">
        <v>16</v>
      </c>
      <c r="I71" s="0" t="s">
        <v>17</v>
      </c>
      <c r="J71" s="4" t="s">
        <v>18</v>
      </c>
      <c r="K71" s="4" t="n">
        <v>1.36</v>
      </c>
      <c r="L71" s="4" t="s">
        <v>35</v>
      </c>
      <c r="Q71" s="0" t="n">
        <f aca="false">D71*G71</f>
        <v>5.122048E-005</v>
      </c>
    </row>
    <row r="72" customFormat="false" ht="13.8" hidden="false" customHeight="false" outlineLevel="0" collapsed="false">
      <c r="A72" s="5" t="s">
        <v>86</v>
      </c>
      <c r="B72" s="6" t="n">
        <v>0.579166666666667</v>
      </c>
      <c r="D72" s="0" t="n">
        <v>5.12</v>
      </c>
      <c r="E72" s="0" t="n">
        <v>100</v>
      </c>
      <c r="G72" s="8" t="n">
        <v>5E-006</v>
      </c>
      <c r="H72" s="0" t="s">
        <v>16</v>
      </c>
      <c r="I72" s="0" t="s">
        <v>17</v>
      </c>
      <c r="J72" s="4" t="s">
        <v>18</v>
      </c>
      <c r="K72" s="4" t="n">
        <v>14.5</v>
      </c>
      <c r="L72" s="4" t="s">
        <v>35</v>
      </c>
      <c r="Q72" s="0" t="n">
        <f aca="false">D72*G72</f>
        <v>2.56E-005</v>
      </c>
    </row>
    <row r="73" customFormat="false" ht="13.8" hidden="false" customHeight="false" outlineLevel="0" collapsed="false">
      <c r="A73" s="5" t="s">
        <v>87</v>
      </c>
      <c r="B73" s="6" t="n">
        <v>0.588194444444444</v>
      </c>
      <c r="D73" s="0" t="n">
        <v>5.12</v>
      </c>
      <c r="E73" s="0" t="n">
        <v>200</v>
      </c>
      <c r="G73" s="8" t="n">
        <v>1.247E-006</v>
      </c>
      <c r="H73" s="0" t="s">
        <v>16</v>
      </c>
      <c r="I73" s="0" t="s">
        <v>17</v>
      </c>
      <c r="J73" s="4" t="s">
        <v>18</v>
      </c>
      <c r="K73" s="4" t="n">
        <v>18.07</v>
      </c>
      <c r="L73" s="4" t="s">
        <v>35</v>
      </c>
      <c r="Q73" s="0" t="n">
        <f aca="false">D73*G73</f>
        <v>6.38464E-006</v>
      </c>
    </row>
    <row r="74" customFormat="false" ht="13.8" hidden="false" customHeight="false" outlineLevel="0" collapsed="false">
      <c r="A74" s="5" t="s">
        <v>88</v>
      </c>
      <c r="B74" s="6" t="n">
        <v>0.695833333333333</v>
      </c>
      <c r="D74" s="0" t="n">
        <v>5.12</v>
      </c>
      <c r="E74" s="0" t="n">
        <v>200</v>
      </c>
      <c r="G74" s="8" t="n">
        <v>1.247E-006</v>
      </c>
      <c r="H74" s="0" t="s">
        <v>16</v>
      </c>
      <c r="I74" s="0" t="s">
        <v>17</v>
      </c>
      <c r="J74" s="4" t="s">
        <v>18</v>
      </c>
      <c r="K74" s="4" t="n">
        <v>18.04</v>
      </c>
      <c r="L74" s="4" t="s">
        <v>20</v>
      </c>
      <c r="Q74" s="0" t="n">
        <f aca="false">D74*G74</f>
        <v>6.38464E-006</v>
      </c>
    </row>
    <row r="75" customFormat="false" ht="13.8" hidden="false" customHeight="false" outlineLevel="0" collapsed="false">
      <c r="A75" s="5" t="s">
        <v>89</v>
      </c>
      <c r="B75" s="6" t="n">
        <v>0.604166666666667</v>
      </c>
      <c r="D75" s="0" t="n">
        <v>5.12</v>
      </c>
      <c r="E75" s="0" t="n">
        <v>400</v>
      </c>
      <c r="G75" s="8" t="n">
        <v>3.125E-007</v>
      </c>
      <c r="H75" s="0" t="s">
        <v>16</v>
      </c>
      <c r="I75" s="0" t="s">
        <v>17</v>
      </c>
      <c r="J75" s="4" t="s">
        <v>18</v>
      </c>
      <c r="K75" s="4" t="n">
        <v>19.44</v>
      </c>
      <c r="L75" s="4" t="s">
        <v>35</v>
      </c>
      <c r="Q75" s="0" t="n">
        <f aca="false">D75*G75</f>
        <v>1.6E-006</v>
      </c>
    </row>
    <row r="76" customFormat="false" ht="13.8" hidden="false" customHeight="false" outlineLevel="0" collapsed="false">
      <c r="A76" s="5" t="s">
        <v>90</v>
      </c>
      <c r="B76" s="6" t="n">
        <v>0.627083333333333</v>
      </c>
      <c r="D76" s="0" t="n">
        <v>5.12</v>
      </c>
      <c r="E76" s="0" t="n">
        <v>1000</v>
      </c>
      <c r="G76" s="8" t="n">
        <v>7.796E-008</v>
      </c>
      <c r="H76" s="0" t="s">
        <v>16</v>
      </c>
      <c r="I76" s="0" t="s">
        <v>17</v>
      </c>
      <c r="J76" s="4" t="s">
        <v>18</v>
      </c>
      <c r="K76" s="4" t="n">
        <v>19.93</v>
      </c>
      <c r="L76" s="4" t="s">
        <v>35</v>
      </c>
      <c r="Q76" s="0" t="n">
        <f aca="false">D76*G76</f>
        <v>3.991552E-007</v>
      </c>
    </row>
    <row r="77" customFormat="false" ht="13.8" hidden="false" customHeight="false" outlineLevel="0" collapsed="false">
      <c r="D77" s="0" t="n">
        <v>5.12</v>
      </c>
      <c r="E77" s="0" t="n">
        <v>1000</v>
      </c>
      <c r="G77" s="8" t="n">
        <v>1.953125E-008</v>
      </c>
      <c r="H77" s="8"/>
      <c r="N77" s="0" t="s">
        <v>45</v>
      </c>
      <c r="Q77" s="0" t="n">
        <f aca="false">D77*G77</f>
        <v>1E-007</v>
      </c>
    </row>
    <row r="78" customFormat="false" ht="13.8" hidden="false" customHeight="false" outlineLevel="0" collapsed="false">
      <c r="D78" s="0" t="n">
        <v>5.12</v>
      </c>
      <c r="E78" s="0" t="n">
        <v>1000</v>
      </c>
      <c r="G78" s="8" t="n">
        <v>4.8828125E-009</v>
      </c>
      <c r="H78" s="8"/>
      <c r="N78" s="0" t="s">
        <v>45</v>
      </c>
      <c r="Q78" s="0" t="n">
        <f aca="false">D78*G78</f>
        <v>2.5E-008</v>
      </c>
    </row>
    <row r="79" customFormat="false" ht="13.8" hidden="false" customHeight="false" outlineLevel="0" collapsed="false">
      <c r="D79" s="0" t="n">
        <v>5.12</v>
      </c>
      <c r="E79" s="0" t="n">
        <v>1000</v>
      </c>
      <c r="G79" s="8" t="n">
        <v>1.220703125E-009</v>
      </c>
      <c r="H79" s="8"/>
      <c r="N79" s="0" t="s">
        <v>18</v>
      </c>
      <c r="Q79" s="0" t="n">
        <f aca="false">D79*G79</f>
        <v>6.25E-009</v>
      </c>
    </row>
    <row r="80" customFormat="false" ht="13.8" hidden="false" customHeight="false" outlineLevel="0" collapsed="false">
      <c r="D80" s="0" t="n">
        <v>5.12</v>
      </c>
      <c r="E80" s="0" t="n">
        <v>1000</v>
      </c>
      <c r="G80" s="8" t="n">
        <v>3.0517578125E-010</v>
      </c>
      <c r="H80" s="8"/>
      <c r="N80" s="0" t="s">
        <v>18</v>
      </c>
      <c r="Q80" s="0" t="n">
        <f aca="false">D80*G80</f>
        <v>1.5625E-009</v>
      </c>
    </row>
    <row r="81" customFormat="false" ht="13.8" hidden="false" customHeight="false" outlineLevel="0" collapsed="false">
      <c r="D81" s="0" t="n">
        <v>5.12</v>
      </c>
      <c r="E81" s="0" t="n">
        <v>1000</v>
      </c>
      <c r="G81" s="8" t="n">
        <v>7.62939453125E-011</v>
      </c>
      <c r="H81" s="8"/>
      <c r="N81" s="0" t="s">
        <v>18</v>
      </c>
      <c r="Q81" s="0" t="n">
        <f aca="false">D81*G81</f>
        <v>3.90625E-010</v>
      </c>
    </row>
    <row r="82" customFormat="false" ht="13.8" hidden="false" customHeight="false" outlineLevel="0" collapsed="false">
      <c r="A82" s="5" t="s">
        <v>91</v>
      </c>
      <c r="B82" s="6" t="n">
        <v>0.647916666666667</v>
      </c>
      <c r="D82" s="0" t="n">
        <v>5.12</v>
      </c>
      <c r="E82" s="0" t="n">
        <v>1000</v>
      </c>
      <c r="G82" s="8" t="n">
        <v>8.5E-010</v>
      </c>
      <c r="H82" s="0" t="s">
        <v>16</v>
      </c>
      <c r="I82" s="0" t="s">
        <v>48</v>
      </c>
      <c r="J82" s="4" t="s">
        <v>18</v>
      </c>
      <c r="K82" s="4"/>
      <c r="L82" s="4" t="s">
        <v>35</v>
      </c>
      <c r="Q82" s="0" t="n">
        <f aca="false">D82*G82</f>
        <v>4.352E-009</v>
      </c>
    </row>
    <row r="83" customFormat="false" ht="13.8" hidden="false" customHeight="false" outlineLevel="0" collapsed="false">
      <c r="A83" s="5" t="s">
        <v>92</v>
      </c>
      <c r="B83" s="6" t="n">
        <v>0.657638888888889</v>
      </c>
      <c r="D83" s="0" t="n">
        <v>5.12</v>
      </c>
      <c r="E83" s="0" t="n">
        <v>1000</v>
      </c>
      <c r="G83" s="8" t="n">
        <v>8.5E-010</v>
      </c>
      <c r="H83" s="0" t="s">
        <v>16</v>
      </c>
      <c r="I83" s="0" t="s">
        <v>48</v>
      </c>
      <c r="J83" s="4" t="s">
        <v>18</v>
      </c>
      <c r="K83" s="4"/>
      <c r="L83" s="4" t="s">
        <v>20</v>
      </c>
      <c r="Q83" s="0" t="n">
        <f aca="false">D83*G83</f>
        <v>4.352E-009</v>
      </c>
    </row>
    <row r="84" customFormat="false" ht="13.8" hidden="false" customHeight="false" outlineLevel="0" collapsed="false">
      <c r="Q84" s="0" t="n">
        <f aca="false">D84*G84</f>
        <v>0</v>
      </c>
    </row>
    <row r="85" customFormat="false" ht="13.8" hidden="false" customHeight="false" outlineLevel="0" collapsed="false">
      <c r="D85" s="0" t="n">
        <v>20.48</v>
      </c>
      <c r="G85" s="8" t="n">
        <v>2E-005</v>
      </c>
      <c r="H85" s="8"/>
      <c r="N85" s="0" t="s">
        <v>93</v>
      </c>
      <c r="Q85" s="0" t="n">
        <f aca="false">D85*G85</f>
        <v>0.0004096</v>
      </c>
    </row>
    <row r="86" customFormat="false" ht="13.8" hidden="false" customHeight="false" outlineLevel="0" collapsed="false">
      <c r="D86" s="0" t="n">
        <v>20.48</v>
      </c>
      <c r="G86" s="8" t="n">
        <v>5E-006</v>
      </c>
      <c r="H86" s="8"/>
      <c r="N86" s="0" t="s">
        <v>93</v>
      </c>
      <c r="Q86" s="0" t="n">
        <f aca="false">D86*G86</f>
        <v>0.0001024</v>
      </c>
    </row>
    <row r="87" customFormat="false" ht="13.8" hidden="false" customHeight="false" outlineLevel="0" collapsed="false">
      <c r="D87" s="0" t="n">
        <v>20.48</v>
      </c>
      <c r="G87" s="8" t="n">
        <v>1.25E-006</v>
      </c>
      <c r="H87" s="8"/>
      <c r="N87" s="0" t="s">
        <v>93</v>
      </c>
      <c r="Q87" s="0" t="n">
        <f aca="false">D87*G87</f>
        <v>2.56E-005</v>
      </c>
    </row>
    <row r="88" customFormat="false" ht="13.8" hidden="false" customHeight="false" outlineLevel="0" collapsed="false">
      <c r="D88" s="0" t="n">
        <v>20.48</v>
      </c>
      <c r="G88" s="8" t="n">
        <v>3.125E-007</v>
      </c>
      <c r="H88" s="8"/>
      <c r="N88" s="0" t="s">
        <v>93</v>
      </c>
      <c r="Q88" s="0" t="n">
        <f aca="false">D88*G88</f>
        <v>6.4E-006</v>
      </c>
    </row>
    <row r="89" customFormat="false" ht="13.8" hidden="false" customHeight="false" outlineLevel="0" collapsed="false">
      <c r="D89" s="0" t="n">
        <v>20.48</v>
      </c>
      <c r="G89" s="8" t="n">
        <v>7.8125E-008</v>
      </c>
      <c r="H89" s="8"/>
      <c r="N89" s="0" t="s">
        <v>93</v>
      </c>
      <c r="Q89" s="0" t="n">
        <f aca="false">D89*G89</f>
        <v>1.6E-006</v>
      </c>
    </row>
    <row r="90" customFormat="false" ht="13.8" hidden="false" customHeight="false" outlineLevel="0" collapsed="false">
      <c r="D90" s="0" t="n">
        <v>20.48</v>
      </c>
      <c r="G90" s="8" t="n">
        <v>1.953125E-008</v>
      </c>
      <c r="H90" s="8"/>
      <c r="N90" s="0" t="s">
        <v>93</v>
      </c>
      <c r="Q90" s="0" t="n">
        <f aca="false">D90*G90</f>
        <v>4E-007</v>
      </c>
    </row>
    <row r="91" customFormat="false" ht="13.8" hidden="false" customHeight="false" outlineLevel="0" collapsed="false">
      <c r="D91" s="0" t="n">
        <v>20.48</v>
      </c>
      <c r="G91" s="8" t="n">
        <v>4.8828125E-009</v>
      </c>
      <c r="H91" s="8"/>
      <c r="N91" s="0" t="s">
        <v>93</v>
      </c>
      <c r="Q91" s="0" t="n">
        <f aca="false">D91*G91</f>
        <v>1E-007</v>
      </c>
    </row>
    <row r="92" customFormat="false" ht="13.8" hidden="false" customHeight="false" outlineLevel="0" collapsed="false">
      <c r="D92" s="0" t="n">
        <v>20.48</v>
      </c>
      <c r="G92" s="8" t="n">
        <v>1.220703125E-009</v>
      </c>
      <c r="H92" s="8"/>
      <c r="N92" s="0" t="s">
        <v>18</v>
      </c>
      <c r="Q92" s="0" t="n">
        <f aca="false">D92*G92</f>
        <v>2.5E-008</v>
      </c>
    </row>
    <row r="93" customFormat="false" ht="13.8" hidden="false" customHeight="false" outlineLevel="0" collapsed="false">
      <c r="D93" s="0" t="n">
        <v>20.48</v>
      </c>
      <c r="G93" s="8" t="n">
        <v>3.0517578125E-010</v>
      </c>
      <c r="H93" s="8"/>
      <c r="N93" s="0" t="s">
        <v>18</v>
      </c>
      <c r="Q93" s="0" t="n">
        <f aca="false">D93*G93</f>
        <v>6.25E-009</v>
      </c>
    </row>
    <row r="94" customFormat="false" ht="13.8" hidden="false" customHeight="false" outlineLevel="0" collapsed="false">
      <c r="D94" s="0" t="n">
        <v>20.48</v>
      </c>
      <c r="G94" s="8" t="n">
        <v>7.62939453125E-011</v>
      </c>
      <c r="H94" s="8"/>
      <c r="N94" s="0" t="s">
        <v>18</v>
      </c>
      <c r="Q94" s="0" t="n">
        <f aca="false">D94*G94</f>
        <v>1.5625E-009</v>
      </c>
    </row>
    <row r="95" customFormat="false" ht="13.8" hidden="false" customHeight="false" outlineLevel="0" collapsed="false">
      <c r="D95" s="0" t="n">
        <v>20.48</v>
      </c>
      <c r="G95" s="8" t="n">
        <v>1.9073486328125E-011</v>
      </c>
      <c r="H95" s="8"/>
      <c r="N95" s="0" t="s">
        <v>18</v>
      </c>
      <c r="Q95" s="0" t="n">
        <f aca="false">D95*G95</f>
        <v>3.90625E-010</v>
      </c>
    </row>
  </sheetData>
  <autoFilter ref="A1:Q9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2019-06-24T14:07:55Z</dcterms:created>
  <dc:creator>Gijs Akkermans</dc:creator>
  <dc:description/>
  <dc:language>en-GB</dc:language>
  <cp:lastModifiedBy/>
  <dcterms:modified xsi:type="dcterms:W3CDTF">2020-01-13T05:39:39Z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