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Sheet1!$A$1:$Q$97</definedName>
    <definedName function="false" hidden="false" localSheetId="0" name="_xlnm._FilterDatabase" vbProcedure="false">Sheet1!$A$1:$Q$96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<sst xmlns="http://schemas.openxmlformats.org/spreadsheetml/2006/main" count="201" uniqueCount="65">
  <si>
    <t xml:space="preserve">folder</t>
  </si>
  <si>
    <t xml:space="preserve">time</t>
  </si>
  <si>
    <t xml:space="preserve">Grating
position</t>
  </si>
  <si>
    <t xml:space="preserve">exposure
time [ms]</t>
  </si>
  <si>
    <t xml:space="preserve">frames</t>
  </si>
  <si>
    <t xml:space="preserve">Grating ln/mm</t>
  </si>
  <si>
    <t xml:space="preserve">Detector
current
[A]</t>
  </si>
  <si>
    <t xml:space="preserve">Gain</t>
  </si>
  <si>
    <t xml:space="preserve">Type</t>
  </si>
  <si>
    <t xml:space="preserve">filter</t>
  </si>
  <si>
    <t xml:space="preserve">shuttter</t>
  </si>
  <si>
    <t xml:space="preserve">obstruction</t>
  </si>
  <si>
    <t xml:space="preserve">Dark file</t>
  </si>
  <si>
    <t xml:space="preserve">optics configuration</t>
  </si>
  <si>
    <t xml:space="preserve">int time x detector current</t>
  </si>
  <si>
    <t xml:space="preserve">1/Untitled_1</t>
  </si>
  <si>
    <t xml:space="preserve">16bit</t>
  </si>
  <si>
    <t xml:space="preserve">H lamp</t>
  </si>
  <si>
    <t xml:space="preserve">no</t>
  </si>
  <si>
    <t xml:space="preserve">open</t>
  </si>
  <si>
    <t xml:space="preserve">NO</t>
  </si>
  <si>
    <t xml:space="preserve">True december calibration like</t>
  </si>
  <si>
    <t xml:space="preserve">different grating position because grating was removed</t>
  </si>
  <si>
    <t xml:space="preserve">and put back in place</t>
  </si>
  <si>
    <t xml:space="preserve">This position is such that it matches what seen 2020/01/08</t>
  </si>
  <si>
    <t xml:space="preserve">1/Untitled_18</t>
  </si>
  <si>
    <t xml:space="preserve">Cal</t>
  </si>
  <si>
    <t xml:space="preserve">in</t>
  </si>
  <si>
    <t xml:space="preserve">1/Untitled_9</t>
  </si>
  <si>
    <t xml:space="preserve">1/Untitled_22</t>
  </si>
  <si>
    <t xml:space="preserve">sens</t>
  </si>
  <si>
    <t xml:space="preserve">1/Untitled_25</t>
  </si>
  <si>
    <t xml:space="preserve">1/Untitled_17</t>
  </si>
  <si>
    <t xml:space="preserve">1/Untitled_10</t>
  </si>
  <si>
    <t xml:space="preserve">1/Untitled_23</t>
  </si>
  <si>
    <t xml:space="preserve">1/Untitled_29</t>
  </si>
  <si>
    <t xml:space="preserve">1/Untitled_30</t>
  </si>
  <si>
    <t xml:space="preserve">Dark</t>
  </si>
  <si>
    <t xml:space="preserve">1/Untitled_2</t>
  </si>
  <si>
    <t xml:space="preserve">1/Untitled_24</t>
  </si>
  <si>
    <t xml:space="preserve">1/Untitled_19</t>
  </si>
  <si>
    <t xml:space="preserve">1/Untitled_8</t>
  </si>
  <si>
    <t xml:space="preserve">1/Untitled_16</t>
  </si>
  <si>
    <t xml:space="preserve">1/Untitled_11</t>
  </si>
  <si>
    <t xml:space="preserve">1/Untitled_3</t>
  </si>
  <si>
    <t xml:space="preserve">1/Untitled_20</t>
  </si>
  <si>
    <t xml:space="preserve">1/Untitled_7</t>
  </si>
  <si>
    <t xml:space="preserve">1/Untitled_15</t>
  </si>
  <si>
    <t xml:space="preserve">1/Untitled_12</t>
  </si>
  <si>
    <t xml:space="preserve">1/Untitled_4</t>
  </si>
  <si>
    <t xml:space="preserve">1/Untitled_21</t>
  </si>
  <si>
    <t xml:space="preserve">1/Untitled_6</t>
  </si>
  <si>
    <t xml:space="preserve">1/Untitled_14</t>
  </si>
  <si>
    <t xml:space="preserve">1/Untitled_13</t>
  </si>
  <si>
    <t xml:space="preserve">1/Untitled_5</t>
  </si>
  <si>
    <t xml:space="preserve">1/Untitled_26</t>
  </si>
  <si>
    <t xml:space="preserve">central fiber obscured</t>
  </si>
  <si>
    <t xml:space="preserve">1/Untitled_27</t>
  </si>
  <si>
    <t xml:space="preserve">lowl fiber obscured</t>
  </si>
  <si>
    <t xml:space="preserve">2/Untitled_1</t>
  </si>
  <si>
    <t xml:space="preserve">magnum optics</t>
  </si>
  <si>
    <t xml:space="preserve">2/Untitled_2</t>
  </si>
  <si>
    <t xml:space="preserve">duplicate mirror and magnum lens</t>
  </si>
  <si>
    <t xml:space="preserve">2/Untitled_3</t>
  </si>
  <si>
    <t xml:space="preserve">duplicate optics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</si>
</sst>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E+00"/>
    <numFmt numFmtId="166" formatCode="HH:MM:SS"/>
    <numFmt numFmtId="167" formatCode="0.00E+00"/>
    <numFmt numFmtId="168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3.8" zeroHeight="false" outlineLevelRow="0" outlineLevelCol="0"/>
  <cols>
    <col collapsed="false" customWidth="true" hidden="false" outlineLevel="0" max="1" min="1" style="0" width="15.68"/>
    <col collapsed="false" customWidth="true" hidden="false" outlineLevel="0" max="1025" min="2" style="0" width="8.67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/>
      <c r="P1" s="4"/>
      <c r="Q1" s="4" t="s">
        <v>14</v>
      </c>
    </row>
    <row r="2" customFormat="false" ht="13.8" hidden="false" customHeight="false" outlineLevel="0" collapsed="false">
      <c r="A2" s="5" t="s">
        <v>15</v>
      </c>
      <c r="B2" s="6" t="n">
        <v>0.729861111111111</v>
      </c>
      <c r="C2" s="7" t="n">
        <v>965</v>
      </c>
      <c r="D2" s="7" t="n">
        <v>100</v>
      </c>
      <c r="E2" s="0" t="n">
        <v>100</v>
      </c>
      <c r="F2" s="0" t="n">
        <v>150</v>
      </c>
      <c r="G2" s="8"/>
      <c r="H2" s="0" t="s">
        <v>16</v>
      </c>
      <c r="I2" s="0" t="s">
        <v>17</v>
      </c>
      <c r="J2" s="4" t="s">
        <v>18</v>
      </c>
      <c r="K2" s="4" t="s">
        <v>19</v>
      </c>
      <c r="L2" s="4" t="s">
        <v>20</v>
      </c>
      <c r="M2" s="9"/>
      <c r="N2" s="0" t="s">
        <v>21</v>
      </c>
      <c r="V2" s="0" t="s">
        <v>22</v>
      </c>
    </row>
    <row r="3" customFormat="false" ht="13.8" hidden="false" customHeight="false" outlineLevel="0" collapsed="false">
      <c r="A3" s="5"/>
      <c r="B3" s="6"/>
      <c r="C3" s="7"/>
      <c r="G3" s="8"/>
      <c r="J3" s="4"/>
      <c r="K3" s="4"/>
      <c r="L3" s="4"/>
      <c r="M3" s="5"/>
      <c r="V3" s="4" t="s">
        <v>23</v>
      </c>
    </row>
    <row r="4" customFormat="false" ht="13.8" hidden="false" customHeight="false" outlineLevel="0" collapsed="false">
      <c r="A4" s="5"/>
      <c r="B4" s="6"/>
      <c r="C4" s="7"/>
      <c r="G4" s="8"/>
      <c r="J4" s="4"/>
      <c r="K4" s="4"/>
      <c r="L4" s="4"/>
      <c r="M4" s="5"/>
      <c r="V4" s="0" t="s">
        <v>24</v>
      </c>
    </row>
    <row r="5" customFormat="false" ht="13.8" hidden="false" customHeight="false" outlineLevel="0" collapsed="false">
      <c r="A5" s="5"/>
      <c r="B5" s="6"/>
      <c r="C5" s="7"/>
      <c r="G5" s="8"/>
      <c r="J5" s="4"/>
      <c r="K5" s="4"/>
      <c r="L5" s="4"/>
      <c r="M5" s="5"/>
    </row>
    <row r="6" customFormat="false" ht="13.8" hidden="false" customHeight="false" outlineLevel="0" collapsed="false">
      <c r="A6" s="5"/>
      <c r="B6" s="10"/>
      <c r="D6" s="4"/>
      <c r="E6" s="4"/>
      <c r="G6" s="8"/>
      <c r="J6" s="4"/>
      <c r="K6" s="4"/>
      <c r="L6" s="4"/>
      <c r="M6" s="5"/>
    </row>
    <row r="7" customFormat="false" ht="13.8" hidden="false" customHeight="false" outlineLevel="0" collapsed="false">
      <c r="A7" s="5"/>
      <c r="B7" s="10"/>
      <c r="C7" s="7"/>
      <c r="D7" s="4"/>
      <c r="E7" s="4"/>
      <c r="G7" s="8"/>
      <c r="J7" s="4"/>
      <c r="K7" s="4"/>
      <c r="L7" s="4"/>
      <c r="M7" s="5"/>
    </row>
    <row r="8" customFormat="false" ht="13.8" hidden="false" customHeight="false" outlineLevel="0" collapsed="false">
      <c r="A8" s="5"/>
      <c r="B8" s="10"/>
      <c r="C8" s="7"/>
      <c r="D8" s="4"/>
      <c r="E8" s="4"/>
      <c r="G8" s="8"/>
      <c r="J8" s="4"/>
      <c r="K8" s="4"/>
      <c r="L8" s="4"/>
      <c r="M8" s="5"/>
    </row>
    <row r="9" customFormat="false" ht="13.8" hidden="false" customHeight="false" outlineLevel="0" collapsed="false">
      <c r="A9" s="5"/>
      <c r="B9" s="10"/>
      <c r="C9" s="7"/>
      <c r="D9" s="4"/>
      <c r="E9" s="4"/>
      <c r="G9" s="8"/>
      <c r="J9" s="4"/>
      <c r="K9" s="4"/>
      <c r="L9" s="4"/>
      <c r="M9" s="5"/>
    </row>
    <row r="10" customFormat="false" ht="13.8" hidden="false" customHeight="false" outlineLevel="0" collapsed="false">
      <c r="A10" s="5"/>
      <c r="B10" s="10"/>
      <c r="C10" s="7"/>
      <c r="D10" s="4"/>
      <c r="E10" s="4"/>
      <c r="G10" s="8"/>
      <c r="J10" s="4"/>
      <c r="K10" s="4"/>
      <c r="L10" s="4"/>
      <c r="M10" s="5"/>
    </row>
    <row r="11" customFormat="false" ht="13.8" hidden="false" customHeight="false" outlineLevel="0" collapsed="false">
      <c r="A11" s="5"/>
      <c r="B11" s="10"/>
      <c r="C11" s="7"/>
      <c r="D11" s="4"/>
      <c r="E11" s="4"/>
      <c r="G11" s="8"/>
      <c r="J11" s="4"/>
      <c r="K11" s="4"/>
      <c r="L11" s="4"/>
      <c r="M11" s="5"/>
    </row>
    <row r="12" customFormat="false" ht="13.8" hidden="false" customHeight="false" outlineLevel="0" collapsed="false">
      <c r="A12" s="5"/>
      <c r="B12" s="10"/>
      <c r="C12" s="7"/>
      <c r="D12" s="4"/>
      <c r="E12" s="4"/>
      <c r="G12" s="8"/>
      <c r="J12" s="4"/>
      <c r="K12" s="4"/>
      <c r="L12" s="4"/>
    </row>
    <row r="13" customFormat="false" ht="13.8" hidden="false" customHeight="false" outlineLevel="0" collapsed="false">
      <c r="A13" s="5"/>
      <c r="B13" s="10"/>
      <c r="C13" s="7"/>
      <c r="D13" s="4"/>
      <c r="E13" s="4"/>
      <c r="G13" s="8"/>
      <c r="J13" s="4"/>
      <c r="K13" s="4"/>
      <c r="L13" s="4"/>
    </row>
    <row r="14" customFormat="false" ht="13.8" hidden="false" customHeight="false" outlineLevel="0" collapsed="false">
      <c r="B14" s="6"/>
      <c r="D14" s="4"/>
      <c r="G14" s="8"/>
      <c r="H14" s="8"/>
      <c r="J14" s="4"/>
      <c r="K14" s="4"/>
      <c r="L14" s="4"/>
    </row>
    <row r="15" customFormat="false" ht="13.8" hidden="false" customHeight="false" outlineLevel="0" collapsed="false">
      <c r="A15" s="5" t="s">
        <v>25</v>
      </c>
      <c r="B15" s="6" t="n">
        <v>0.779166666666667</v>
      </c>
      <c r="C15" s="7"/>
      <c r="D15" s="4" t="n">
        <v>0.02</v>
      </c>
      <c r="E15" s="4" t="n">
        <v>1000</v>
      </c>
      <c r="F15" s="0" t="n">
        <v>150</v>
      </c>
      <c r="G15" s="8" t="n">
        <v>2E-005</v>
      </c>
      <c r="H15" s="0" t="s">
        <v>16</v>
      </c>
      <c r="I15" s="0" t="s">
        <v>26</v>
      </c>
      <c r="J15" s="4" t="s">
        <v>18</v>
      </c>
      <c r="K15" s="4" t="n">
        <v>1.36</v>
      </c>
      <c r="L15" s="4" t="s">
        <v>27</v>
      </c>
      <c r="Q15" s="0" t="n">
        <f aca="false">D15*G15</f>
        <v>4E-007</v>
      </c>
    </row>
    <row r="16" customFormat="false" ht="13.8" hidden="false" customHeight="false" outlineLevel="0" collapsed="false">
      <c r="A16" s="5" t="s">
        <v>28</v>
      </c>
      <c r="B16" s="6" t="n">
        <v>0.752777777777778</v>
      </c>
      <c r="C16" s="7"/>
      <c r="D16" s="4" t="n">
        <v>0.02</v>
      </c>
      <c r="E16" s="4" t="n">
        <v>1000</v>
      </c>
      <c r="F16" s="0" t="n">
        <v>150</v>
      </c>
      <c r="G16" s="8" t="n">
        <v>2E-005</v>
      </c>
      <c r="H16" s="0" t="s">
        <v>16</v>
      </c>
      <c r="I16" s="0" t="s">
        <v>26</v>
      </c>
      <c r="J16" s="4" t="s">
        <v>18</v>
      </c>
      <c r="K16" s="4" t="n">
        <v>1.04</v>
      </c>
      <c r="L16" s="4" t="s">
        <v>20</v>
      </c>
      <c r="Q16" s="0" t="n">
        <f aca="false">D16*G16</f>
        <v>4E-007</v>
      </c>
    </row>
    <row r="17" customFormat="false" ht="13.8" hidden="false" customHeight="false" outlineLevel="0" collapsed="false">
      <c r="A17" s="5" t="s">
        <v>29</v>
      </c>
      <c r="B17" s="6" t="n">
        <v>0.784722222222222</v>
      </c>
      <c r="C17" s="7"/>
      <c r="D17" s="4" t="n">
        <v>0.02</v>
      </c>
      <c r="E17" s="4" t="n">
        <v>1000</v>
      </c>
      <c r="F17" s="0" t="n">
        <v>150</v>
      </c>
      <c r="G17" s="8" t="n">
        <v>2E-005</v>
      </c>
      <c r="H17" s="0" t="s">
        <v>30</v>
      </c>
      <c r="I17" s="0" t="s">
        <v>26</v>
      </c>
      <c r="J17" s="4" t="s">
        <v>18</v>
      </c>
      <c r="K17" s="4" t="n">
        <v>1.36</v>
      </c>
      <c r="L17" s="4" t="s">
        <v>27</v>
      </c>
      <c r="Q17" s="0" t="n">
        <f aca="false">D17*G17</f>
        <v>4E-007</v>
      </c>
    </row>
    <row r="18" customFormat="false" ht="13.8" hidden="false" customHeight="false" outlineLevel="0" collapsed="false">
      <c r="A18" s="5" t="s">
        <v>31</v>
      </c>
      <c r="B18" s="6" t="n">
        <v>0.792361111111111</v>
      </c>
      <c r="C18" s="7"/>
      <c r="D18" s="4" t="n">
        <v>0.02</v>
      </c>
      <c r="E18" s="4" t="n">
        <v>1000</v>
      </c>
      <c r="F18" s="0" t="n">
        <v>150</v>
      </c>
      <c r="G18" s="8" t="n">
        <v>2E-005</v>
      </c>
      <c r="H18" s="0" t="s">
        <v>30</v>
      </c>
      <c r="I18" s="0" t="s">
        <v>26</v>
      </c>
      <c r="J18" s="4" t="s">
        <v>18</v>
      </c>
      <c r="K18" s="4" t="n">
        <v>1.04</v>
      </c>
      <c r="L18" s="4" t="s">
        <v>20</v>
      </c>
      <c r="Q18" s="0" t="n">
        <f aca="false">D18*G18</f>
        <v>4E-007</v>
      </c>
    </row>
    <row r="19" customFormat="false" ht="13.8" hidden="false" customHeight="false" outlineLevel="0" collapsed="false">
      <c r="A19" s="5" t="s">
        <v>32</v>
      </c>
      <c r="B19" s="6" t="n">
        <v>0.776388888888889</v>
      </c>
      <c r="C19" s="7"/>
      <c r="D19" s="4" t="n">
        <v>0.02</v>
      </c>
      <c r="E19" s="4" t="n">
        <v>1000</v>
      </c>
      <c r="F19" s="0" t="n">
        <v>150</v>
      </c>
      <c r="G19" s="8" t="n">
        <v>1.247E-006</v>
      </c>
      <c r="H19" s="0" t="s">
        <v>16</v>
      </c>
      <c r="I19" s="0" t="s">
        <v>26</v>
      </c>
      <c r="J19" s="4" t="s">
        <v>18</v>
      </c>
      <c r="K19" s="4" t="n">
        <v>17.95</v>
      </c>
      <c r="L19" s="4" t="s">
        <v>27</v>
      </c>
      <c r="Q19" s="0" t="n">
        <f aca="false">D19*G19</f>
        <v>2.494E-008</v>
      </c>
    </row>
    <row r="20" customFormat="false" ht="13.8" hidden="false" customHeight="false" outlineLevel="0" collapsed="false">
      <c r="A20" s="5" t="s">
        <v>33</v>
      </c>
      <c r="B20" s="6" t="n">
        <v>0.756944444444444</v>
      </c>
      <c r="C20" s="7"/>
      <c r="D20" s="4" t="n">
        <v>0.02</v>
      </c>
      <c r="E20" s="4" t="n">
        <v>1000</v>
      </c>
      <c r="F20" s="0" t="n">
        <v>150</v>
      </c>
      <c r="G20" s="8" t="n">
        <v>1.247E-006</v>
      </c>
      <c r="H20" s="0" t="s">
        <v>16</v>
      </c>
      <c r="I20" s="0" t="s">
        <v>26</v>
      </c>
      <c r="J20" s="4" t="s">
        <v>18</v>
      </c>
      <c r="K20" s="4" t="n">
        <v>17.97</v>
      </c>
      <c r="L20" s="4" t="s">
        <v>20</v>
      </c>
      <c r="Q20" s="0" t="n">
        <f aca="false">D20*G20</f>
        <v>2.494E-008</v>
      </c>
    </row>
    <row r="21" customFormat="false" ht="13.8" hidden="false" customHeight="false" outlineLevel="0" collapsed="false">
      <c r="A21" s="5" t="s">
        <v>34</v>
      </c>
      <c r="B21" s="6" t="n">
        <v>0.7875</v>
      </c>
      <c r="D21" s="4" t="n">
        <v>0.02</v>
      </c>
      <c r="E21" s="4" t="n">
        <v>1000</v>
      </c>
      <c r="F21" s="0" t="n">
        <v>150</v>
      </c>
      <c r="G21" s="8" t="n">
        <v>1.247E-006</v>
      </c>
      <c r="H21" s="0" t="s">
        <v>30</v>
      </c>
      <c r="I21" s="0" t="s">
        <v>26</v>
      </c>
      <c r="J21" s="4" t="s">
        <v>18</v>
      </c>
      <c r="K21" s="4" t="n">
        <v>17.95</v>
      </c>
      <c r="L21" s="4" t="s">
        <v>27</v>
      </c>
      <c r="Q21" s="0" t="n">
        <f aca="false">D21*G21</f>
        <v>2.494E-008</v>
      </c>
    </row>
    <row r="22" customFormat="false" ht="13.8" hidden="false" customHeight="false" outlineLevel="0" collapsed="false">
      <c r="A22" s="5" t="s">
        <v>35</v>
      </c>
      <c r="B22" s="6" t="n">
        <v>0.809027777777778</v>
      </c>
      <c r="D22" s="4" t="n">
        <v>0.02</v>
      </c>
      <c r="E22" s="4" t="n">
        <v>400</v>
      </c>
      <c r="F22" s="0" t="n">
        <v>150</v>
      </c>
      <c r="G22" s="8" t="n">
        <v>1.247E-006</v>
      </c>
      <c r="H22" s="0" t="s">
        <v>30</v>
      </c>
      <c r="I22" s="0" t="s">
        <v>26</v>
      </c>
      <c r="J22" s="4" t="s">
        <v>18</v>
      </c>
      <c r="K22" s="4" t="n">
        <v>17.97</v>
      </c>
      <c r="L22" s="4" t="s">
        <v>20</v>
      </c>
      <c r="Q22" s="0" t="n">
        <f aca="false">D22*G22</f>
        <v>2.494E-008</v>
      </c>
    </row>
    <row r="23" customFormat="false" ht="13.8" hidden="false" customHeight="false" outlineLevel="0" collapsed="false">
      <c r="A23" s="5"/>
      <c r="B23" s="6"/>
      <c r="D23" s="4"/>
      <c r="E23" s="4"/>
      <c r="G23" s="8"/>
      <c r="J23" s="4"/>
      <c r="K23" s="4"/>
      <c r="L23" s="4"/>
    </row>
    <row r="24" customFormat="false" ht="13.8" hidden="false" customHeight="false" outlineLevel="0" collapsed="false">
      <c r="A24" s="5" t="s">
        <v>36</v>
      </c>
      <c r="B24" s="6" t="n">
        <v>0.811805555555556</v>
      </c>
      <c r="D24" s="4" t="n">
        <v>0.02</v>
      </c>
      <c r="E24" s="4" t="n">
        <v>100</v>
      </c>
      <c r="F24" s="0" t="n">
        <v>150</v>
      </c>
      <c r="G24" s="8"/>
      <c r="H24" s="0" t="s">
        <v>16</v>
      </c>
      <c r="I24" s="0" t="s">
        <v>37</v>
      </c>
      <c r="J24" s="4" t="s">
        <v>18</v>
      </c>
      <c r="K24" s="4"/>
      <c r="L24" s="4" t="s">
        <v>27</v>
      </c>
      <c r="Q24" s="0" t="n">
        <f aca="false">D24*G24</f>
        <v>0</v>
      </c>
    </row>
    <row r="25" customFormat="false" ht="13.8" hidden="false" customHeight="false" outlineLevel="0" collapsed="false">
      <c r="A25" s="5" t="s">
        <v>38</v>
      </c>
      <c r="B25" s="6" t="n">
        <v>0.740277777777778</v>
      </c>
      <c r="D25" s="4" t="n">
        <v>0.02</v>
      </c>
      <c r="E25" s="4" t="n">
        <v>1000</v>
      </c>
      <c r="F25" s="0" t="n">
        <v>150</v>
      </c>
      <c r="G25" s="8"/>
      <c r="H25" s="0" t="s">
        <v>16</v>
      </c>
      <c r="I25" s="0" t="s">
        <v>37</v>
      </c>
      <c r="J25" s="4" t="s">
        <v>18</v>
      </c>
      <c r="K25" s="4"/>
      <c r="L25" s="4" t="s">
        <v>20</v>
      </c>
      <c r="Q25" s="0" t="n">
        <f aca="false">D25*G25</f>
        <v>0</v>
      </c>
    </row>
    <row r="26" customFormat="false" ht="13.8" hidden="false" customHeight="false" outlineLevel="0" collapsed="false">
      <c r="A26" s="5" t="s">
        <v>39</v>
      </c>
      <c r="B26" s="6" t="n">
        <v>0.789583333333333</v>
      </c>
      <c r="D26" s="4" t="n">
        <v>0.02</v>
      </c>
      <c r="E26" s="4" t="n">
        <v>1000</v>
      </c>
      <c r="F26" s="0" t="n">
        <v>150</v>
      </c>
      <c r="G26" s="8"/>
      <c r="H26" s="0" t="s">
        <v>30</v>
      </c>
      <c r="I26" s="0" t="s">
        <v>37</v>
      </c>
      <c r="J26" s="4" t="s">
        <v>18</v>
      </c>
      <c r="K26" s="4"/>
      <c r="L26" s="4" t="s">
        <v>27</v>
      </c>
    </row>
    <row r="27" customFormat="false" ht="13.8" hidden="false" customHeight="false" outlineLevel="0" collapsed="false">
      <c r="A27" s="5"/>
      <c r="B27" s="6"/>
      <c r="D27" s="4" t="n">
        <v>0.02</v>
      </c>
      <c r="E27" s="4" t="n">
        <v>1000</v>
      </c>
      <c r="F27" s="0" t="n">
        <v>150</v>
      </c>
      <c r="G27" s="8"/>
      <c r="H27" s="0" t="s">
        <v>30</v>
      </c>
      <c r="I27" s="0" t="s">
        <v>37</v>
      </c>
      <c r="J27" s="4" t="s">
        <v>18</v>
      </c>
      <c r="K27" s="4"/>
      <c r="L27" s="4" t="s">
        <v>20</v>
      </c>
      <c r="Q27" s="0" t="n">
        <f aca="false">D27*G27</f>
        <v>0</v>
      </c>
    </row>
    <row r="28" customFormat="false" ht="13.8" hidden="false" customHeight="false" outlineLevel="0" collapsed="false">
      <c r="A28" s="5" t="s">
        <v>40</v>
      </c>
      <c r="B28" s="6" t="n">
        <v>0.78125</v>
      </c>
      <c r="D28" s="4" t="n">
        <v>0.08</v>
      </c>
      <c r="E28" s="0" t="n">
        <v>400</v>
      </c>
      <c r="G28" s="8" t="n">
        <v>2E-005</v>
      </c>
      <c r="H28" s="0" t="s">
        <v>16</v>
      </c>
      <c r="I28" s="0" t="s">
        <v>26</v>
      </c>
      <c r="J28" s="4" t="s">
        <v>18</v>
      </c>
      <c r="K28" s="4" t="n">
        <v>1.36</v>
      </c>
      <c r="L28" s="4" t="s">
        <v>27</v>
      </c>
      <c r="Q28" s="0" t="n">
        <f aca="false">D28*G28</f>
        <v>1.6E-006</v>
      </c>
    </row>
    <row r="29" customFormat="false" ht="13.8" hidden="false" customHeight="false" outlineLevel="0" collapsed="false">
      <c r="A29" s="5" t="s">
        <v>41</v>
      </c>
      <c r="B29" s="6" t="n">
        <v>0.752083333333333</v>
      </c>
      <c r="D29" s="4" t="n">
        <v>0.08</v>
      </c>
      <c r="E29" s="0" t="n">
        <v>400</v>
      </c>
      <c r="G29" s="8" t="n">
        <v>2E-005</v>
      </c>
      <c r="H29" s="0" t="s">
        <v>16</v>
      </c>
      <c r="I29" s="0" t="s">
        <v>26</v>
      </c>
      <c r="J29" s="4" t="s">
        <v>18</v>
      </c>
      <c r="K29" s="4" t="n">
        <v>1.04</v>
      </c>
      <c r="L29" s="4" t="s">
        <v>20</v>
      </c>
      <c r="Q29" s="0" t="n">
        <f aca="false">D29*G29</f>
        <v>1.6E-006</v>
      </c>
    </row>
    <row r="30" customFormat="false" ht="13.8" hidden="false" customHeight="false" outlineLevel="0" collapsed="false">
      <c r="A30" s="5"/>
      <c r="B30" s="6"/>
      <c r="D30" s="4"/>
      <c r="G30" s="8"/>
      <c r="J30" s="4"/>
      <c r="K30" s="4"/>
      <c r="L30" s="4"/>
    </row>
    <row r="31" customFormat="false" ht="13.8" hidden="false" customHeight="false" outlineLevel="0" collapsed="false">
      <c r="A31" s="5"/>
      <c r="B31" s="6"/>
      <c r="D31" s="4"/>
      <c r="G31" s="8"/>
      <c r="J31" s="4"/>
      <c r="K31" s="4"/>
      <c r="L31" s="4"/>
    </row>
    <row r="32" customFormat="false" ht="13.8" hidden="false" customHeight="false" outlineLevel="0" collapsed="false">
      <c r="A32" s="5" t="s">
        <v>42</v>
      </c>
      <c r="B32" s="6" t="n">
        <v>0.774305555555556</v>
      </c>
      <c r="D32" s="4" t="n">
        <v>0.08</v>
      </c>
      <c r="E32" s="0" t="n">
        <v>1000</v>
      </c>
      <c r="G32" s="8" t="n">
        <v>1.247E-006</v>
      </c>
      <c r="H32" s="0" t="s">
        <v>16</v>
      </c>
      <c r="I32" s="0" t="s">
        <v>26</v>
      </c>
      <c r="J32" s="4" t="s">
        <v>18</v>
      </c>
      <c r="K32" s="4" t="n">
        <v>17.95</v>
      </c>
      <c r="L32" s="4" t="s">
        <v>27</v>
      </c>
      <c r="Q32" s="0" t="n">
        <f aca="false">D32*G32</f>
        <v>9.976E-008</v>
      </c>
    </row>
    <row r="33" customFormat="false" ht="13.8" hidden="false" customHeight="false" outlineLevel="0" collapsed="false">
      <c r="A33" s="5" t="s">
        <v>43</v>
      </c>
      <c r="B33" s="6" t="n">
        <v>0.759027777777778</v>
      </c>
      <c r="D33" s="4" t="n">
        <v>0.08</v>
      </c>
      <c r="E33" s="0" t="n">
        <v>1000</v>
      </c>
      <c r="G33" s="8" t="n">
        <v>1.247E-006</v>
      </c>
      <c r="H33" s="0" t="s">
        <v>16</v>
      </c>
      <c r="I33" s="0" t="s">
        <v>26</v>
      </c>
      <c r="J33" s="4" t="s">
        <v>18</v>
      </c>
      <c r="K33" s="4" t="n">
        <v>17.97</v>
      </c>
      <c r="L33" s="0" t="s">
        <v>20</v>
      </c>
      <c r="Q33" s="0" t="n">
        <f aca="false">D33*G33</f>
        <v>9.976E-008</v>
      </c>
    </row>
    <row r="34" customFormat="false" ht="13.8" hidden="false" customHeight="false" outlineLevel="0" collapsed="false">
      <c r="A34" s="5"/>
      <c r="B34" s="6"/>
      <c r="D34" s="4"/>
      <c r="G34" s="8"/>
      <c r="J34" s="4"/>
      <c r="K34" s="4"/>
      <c r="L34" s="4"/>
    </row>
    <row r="35" customFormat="false" ht="13.8" hidden="false" customHeight="false" outlineLevel="0" collapsed="false">
      <c r="A35" s="5"/>
      <c r="B35" s="6"/>
      <c r="D35" s="4"/>
      <c r="G35" s="8"/>
      <c r="J35" s="4"/>
      <c r="K35" s="4"/>
      <c r="L35" s="4"/>
    </row>
    <row r="36" customFormat="false" ht="13.8" hidden="false" customHeight="false" outlineLevel="0" collapsed="false">
      <c r="D36" s="4"/>
      <c r="G36" s="8"/>
      <c r="H36" s="8"/>
    </row>
    <row r="37" customFormat="false" ht="13.8" hidden="false" customHeight="false" outlineLevel="0" collapsed="false">
      <c r="D37" s="4"/>
      <c r="G37" s="8"/>
      <c r="H37" s="8"/>
    </row>
    <row r="38" customFormat="false" ht="13.8" hidden="false" customHeight="false" outlineLevel="0" collapsed="false">
      <c r="A38" s="5"/>
      <c r="B38" s="6"/>
      <c r="D38" s="4" t="n">
        <v>0.08</v>
      </c>
      <c r="E38" s="0" t="n">
        <v>1000</v>
      </c>
      <c r="G38" s="8"/>
      <c r="H38" s="0" t="s">
        <v>16</v>
      </c>
      <c r="I38" s="0" t="s">
        <v>37</v>
      </c>
      <c r="J38" s="4" t="s">
        <v>18</v>
      </c>
      <c r="K38" s="4"/>
      <c r="L38" s="4" t="s">
        <v>27</v>
      </c>
      <c r="Q38" s="0" t="n">
        <f aca="false">D38*G38</f>
        <v>0</v>
      </c>
    </row>
    <row r="39" customFormat="false" ht="13.8" hidden="false" customHeight="false" outlineLevel="0" collapsed="false">
      <c r="A39" s="5" t="s">
        <v>44</v>
      </c>
      <c r="B39" s="6" t="n">
        <v>0.74375</v>
      </c>
      <c r="D39" s="4" t="n">
        <v>0.08</v>
      </c>
      <c r="E39" s="0" t="n">
        <v>1000</v>
      </c>
      <c r="G39" s="8"/>
      <c r="H39" s="0" t="s">
        <v>16</v>
      </c>
      <c r="I39" s="0" t="s">
        <v>37</v>
      </c>
      <c r="J39" s="4" t="s">
        <v>18</v>
      </c>
      <c r="K39" s="4"/>
      <c r="L39" s="4" t="s">
        <v>20</v>
      </c>
      <c r="Q39" s="0" t="n">
        <f aca="false">D39*G39</f>
        <v>0</v>
      </c>
    </row>
    <row r="40" customFormat="false" ht="13.8" hidden="false" customHeight="false" outlineLevel="0" collapsed="false">
      <c r="D40" s="4"/>
      <c r="G40" s="8"/>
      <c r="H40" s="8"/>
    </row>
    <row r="41" customFormat="false" ht="13.8" hidden="false" customHeight="false" outlineLevel="0" collapsed="false">
      <c r="A41" s="5" t="s">
        <v>45</v>
      </c>
      <c r="B41" s="6" t="n">
        <v>0.783333333333333</v>
      </c>
      <c r="D41" s="0" t="n">
        <v>0.32</v>
      </c>
      <c r="E41" s="0" t="n">
        <v>200</v>
      </c>
      <c r="G41" s="8" t="n">
        <v>2E-005</v>
      </c>
      <c r="H41" s="0" t="s">
        <v>16</v>
      </c>
      <c r="I41" s="0" t="s">
        <v>26</v>
      </c>
      <c r="J41" s="4" t="s">
        <v>18</v>
      </c>
      <c r="K41" s="4" t="n">
        <v>1.36</v>
      </c>
      <c r="L41" s="4" t="s">
        <v>27</v>
      </c>
      <c r="Q41" s="0" t="n">
        <f aca="false">D41*G41</f>
        <v>6.4E-006</v>
      </c>
    </row>
    <row r="42" customFormat="false" ht="13.8" hidden="false" customHeight="false" outlineLevel="0" collapsed="false">
      <c r="A42" s="5" t="s">
        <v>46</v>
      </c>
      <c r="B42" s="6" t="n">
        <v>0.751388888888889</v>
      </c>
      <c r="D42" s="0" t="n">
        <v>0.32</v>
      </c>
      <c r="E42" s="0" t="n">
        <v>400</v>
      </c>
      <c r="G42" s="8" t="n">
        <v>2E-005</v>
      </c>
      <c r="H42" s="0" t="s">
        <v>16</v>
      </c>
      <c r="I42" s="0" t="s">
        <v>26</v>
      </c>
      <c r="J42" s="4" t="s">
        <v>18</v>
      </c>
      <c r="K42" s="4" t="n">
        <v>1.04</v>
      </c>
      <c r="L42" s="4" t="s">
        <v>20</v>
      </c>
      <c r="Q42" s="0" t="n">
        <f aca="false">D42*G42</f>
        <v>6.4E-006</v>
      </c>
    </row>
    <row r="43" customFormat="false" ht="13.8" hidden="false" customHeight="false" outlineLevel="0" collapsed="false">
      <c r="A43" s="5"/>
      <c r="B43" s="6"/>
      <c r="G43" s="8"/>
      <c r="J43" s="4"/>
      <c r="K43" s="4"/>
      <c r="L43" s="4"/>
    </row>
    <row r="44" customFormat="false" ht="13.8" hidden="false" customHeight="false" outlineLevel="0" collapsed="false">
      <c r="A44" s="5"/>
      <c r="B44" s="6"/>
      <c r="G44" s="8"/>
      <c r="J44" s="4"/>
      <c r="K44" s="4"/>
      <c r="L44" s="4"/>
    </row>
    <row r="45" customFormat="false" ht="13.8" hidden="false" customHeight="false" outlineLevel="0" collapsed="false">
      <c r="A45" s="5" t="s">
        <v>47</v>
      </c>
      <c r="B45" s="6" t="n">
        <v>0.772916666666667</v>
      </c>
      <c r="D45" s="0" t="n">
        <v>0.32</v>
      </c>
      <c r="E45" s="0" t="n">
        <v>500</v>
      </c>
      <c r="G45" s="8" t="n">
        <v>1.247E-006</v>
      </c>
      <c r="H45" s="0" t="s">
        <v>16</v>
      </c>
      <c r="I45" s="0" t="s">
        <v>26</v>
      </c>
      <c r="J45" s="4" t="s">
        <v>18</v>
      </c>
      <c r="K45" s="4" t="n">
        <v>17.97</v>
      </c>
      <c r="L45" s="4" t="s">
        <v>27</v>
      </c>
      <c r="Q45" s="0" t="n">
        <f aca="false">D45*G45</f>
        <v>3.9904E-007</v>
      </c>
    </row>
    <row r="46" customFormat="false" ht="13.8" hidden="false" customHeight="false" outlineLevel="0" collapsed="false">
      <c r="A46" s="5" t="s">
        <v>48</v>
      </c>
      <c r="B46" s="6" t="n">
        <v>0.768055555555556</v>
      </c>
      <c r="D46" s="0" t="n">
        <v>0.32</v>
      </c>
      <c r="E46" s="0" t="n">
        <v>1000</v>
      </c>
      <c r="G46" s="8" t="n">
        <v>1.247E-006</v>
      </c>
      <c r="H46" s="0" t="s">
        <v>16</v>
      </c>
      <c r="I46" s="0" t="s">
        <v>26</v>
      </c>
      <c r="J46" s="4" t="s">
        <v>18</v>
      </c>
      <c r="K46" s="4" t="n">
        <v>17.97</v>
      </c>
      <c r="L46" s="4" t="s">
        <v>20</v>
      </c>
      <c r="Q46" s="0" t="n">
        <f aca="false">D46*G46</f>
        <v>3.9904E-007</v>
      </c>
    </row>
    <row r="47" customFormat="false" ht="13.8" hidden="false" customHeight="false" outlineLevel="0" collapsed="false">
      <c r="A47" s="5"/>
      <c r="B47" s="6"/>
      <c r="G47" s="8"/>
      <c r="J47" s="4"/>
      <c r="K47" s="4"/>
      <c r="L47" s="4"/>
    </row>
    <row r="48" customFormat="false" ht="13.8" hidden="false" customHeight="false" outlineLevel="0" collapsed="false">
      <c r="A48" s="5"/>
      <c r="B48" s="6"/>
      <c r="G48" s="8"/>
      <c r="J48" s="4"/>
      <c r="K48" s="4"/>
      <c r="L48" s="4"/>
    </row>
    <row r="49" customFormat="false" ht="13.8" hidden="false" customHeight="false" outlineLevel="0" collapsed="false">
      <c r="G49" s="8"/>
      <c r="H49" s="8"/>
    </row>
    <row r="50" customFormat="false" ht="13.8" hidden="false" customHeight="false" outlineLevel="0" collapsed="false">
      <c r="G50" s="8"/>
      <c r="H50" s="8"/>
    </row>
    <row r="51" customFormat="false" ht="13.8" hidden="false" customHeight="false" outlineLevel="0" collapsed="false">
      <c r="G51" s="8"/>
      <c r="H51" s="8"/>
    </row>
    <row r="52" customFormat="false" ht="13.8" hidden="false" customHeight="false" outlineLevel="0" collapsed="false">
      <c r="A52" s="5"/>
      <c r="B52" s="6"/>
      <c r="D52" s="0" t="n">
        <v>0.32</v>
      </c>
      <c r="E52" s="0" t="n">
        <v>400</v>
      </c>
      <c r="G52" s="8"/>
      <c r="H52" s="0" t="s">
        <v>16</v>
      </c>
      <c r="I52" s="0" t="s">
        <v>37</v>
      </c>
      <c r="J52" s="4" t="s">
        <v>18</v>
      </c>
      <c r="K52" s="4"/>
      <c r="L52" s="4" t="s">
        <v>27</v>
      </c>
      <c r="Q52" s="0" t="n">
        <f aca="false">D52*G52</f>
        <v>0</v>
      </c>
    </row>
    <row r="53" customFormat="false" ht="13.8" hidden="false" customHeight="false" outlineLevel="0" collapsed="false">
      <c r="A53" s="5" t="s">
        <v>49</v>
      </c>
      <c r="B53" s="6" t="n">
        <v>0.747222222222222</v>
      </c>
      <c r="D53" s="0" t="n">
        <v>0.32</v>
      </c>
      <c r="E53" s="0" t="n">
        <v>400</v>
      </c>
      <c r="G53" s="8"/>
      <c r="H53" s="0" t="s">
        <v>16</v>
      </c>
      <c r="I53" s="0" t="s">
        <v>37</v>
      </c>
      <c r="J53" s="4" t="s">
        <v>18</v>
      </c>
      <c r="K53" s="4"/>
      <c r="L53" s="4" t="s">
        <v>20</v>
      </c>
      <c r="Q53" s="0" t="n">
        <f aca="false">D53*G53</f>
        <v>0</v>
      </c>
    </row>
    <row r="55" customFormat="false" ht="13.8" hidden="false" customHeight="false" outlineLevel="0" collapsed="false">
      <c r="A55" s="5"/>
      <c r="B55" s="6"/>
      <c r="G55" s="8"/>
      <c r="J55" s="4"/>
      <c r="K55" s="4"/>
      <c r="L55" s="4"/>
    </row>
    <row r="56" customFormat="false" ht="13.8" hidden="false" customHeight="false" outlineLevel="0" collapsed="false">
      <c r="A56" s="5"/>
      <c r="B56" s="6"/>
      <c r="G56" s="8"/>
      <c r="J56" s="4"/>
      <c r="K56" s="4"/>
      <c r="L56" s="4"/>
    </row>
    <row r="57" customFormat="false" ht="13.8" hidden="false" customHeight="false" outlineLevel="0" collapsed="false">
      <c r="A57" s="5"/>
      <c r="B57" s="6"/>
      <c r="G57" s="8"/>
      <c r="J57" s="4"/>
      <c r="K57" s="4"/>
      <c r="L57" s="4"/>
    </row>
    <row r="58" customFormat="false" ht="13.8" hidden="false" customHeight="false" outlineLevel="0" collapsed="false">
      <c r="A58" s="5"/>
      <c r="B58" s="6"/>
      <c r="G58" s="8"/>
      <c r="J58" s="4"/>
      <c r="K58" s="4"/>
      <c r="L58" s="4"/>
    </row>
    <row r="59" customFormat="false" ht="13.8" hidden="false" customHeight="false" outlineLevel="0" collapsed="false">
      <c r="A59" s="5"/>
      <c r="B59" s="6"/>
      <c r="G59" s="8"/>
      <c r="J59" s="4"/>
      <c r="K59" s="4"/>
      <c r="L59" s="4"/>
    </row>
    <row r="60" customFormat="false" ht="13.8" hidden="false" customHeight="false" outlineLevel="0" collapsed="false">
      <c r="A60" s="5"/>
      <c r="B60" s="6"/>
      <c r="G60" s="8"/>
      <c r="J60" s="4"/>
      <c r="K60" s="4"/>
      <c r="L60" s="4"/>
    </row>
    <row r="61" customFormat="false" ht="13.8" hidden="false" customHeight="false" outlineLevel="0" collapsed="false">
      <c r="A61" s="5"/>
      <c r="B61" s="6"/>
      <c r="G61" s="8"/>
      <c r="J61" s="4"/>
      <c r="K61" s="4"/>
      <c r="L61" s="4"/>
    </row>
    <row r="62" customFormat="false" ht="13.8" hidden="false" customHeight="false" outlineLevel="0" collapsed="false">
      <c r="A62" s="5"/>
      <c r="B62" s="6"/>
      <c r="G62" s="8"/>
      <c r="J62" s="4"/>
      <c r="K62" s="4"/>
      <c r="L62" s="4"/>
    </row>
    <row r="67" customFormat="false" ht="13.8" hidden="false" customHeight="false" outlineLevel="0" collapsed="false">
      <c r="A67" s="5"/>
      <c r="B67" s="6"/>
    </row>
    <row r="68" customFormat="false" ht="13.8" hidden="false" customHeight="false" outlineLevel="0" collapsed="false">
      <c r="A68" s="5"/>
      <c r="B68" s="6"/>
    </row>
    <row r="70" customFormat="false" ht="13.8" hidden="false" customHeight="false" outlineLevel="0" collapsed="false">
      <c r="A70" s="5" t="s">
        <v>50</v>
      </c>
      <c r="B70" s="6" t="n">
        <v>0.784027777777778</v>
      </c>
      <c r="D70" s="0" t="n">
        <v>5.12</v>
      </c>
      <c r="E70" s="0" t="n">
        <v>100</v>
      </c>
      <c r="G70" s="8" t="n">
        <v>2E-005</v>
      </c>
      <c r="H70" s="0" t="s">
        <v>16</v>
      </c>
      <c r="I70" s="0" t="s">
        <v>26</v>
      </c>
      <c r="J70" s="4" t="s">
        <v>18</v>
      </c>
      <c r="K70" s="4" t="n">
        <v>1.36</v>
      </c>
      <c r="L70" s="4" t="s">
        <v>27</v>
      </c>
      <c r="Q70" s="0" t="n">
        <f aca="false">D70*G70</f>
        <v>0.0001024</v>
      </c>
    </row>
    <row r="71" customFormat="false" ht="13.8" hidden="false" customHeight="false" outlineLevel="0" collapsed="false">
      <c r="A71" s="5" t="s">
        <v>51</v>
      </c>
      <c r="B71" s="6" t="n">
        <v>0.750694444444444</v>
      </c>
      <c r="D71" s="0" t="n">
        <v>5.12</v>
      </c>
      <c r="E71" s="0" t="n">
        <v>100</v>
      </c>
      <c r="G71" s="8" t="n">
        <v>2E-005</v>
      </c>
      <c r="H71" s="0" t="s">
        <v>16</v>
      </c>
      <c r="I71" s="0" t="s">
        <v>26</v>
      </c>
      <c r="J71" s="4" t="s">
        <v>18</v>
      </c>
      <c r="K71" s="4" t="n">
        <v>1.04</v>
      </c>
      <c r="L71" s="4" t="s">
        <v>20</v>
      </c>
      <c r="Q71" s="0" t="n">
        <f aca="false">D71*G71</f>
        <v>0.0001024</v>
      </c>
    </row>
    <row r="72" customFormat="false" ht="13.8" hidden="false" customHeight="false" outlineLevel="0" collapsed="false">
      <c r="A72" s="5"/>
      <c r="B72" s="6"/>
      <c r="G72" s="8"/>
      <c r="J72" s="4"/>
      <c r="K72" s="4"/>
      <c r="L72" s="4"/>
    </row>
    <row r="73" customFormat="false" ht="13.8" hidden="false" customHeight="false" outlineLevel="0" collapsed="false">
      <c r="A73" s="5"/>
      <c r="B73" s="6"/>
      <c r="G73" s="8"/>
      <c r="J73" s="4"/>
      <c r="K73" s="4"/>
      <c r="L73" s="4"/>
    </row>
    <row r="74" customFormat="false" ht="13.8" hidden="false" customHeight="false" outlineLevel="0" collapsed="false">
      <c r="A74" s="5" t="s">
        <v>52</v>
      </c>
      <c r="B74" s="6" t="n">
        <v>0.772916666666667</v>
      </c>
      <c r="D74" s="0" t="n">
        <v>5.12</v>
      </c>
      <c r="E74" s="0" t="n">
        <v>200</v>
      </c>
      <c r="G74" s="8" t="n">
        <v>1.247E-006</v>
      </c>
      <c r="H74" s="0" t="s">
        <v>16</v>
      </c>
      <c r="I74" s="0" t="s">
        <v>26</v>
      </c>
      <c r="J74" s="4" t="s">
        <v>18</v>
      </c>
      <c r="K74" s="4" t="n">
        <v>17.97</v>
      </c>
      <c r="L74" s="4" t="s">
        <v>27</v>
      </c>
      <c r="Q74" s="0" t="n">
        <f aca="false">D74*G74</f>
        <v>6.38464E-006</v>
      </c>
    </row>
    <row r="75" customFormat="false" ht="13.8" hidden="false" customHeight="false" outlineLevel="0" collapsed="false">
      <c r="A75" s="5" t="s">
        <v>53</v>
      </c>
      <c r="B75" s="6" t="n">
        <v>0.770833333333333</v>
      </c>
      <c r="D75" s="0" t="n">
        <v>5.12</v>
      </c>
      <c r="E75" s="0" t="n">
        <v>200</v>
      </c>
      <c r="G75" s="8" t="n">
        <v>1.247E-006</v>
      </c>
      <c r="H75" s="0" t="s">
        <v>16</v>
      </c>
      <c r="I75" s="0" t="s">
        <v>26</v>
      </c>
      <c r="J75" s="4" t="s">
        <v>18</v>
      </c>
      <c r="K75" s="4" t="n">
        <v>17.97</v>
      </c>
      <c r="L75" s="4" t="s">
        <v>20</v>
      </c>
      <c r="Q75" s="0" t="n">
        <f aca="false">D75*G75</f>
        <v>6.38464E-006</v>
      </c>
    </row>
    <row r="76" customFormat="false" ht="13.8" hidden="false" customHeight="false" outlineLevel="0" collapsed="false">
      <c r="A76" s="5"/>
      <c r="B76" s="6"/>
      <c r="D76" s="6"/>
      <c r="I76" s="8"/>
      <c r="L76" s="4"/>
      <c r="M76" s="4"/>
      <c r="N76" s="4"/>
    </row>
    <row r="77" customFormat="false" ht="13.8" hidden="false" customHeight="false" outlineLevel="0" collapsed="false">
      <c r="A77" s="5"/>
      <c r="B77" s="6"/>
      <c r="D77" s="6"/>
      <c r="I77" s="8"/>
      <c r="L77" s="4"/>
      <c r="M77" s="4"/>
      <c r="N77" s="4"/>
    </row>
    <row r="78" customFormat="false" ht="13.8" hidden="false" customHeight="false" outlineLevel="0" collapsed="false">
      <c r="I78" s="8"/>
      <c r="J78" s="8"/>
    </row>
    <row r="79" customFormat="false" ht="13.8" hidden="false" customHeight="false" outlineLevel="0" collapsed="false">
      <c r="I79" s="8"/>
      <c r="J79" s="8"/>
    </row>
    <row r="80" customFormat="false" ht="13.8" hidden="false" customHeight="false" outlineLevel="0" collapsed="false">
      <c r="I80" s="8"/>
      <c r="J80" s="8"/>
    </row>
    <row r="81" customFormat="false" ht="13.8" hidden="false" customHeight="false" outlineLevel="0" collapsed="false">
      <c r="I81" s="8"/>
      <c r="J81" s="8"/>
    </row>
    <row r="82" customFormat="false" ht="13.8" hidden="false" customHeight="false" outlineLevel="0" collapsed="false">
      <c r="I82" s="8"/>
      <c r="J82" s="8"/>
    </row>
    <row r="83" customFormat="false" ht="13.8" hidden="false" customHeight="false" outlineLevel="0" collapsed="false">
      <c r="A83" s="5"/>
      <c r="B83" s="6"/>
      <c r="D83" s="0" t="n">
        <v>5.12</v>
      </c>
      <c r="E83" s="0" t="n">
        <v>200</v>
      </c>
      <c r="G83" s="8"/>
      <c r="H83" s="0" t="s">
        <v>16</v>
      </c>
      <c r="I83" s="0" t="s">
        <v>37</v>
      </c>
      <c r="J83" s="4" t="s">
        <v>18</v>
      </c>
      <c r="K83" s="4"/>
      <c r="L83" s="4" t="s">
        <v>27</v>
      </c>
      <c r="Q83" s="0" t="n">
        <f aca="false">D83*G83</f>
        <v>0</v>
      </c>
    </row>
    <row r="84" customFormat="false" ht="13.8" hidden="false" customHeight="false" outlineLevel="0" collapsed="false">
      <c r="A84" s="5" t="s">
        <v>54</v>
      </c>
      <c r="B84" s="6" t="n">
        <v>0.747916666666667</v>
      </c>
      <c r="D84" s="0" t="n">
        <v>5.12</v>
      </c>
      <c r="E84" s="0" t="n">
        <v>200</v>
      </c>
      <c r="G84" s="8"/>
      <c r="H84" s="0" t="s">
        <v>16</v>
      </c>
      <c r="I84" s="0" t="s">
        <v>37</v>
      </c>
      <c r="J84" s="4" t="s">
        <v>18</v>
      </c>
      <c r="K84" s="4"/>
      <c r="L84" s="4" t="s">
        <v>20</v>
      </c>
      <c r="Q84" s="0" t="n">
        <f aca="false">D84*G84</f>
        <v>0</v>
      </c>
    </row>
    <row r="86" customFormat="false" ht="13.8" hidden="false" customHeight="false" outlineLevel="0" collapsed="false">
      <c r="G86" s="8"/>
      <c r="H86" s="8"/>
    </row>
    <row r="87" customFormat="false" ht="13.8" hidden="false" customHeight="false" outlineLevel="0" collapsed="false">
      <c r="G87" s="8"/>
      <c r="H87" s="8"/>
    </row>
    <row r="88" customFormat="false" ht="13.8" hidden="false" customHeight="false" outlineLevel="0" collapsed="false">
      <c r="G88" s="8"/>
      <c r="H88" s="8"/>
    </row>
    <row r="89" customFormat="false" ht="13.8" hidden="false" customHeight="false" outlineLevel="0" collapsed="false">
      <c r="G89" s="8"/>
      <c r="H89" s="8"/>
    </row>
    <row r="90" customFormat="false" ht="13.8" hidden="false" customHeight="false" outlineLevel="0" collapsed="false">
      <c r="G90" s="8"/>
      <c r="H90" s="8"/>
    </row>
    <row r="91" customFormat="false" ht="13.8" hidden="false" customHeight="false" outlineLevel="0" collapsed="false">
      <c r="G91" s="8"/>
      <c r="H91" s="8"/>
    </row>
    <row r="92" customFormat="false" ht="13.8" hidden="false" customHeight="false" outlineLevel="0" collapsed="false">
      <c r="G92" s="8"/>
      <c r="H92" s="8"/>
    </row>
    <row r="93" customFormat="false" ht="13.8" hidden="false" customHeight="false" outlineLevel="0" collapsed="false">
      <c r="G93" s="8"/>
      <c r="H93" s="8"/>
    </row>
    <row r="94" customFormat="false" ht="13.8" hidden="false" customHeight="false" outlineLevel="0" collapsed="false">
      <c r="G94" s="8"/>
      <c r="H94" s="8"/>
    </row>
    <row r="95" customFormat="false" ht="13.8" hidden="false" customHeight="false" outlineLevel="0" collapsed="false">
      <c r="G95" s="8"/>
      <c r="J95" s="4"/>
      <c r="K95" s="4"/>
      <c r="L95" s="4"/>
    </row>
    <row r="96" customFormat="false" ht="13.8" hidden="false" customHeight="false" outlineLevel="0" collapsed="false">
      <c r="A96" s="5" t="s">
        <v>55</v>
      </c>
      <c r="B96" s="6" t="n">
        <v>0.796527777777778</v>
      </c>
      <c r="D96" s="0" t="n">
        <v>100</v>
      </c>
      <c r="E96" s="0" t="n">
        <v>50</v>
      </c>
      <c r="G96" s="8" t="n">
        <v>2E-005</v>
      </c>
      <c r="H96" s="0" t="s">
        <v>30</v>
      </c>
      <c r="I96" s="0" t="s">
        <v>26</v>
      </c>
      <c r="J96" s="4" t="s">
        <v>18</v>
      </c>
      <c r="K96" s="4" t="n">
        <v>1.36</v>
      </c>
      <c r="L96" s="4" t="s">
        <v>27</v>
      </c>
      <c r="N96" s="0" t="s">
        <v>56</v>
      </c>
      <c r="Q96" s="0" t="n">
        <f aca="false">D96*G96</f>
        <v>0.002</v>
      </c>
    </row>
    <row r="97" customFormat="false" ht="13.8" hidden="false" customHeight="false" outlineLevel="0" collapsed="false">
      <c r="A97" s="5" t="s">
        <v>57</v>
      </c>
      <c r="B97" s="6" t="n">
        <v>0.798611111111111</v>
      </c>
      <c r="D97" s="0" t="n">
        <v>100</v>
      </c>
      <c r="E97" s="0" t="n">
        <v>50</v>
      </c>
      <c r="G97" s="8" t="n">
        <v>2E-005</v>
      </c>
      <c r="H97" s="0" t="s">
        <v>30</v>
      </c>
      <c r="I97" s="0" t="s">
        <v>26</v>
      </c>
      <c r="J97" s="4" t="s">
        <v>18</v>
      </c>
      <c r="K97" s="4" t="n">
        <v>1.36</v>
      </c>
      <c r="L97" s="4" t="s">
        <v>27</v>
      </c>
      <c r="N97" s="0" t="s">
        <v>58</v>
      </c>
      <c r="Q97" s="0" t="n">
        <f aca="false">D97*G97</f>
        <v>0.002</v>
      </c>
    </row>
    <row r="105" customFormat="false" ht="13.8" hidden="false" customHeight="false" outlineLevel="0" collapsed="false">
      <c r="A105" s="5" t="s">
        <v>59</v>
      </c>
      <c r="B105" s="6" t="n">
        <v>0.800694444444444</v>
      </c>
      <c r="D105" s="0" t="n">
        <v>100</v>
      </c>
      <c r="E105" s="0" t="n">
        <v>100</v>
      </c>
      <c r="G105" s="8" t="n">
        <v>2E-005</v>
      </c>
      <c r="H105" s="0" t="s">
        <v>16</v>
      </c>
      <c r="I105" s="0" t="s">
        <v>26</v>
      </c>
      <c r="J105" s="4" t="s">
        <v>18</v>
      </c>
      <c r="K105" s="4" t="n">
        <v>1.36</v>
      </c>
      <c r="L105" s="4" t="s">
        <v>27</v>
      </c>
      <c r="N105" s="0" t="s">
        <v>60</v>
      </c>
      <c r="Q105" s="0" t="n">
        <f aca="false">D105*G105</f>
        <v>0.002</v>
      </c>
    </row>
    <row r="106" customFormat="false" ht="13.8" hidden="false" customHeight="false" outlineLevel="0" collapsed="false">
      <c r="A106" s="5" t="s">
        <v>61</v>
      </c>
      <c r="B106" s="6" t="n">
        <v>0.804861111111111</v>
      </c>
      <c r="D106" s="0" t="n">
        <v>100</v>
      </c>
      <c r="E106" s="0" t="n">
        <v>100</v>
      </c>
      <c r="G106" s="8" t="n">
        <v>2E-005</v>
      </c>
      <c r="H106" s="0" t="s">
        <v>16</v>
      </c>
      <c r="I106" s="0" t="s">
        <v>26</v>
      </c>
      <c r="J106" s="4" t="s">
        <v>18</v>
      </c>
      <c r="K106" s="4" t="n">
        <v>1.36</v>
      </c>
      <c r="L106" s="4" t="s">
        <v>27</v>
      </c>
      <c r="N106" s="0" t="s">
        <v>62</v>
      </c>
      <c r="Q106" s="0" t="n">
        <f aca="false">D106*G106</f>
        <v>0.002</v>
      </c>
    </row>
    <row r="107" customFormat="false" ht="13.8" hidden="false" customHeight="false" outlineLevel="0" collapsed="false">
      <c r="A107" s="5" t="s">
        <v>63</v>
      </c>
      <c r="B107" s="6" t="n">
        <v>0.811111111111111</v>
      </c>
      <c r="D107" s="0" t="n">
        <v>100</v>
      </c>
      <c r="E107" s="0" t="n">
        <v>100</v>
      </c>
      <c r="G107" s="8" t="n">
        <v>2E-005</v>
      </c>
      <c r="H107" s="0" t="s">
        <v>16</v>
      </c>
      <c r="I107" s="0" t="s">
        <v>26</v>
      </c>
      <c r="J107" s="4" t="s">
        <v>18</v>
      </c>
      <c r="K107" s="4" t="n">
        <v>1.36</v>
      </c>
      <c r="L107" s="4" t="s">
        <v>27</v>
      </c>
      <c r="N107" s="0" t="s">
        <v>64</v>
      </c>
      <c r="Q107" s="0" t="n">
        <f aca="false">D107*G107</f>
        <v>0.002</v>
      </c>
    </row>
  </sheetData>
  <autoFilter ref="A1:Q9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2019-06-24T14:07:55Z</dcterms:created>
  <dc:creator>Gijs Akkermans</dc:creator>
  <dc:description/>
  <dc:language>en-GB</dc:language>
  <cp:lastModifiedBy/>
  <dcterms:modified xsi:type="dcterms:W3CDTF">2020-01-22T16:20:59Z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