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58680729-F401-4901-87DE-96E4B6B47CAF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omparation" sheetId="1" r:id="rId1"/>
    <sheet name="Testing" sheetId="2" r:id="rId2"/>
    <sheet name="Ideas" sheetId="3" r:id="rId3"/>
    <sheet name="Sheet1" sheetId="4" r:id="rId4"/>
    <sheet name="Sheet2" sheetId="5" r:id="rId5"/>
  </sheets>
  <definedNames>
    <definedName name="solver_adj" localSheetId="4" hidden="1">Sheet2!$D$12:$D$13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N9" i="1"/>
  <c r="N10" i="1" s="1"/>
  <c r="J9" i="1"/>
  <c r="J10" i="1"/>
  <c r="M9" i="1"/>
  <c r="M10" i="1" s="1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B16" i="4"/>
  <c r="B17" i="4"/>
  <c r="B18" i="4"/>
  <c r="B19" i="4"/>
  <c r="B20" i="4"/>
  <c r="B21" i="4"/>
  <c r="B22" i="4"/>
  <c r="B23" i="4"/>
  <c r="B24" i="4"/>
  <c r="B15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8" i="4"/>
  <c r="C8" i="4"/>
  <c r="D8" i="4"/>
  <c r="E8" i="4"/>
  <c r="F8" i="4"/>
  <c r="G8" i="4"/>
  <c r="H8" i="4"/>
  <c r="I8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C2" i="4"/>
  <c r="D2" i="4"/>
  <c r="E2" i="4"/>
  <c r="F2" i="4"/>
  <c r="G2" i="4"/>
  <c r="H2" i="4"/>
  <c r="I2" i="4"/>
  <c r="B2" i="4"/>
  <c r="R9" i="1"/>
  <c r="R10" i="1" s="1"/>
  <c r="Q9" i="1"/>
  <c r="Q10" i="1" s="1"/>
  <c r="P9" i="1"/>
  <c r="P10" i="1" s="1"/>
  <c r="I9" i="1"/>
  <c r="I10" i="1" s="1"/>
  <c r="H9" i="1"/>
  <c r="H10" i="1" s="1"/>
  <c r="L9" i="1"/>
  <c r="L10" i="1" s="1"/>
  <c r="K9" i="1"/>
  <c r="K10" i="1" s="1"/>
  <c r="G9" i="1"/>
  <c r="G10" i="1" s="1"/>
  <c r="F9" i="1"/>
  <c r="F10" i="1" s="1"/>
  <c r="E9" i="1"/>
  <c r="E10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<sst xmlns="http://schemas.openxmlformats.org/spreadsheetml/2006/main" count="255" uniqueCount="177">
  <si>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</si>
  <si>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</si>
  <si>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</si>
  <si>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</si>
  <si>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</si>
  <si>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</si>
  <si>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</si>
  <si>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</si>
  <si>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</si>
  <si>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</si>
  <si>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</si>
  <si>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</si>
  <si>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</si>
  <si>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</si>
  <si>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</si>
  <si>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</si>
  <si>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</si>
  <si>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</si>
  <si>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</si>
  <si>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</si>
  <si>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</si>
  <si>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</si>
  <si>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</si>
  <si>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</si>
  <si>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</si>
  <si>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</si>
  <si>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</si>
  <si>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</si>
  <si>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5</t>
  </si>
  <si>
    <t>6</t>
  </si>
  <si>
    <t>7</t>
  </si>
  <si>
    <t>8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</si>
  <si>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</si>
  <si>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</si>
  <si>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</si>
  <si>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</si>
  <si>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</si>
  <si>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</si>
  <si>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</si>
  <si>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</si>
  <si>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</si>
  <si>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</si>
  <si>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</si>
  <si>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</si>
  <si>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</si>
  <si>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</si>
  <si>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</si>
  <si>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</si>
  <si>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</si>
  <si>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</si>
  <si>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</si>
  <si>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</si>
  <si>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</si>
  <si>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</si>
  <si>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</si>
  <si>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</si>
  <si>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</si>
  <si>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</si>
  <si>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</si>
  <si>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</si>
  <si>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</si>
  <si>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</si>
  <si>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</si>
  <si>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pawn structure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</si>
  <si>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</si>
  <si>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</si>
  <si>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</si>
  <si>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</si>
  <si>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</si>
  <si>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</si>
  <si>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</si>
  <si>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</si>
  <si>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</si>
  <si>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</si>
  <si>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</si>
  <si>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</si>
  <si>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</si>
  <si>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</si>
  <si>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</si>
  <si>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</si>
  <si>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</si>
  <si>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</si>
  <si>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</si>
  <si>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</si>
  <si>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</si>
  <si>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</si>
  <si>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</si>
  <si>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</si>
  <si>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</si>
  <si>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</si>
  <si>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</si>
  <si>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</si>
  <si>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</si>
  <si>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</si>
  <si>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</si>
  <si>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</si>
  <si>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</si>
  <si>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</si>
  <si>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</si>
  <si>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</si>
  <si>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</si>
  <si>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</si>
  <si>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</si>
  <si>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</si>
  <si>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</si>
  <si>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</si>
  <si>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</si>
  <si>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</si>
  <si>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</si>
  <si>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</si>
  <si>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</si>
  <si>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</si>
  <si>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</si>
  <si>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</si>
  <si>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</si>
  <si>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</si>
  <si>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</si>
  <si>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Dynamic Depth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</si>
  <si>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</si>
  <si>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</si>
  <si>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</si>
  <si>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</si>
  <si>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</si>
  <si>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</si>
  <si>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Reduced brain
rounded params to 5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</si>
  <si>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</si>
  <si>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</si>
  <si>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</si>
  <si>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</si>
  <si>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</si>
  <si>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</si>
  <si>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</si>
  <si>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</si>
  <si>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</si>
  <si>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</si>
  <si>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</si>
  <si>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</si>
  <si>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</si>
  <si>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</si>
  <si>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</si>
  <si>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</si>
  <si>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1028-1059</t>
  </si>
  <si>
    <t>reduced brain
results vs V4</t>
  </si>
  <si>
    <t>transposition table - not recognize shortet mate</t>
  </si>
  <si>
    <t>castle points ?</t>
  </si>
  <si>
    <t>score procentual comparison</t>
  </si>
  <si>
    <t>vary piece and positional value depending on endgame closeness</t>
  </si>
  <si>
    <t>transposition check before or after mate ckeck?</t>
  </si>
  <si>
    <t>function intead of pos table ?</t>
  </si>
  <si>
    <t>king lee - maybe not needed</t>
  </si>
  <si>
    <t>tuple instead of 3 arrays moves, value, depth</t>
  </si>
  <si>
    <t>TT</t>
  </si>
  <si>
    <t>+= ?</t>
  </si>
  <si>
    <t>948-810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</si>
  <si>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</si>
  <si>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</si>
  <si>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</si>
  <si>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</si>
  <si>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</si>
  <si>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</si>
  <si>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</si>
  <si>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</si>
  <si>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</si>
  <si>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</si>
  <si>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</si>
  <si>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</si>
  <si>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</si>
  <si>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</si>
  <si>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16</t>
  </si>
  <si>
    <t>19</t>
  </si>
  <si>
    <t>1058-904</t>
  </si>
  <si>
    <t>sinus1</t>
  </si>
  <si>
    <t>1055-1093</t>
  </si>
  <si>
    <t>sinus1 v2</t>
  </si>
  <si>
    <t>926-922</t>
  </si>
  <si>
    <t>sinus1 v3</t>
  </si>
  <si>
    <t>899-877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</si>
</sst>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3" borderId="0" xfId="2" applyNumberFormat="1" applyFont="1" applyFill="1" applyAlignment="1">
      <alignment horizontal="center" vertical="center"/>
    </xf>
    <xf numFmtId="41" fontId="0" fillId="5" borderId="0" xfId="2" applyNumberFormat="1" applyFont="1" applyFill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workbookViewId="0">
      <selection activeCell="Q13" sqref="Q13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bestFit="1" customWidth="1"/>
    <col min="5" max="5" width="8.77734375" style="1" bestFit="1" customWidth="1"/>
    <col min="6" max="6" width="9.21875" style="1" bestFit="1" customWidth="1"/>
    <col min="7" max="7" width="8.77734375" style="1" bestFit="1" customWidth="1"/>
    <col min="8" max="8" width="13.88671875" style="1" bestFit="1" customWidth="1"/>
    <col min="9" max="10" width="13.88671875" style="1" customWidth="1"/>
    <col min="11" max="11" width="12.6640625" style="7" customWidth="1"/>
    <col min="12" max="12" width="17.77734375" style="7" customWidth="1"/>
    <col min="13" max="13" width="21.109375" style="7" customWidth="1"/>
    <col min="14" max="14" width="10.44140625" style="7" customWidth="1"/>
    <col min="15" max="15" width="8.6640625" style="7" bestFit="1" customWidth="1"/>
    <col min="16" max="16" width="9.6640625" style="7" bestFit="1" customWidth="1"/>
    <col min="17" max="18" width="8.6640625" style="7" bestFit="1" customWidth="1"/>
    <col min="19" max="22" width="9.21875" style="7" customWidth="1"/>
    <col min="23" max="16384" width="8.88671875" style="7"/>
  </cols>
  <sheetData>
    <row r="1" spans="1:24" ht="28.8" x14ac:dyDescent="0.3">
      <c r="C1" s="11" t="s">
        <v>0</v>
      </c>
      <c r="D1" s="11" t="s">
        <v>1</v>
      </c>
      <c r="E1" s="11" t="s">
        <v>130</v>
      </c>
      <c r="F1" s="11" t="s">
        <v>131</v>
      </c>
      <c r="G1" s="32" t="s">
        <v>133</v>
      </c>
      <c r="H1" s="11" t="s">
        <v>135</v>
      </c>
      <c r="I1" s="11" t="s">
        <v>137</v>
      </c>
      <c r="J1" s="11" t="s">
        <v>138</v>
      </c>
      <c r="K1" s="6" t="s">
        <v>65</v>
      </c>
      <c r="L1" s="6" t="s">
        <v>117</v>
      </c>
      <c r="M1" s="18" t="s">
        <v>124</v>
      </c>
      <c r="P1" s="6"/>
      <c r="Q1" s="6"/>
      <c r="R1" s="6"/>
    </row>
    <row r="2" spans="1:24" ht="29.4" thickBot="1" x14ac:dyDescent="0.35">
      <c r="B2" s="6" t="s">
        <v>134</v>
      </c>
      <c r="C2" s="11"/>
      <c r="D2" s="11"/>
      <c r="E2" s="11" t="s">
        <v>2</v>
      </c>
      <c r="F2" s="11" t="s">
        <v>132</v>
      </c>
      <c r="G2" s="11" t="s">
        <v>19</v>
      </c>
      <c r="H2" s="33" t="s">
        <v>136</v>
      </c>
      <c r="I2" s="11"/>
      <c r="J2" s="33" t="s">
        <v>142</v>
      </c>
      <c r="K2" s="6"/>
      <c r="L2" s="6"/>
      <c r="M2" s="18"/>
      <c r="N2" s="7" t="s">
        <v>151</v>
      </c>
      <c r="O2" s="7" t="s">
        <v>166</v>
      </c>
      <c r="P2" s="6" t="s">
        <v>171</v>
      </c>
      <c r="Q2" s="6" t="s">
        <v>173</v>
      </c>
      <c r="R2" s="6" t="s">
        <v>175</v>
      </c>
    </row>
    <row r="3" spans="1:24" s="20" customFormat="1" x14ac:dyDescent="0.3">
      <c r="A3" s="19"/>
      <c r="B3" s="20" t="s">
        <v>3</v>
      </c>
      <c r="C3" s="21">
        <v>1</v>
      </c>
      <c r="D3" s="21" t="s">
        <v>4</v>
      </c>
      <c r="E3" s="21" t="s">
        <v>20</v>
      </c>
      <c r="F3" s="21" t="s">
        <v>32</v>
      </c>
      <c r="G3" s="21" t="s">
        <v>64</v>
      </c>
      <c r="H3" s="21" t="s">
        <v>129</v>
      </c>
      <c r="I3" s="35"/>
      <c r="J3" s="21" t="s">
        <v>139</v>
      </c>
      <c r="K3" s="21"/>
      <c r="L3" s="21"/>
      <c r="M3" s="21"/>
      <c r="N3" s="34">
        <v>1054</v>
      </c>
      <c r="O3" s="20" t="s">
        <v>167</v>
      </c>
      <c r="P3" s="35">
        <v>659</v>
      </c>
      <c r="Q3" s="35">
        <v>661</v>
      </c>
      <c r="R3" s="35">
        <v>668</v>
      </c>
      <c r="S3" s="34"/>
      <c r="T3" s="34"/>
      <c r="U3" s="34"/>
      <c r="V3" s="34"/>
      <c r="W3" s="34"/>
      <c r="X3" s="34"/>
    </row>
    <row r="4" spans="1:24" s="6" customFormat="1" x14ac:dyDescent="0.3">
      <c r="A4" s="22"/>
      <c r="B4" s="6" t="s">
        <v>127</v>
      </c>
      <c r="C4" s="7"/>
      <c r="D4" s="7"/>
      <c r="E4" s="7"/>
      <c r="F4" s="7"/>
      <c r="G4" s="7"/>
      <c r="H4" s="7" t="s">
        <v>27</v>
      </c>
      <c r="I4" s="37"/>
      <c r="J4" s="7" t="s">
        <v>140</v>
      </c>
      <c r="K4" s="7"/>
      <c r="L4" s="7" t="s">
        <v>27</v>
      </c>
      <c r="M4" s="7" t="s">
        <v>27</v>
      </c>
      <c r="N4" s="36">
        <v>1</v>
      </c>
      <c r="O4" s="6" t="s">
        <v>26</v>
      </c>
      <c r="P4" s="37">
        <v>0</v>
      </c>
      <c r="Q4" s="37">
        <v>0</v>
      </c>
      <c r="R4" s="37">
        <v>3</v>
      </c>
      <c r="S4" s="36"/>
      <c r="T4" s="36"/>
      <c r="U4" s="36"/>
      <c r="V4" s="36"/>
      <c r="W4" s="36"/>
      <c r="X4" s="36"/>
    </row>
    <row r="5" spans="1:24" x14ac:dyDescent="0.3">
      <c r="A5" s="22"/>
      <c r="B5" s="6" t="s">
        <v>128</v>
      </c>
      <c r="C5" s="7"/>
      <c r="D5" s="7"/>
      <c r="E5" s="7"/>
      <c r="F5" s="7"/>
      <c r="G5" s="7"/>
      <c r="H5" s="7"/>
      <c r="I5" s="37"/>
      <c r="J5" s="7" t="s">
        <v>141</v>
      </c>
      <c r="N5" s="37" t="s">
        <v>153</v>
      </c>
      <c r="O5" s="7" t="s">
        <v>170</v>
      </c>
      <c r="P5" s="37" t="s">
        <v>172</v>
      </c>
      <c r="Q5" s="37" t="s">
        <v>174</v>
      </c>
      <c r="R5" s="37" t="s">
        <v>176</v>
      </c>
      <c r="S5" s="37"/>
      <c r="T5" s="37"/>
      <c r="U5" s="37"/>
      <c r="V5" s="37"/>
      <c r="W5" s="37"/>
      <c r="X5" s="37"/>
    </row>
    <row r="6" spans="1:24" x14ac:dyDescent="0.3">
      <c r="A6" s="23"/>
      <c r="B6" s="2" t="s">
        <v>5</v>
      </c>
      <c r="E6" s="1">
        <v>38</v>
      </c>
      <c r="F6" s="1">
        <v>30</v>
      </c>
      <c r="G6" s="1">
        <v>17</v>
      </c>
      <c r="H6" s="1">
        <v>18</v>
      </c>
      <c r="I6" s="37">
        <v>21</v>
      </c>
      <c r="J6" s="1">
        <v>20</v>
      </c>
      <c r="K6" s="1">
        <v>16</v>
      </c>
      <c r="L6" s="1">
        <v>20</v>
      </c>
      <c r="M6" s="1">
        <v>10</v>
      </c>
      <c r="N6" s="37">
        <v>20</v>
      </c>
      <c r="O6" s="7" t="s">
        <v>168</v>
      </c>
      <c r="P6" s="37">
        <v>17</v>
      </c>
      <c r="Q6" s="37">
        <v>16</v>
      </c>
      <c r="R6" s="37">
        <v>13</v>
      </c>
      <c r="S6" s="37"/>
      <c r="T6" s="37"/>
      <c r="U6" s="37"/>
      <c r="V6" s="37"/>
      <c r="W6" s="37"/>
      <c r="X6" s="37"/>
    </row>
    <row r="7" spans="1:24" x14ac:dyDescent="0.3">
      <c r="A7" s="23"/>
      <c r="B7" s="2" t="s">
        <v>6</v>
      </c>
      <c r="E7" s="1">
        <v>0</v>
      </c>
      <c r="F7" s="1">
        <v>6</v>
      </c>
      <c r="G7" s="1">
        <v>10</v>
      </c>
      <c r="H7" s="1">
        <v>7</v>
      </c>
      <c r="I7" s="37">
        <v>3</v>
      </c>
      <c r="J7" s="1">
        <v>4</v>
      </c>
      <c r="K7" s="1">
        <v>6</v>
      </c>
      <c r="L7" s="1">
        <v>7</v>
      </c>
      <c r="M7" s="1">
        <v>7</v>
      </c>
      <c r="N7" s="37">
        <v>1</v>
      </c>
      <c r="O7" s="7" t="s">
        <v>22</v>
      </c>
      <c r="P7" s="37">
        <v>6</v>
      </c>
      <c r="Q7" s="37">
        <v>9</v>
      </c>
      <c r="R7" s="37">
        <v>7</v>
      </c>
      <c r="S7" s="37"/>
      <c r="T7" s="37"/>
      <c r="U7" s="37"/>
      <c r="V7" s="37"/>
      <c r="W7" s="37"/>
      <c r="X7" s="37"/>
    </row>
    <row r="8" spans="1:24" x14ac:dyDescent="0.3">
      <c r="A8" s="23" t="s">
        <v>10</v>
      </c>
      <c r="B8" s="2" t="s">
        <v>7</v>
      </c>
      <c r="E8" s="1">
        <v>0</v>
      </c>
      <c r="F8" s="1">
        <v>2</v>
      </c>
      <c r="G8" s="1">
        <v>11</v>
      </c>
      <c r="H8" s="1">
        <v>13</v>
      </c>
      <c r="I8" s="37">
        <v>14</v>
      </c>
      <c r="J8" s="1">
        <v>14</v>
      </c>
      <c r="K8" s="1">
        <v>16</v>
      </c>
      <c r="L8" s="1">
        <v>11</v>
      </c>
      <c r="M8" s="1">
        <v>21</v>
      </c>
      <c r="N8" s="37">
        <v>17</v>
      </c>
      <c r="O8" s="7" t="s">
        <v>169</v>
      </c>
      <c r="P8" s="37">
        <v>15</v>
      </c>
      <c r="Q8" s="37">
        <v>13</v>
      </c>
      <c r="R8" s="37">
        <v>18</v>
      </c>
      <c r="S8" s="37"/>
      <c r="T8" s="37"/>
      <c r="U8" s="37"/>
      <c r="V8" s="37"/>
      <c r="W8" s="37"/>
      <c r="X8" s="37"/>
    </row>
    <row r="9" spans="1:24" x14ac:dyDescent="0.3">
      <c r="A9" s="23"/>
      <c r="B9" s="2" t="s">
        <v>8</v>
      </c>
      <c r="E9" s="24">
        <f t="shared" ref="E9:R9" si="0">SUM(E6:E8)</f>
        <v>38</v>
      </c>
      <c r="F9" s="24">
        <f t="shared" si="0"/>
        <v>38</v>
      </c>
      <c r="G9" s="24">
        <f t="shared" si="0"/>
        <v>38</v>
      </c>
      <c r="H9" s="24">
        <f>SUM(H6:H8)</f>
        <v>38</v>
      </c>
      <c r="I9" s="38">
        <f>SUM(I6:I8)</f>
        <v>38</v>
      </c>
      <c r="J9" s="24">
        <f t="shared" ref="J9" si="1">SUM(J6:J8)</f>
        <v>38</v>
      </c>
      <c r="K9" s="24">
        <f t="shared" si="0"/>
        <v>38</v>
      </c>
      <c r="L9" s="24">
        <f t="shared" si="0"/>
        <v>38</v>
      </c>
      <c r="M9" s="24">
        <f>SUM(M6:M8)</f>
        <v>38</v>
      </c>
      <c r="N9" s="24">
        <f>SUM(N6:N8)</f>
        <v>38</v>
      </c>
      <c r="P9" s="38">
        <f t="shared" si="0"/>
        <v>38</v>
      </c>
      <c r="Q9" s="38">
        <f t="shared" si="0"/>
        <v>38</v>
      </c>
      <c r="R9" s="38">
        <f t="shared" si="0"/>
        <v>38</v>
      </c>
      <c r="S9" s="37"/>
      <c r="T9" s="37"/>
      <c r="U9" s="37"/>
      <c r="V9" s="37"/>
      <c r="W9" s="37"/>
      <c r="X9" s="37"/>
    </row>
    <row r="10" spans="1:24" s="41" customFormat="1" ht="15" thickBot="1" x14ac:dyDescent="0.35">
      <c r="A10" s="39"/>
      <c r="B10" s="40" t="s">
        <v>9</v>
      </c>
      <c r="E10" s="42">
        <f t="shared" ref="E10:R10" si="2">(E6+E7/2)/E9</f>
        <v>1</v>
      </c>
      <c r="F10" s="42">
        <f t="shared" si="2"/>
        <v>0.86842105263157898</v>
      </c>
      <c r="G10" s="42">
        <f t="shared" si="2"/>
        <v>0.57894736842105265</v>
      </c>
      <c r="H10" s="42">
        <f>(H6+H7/2)/H9</f>
        <v>0.56578947368421051</v>
      </c>
      <c r="I10" s="42">
        <f>(I6+I7/2)/I9</f>
        <v>0.59210526315789469</v>
      </c>
      <c r="J10" s="42">
        <f t="shared" ref="J10" si="3">(J6+J7/2)/J9</f>
        <v>0.57894736842105265</v>
      </c>
      <c r="K10" s="42">
        <f t="shared" si="2"/>
        <v>0.5</v>
      </c>
      <c r="L10" s="42">
        <f t="shared" si="2"/>
        <v>0.61842105263157898</v>
      </c>
      <c r="M10" s="42">
        <f t="shared" si="2"/>
        <v>0.35526315789473684</v>
      </c>
      <c r="N10" s="42">
        <f t="shared" ref="N10" si="4">(N6+N7/2)/N9</f>
        <v>0.53947368421052633</v>
      </c>
      <c r="P10" s="42">
        <f t="shared" si="2"/>
        <v>0.52631578947368418</v>
      </c>
      <c r="Q10" s="42">
        <f t="shared" si="2"/>
        <v>0.53947368421052633</v>
      </c>
      <c r="R10" s="42">
        <f t="shared" si="2"/>
        <v>0.43421052631578949</v>
      </c>
    </row>
    <row r="11" spans="1:24" s="21" customFormat="1" ht="15" thickBot="1" x14ac:dyDescent="0.35">
      <c r="A11" s="19"/>
      <c r="B11" s="20" t="s">
        <v>11</v>
      </c>
      <c r="C11" s="21" t="s">
        <v>27</v>
      </c>
      <c r="E11" s="21" t="s">
        <v>16</v>
      </c>
      <c r="F11" s="21" t="s">
        <v>17</v>
      </c>
      <c r="G11" s="21" t="s">
        <v>17</v>
      </c>
      <c r="H11" s="21" t="s">
        <v>17</v>
      </c>
      <c r="J11" s="21" t="s">
        <v>17</v>
      </c>
      <c r="K11" s="21" t="s">
        <v>17</v>
      </c>
      <c r="N11" s="21" t="s">
        <v>17</v>
      </c>
    </row>
    <row r="12" spans="1:24" ht="15" thickBot="1" x14ac:dyDescent="0.35">
      <c r="A12" s="22"/>
      <c r="B12" s="6" t="s">
        <v>12</v>
      </c>
      <c r="C12" s="7" t="s">
        <v>26</v>
      </c>
      <c r="D12" s="7"/>
      <c r="E12" s="7" t="s">
        <v>16</v>
      </c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N12" s="21" t="s">
        <v>17</v>
      </c>
    </row>
    <row r="13" spans="1:24" ht="15" thickBot="1" x14ac:dyDescent="0.35">
      <c r="A13" s="22"/>
      <c r="B13" s="6" t="s">
        <v>13</v>
      </c>
      <c r="C13" s="7" t="s">
        <v>22</v>
      </c>
      <c r="D13" s="7"/>
      <c r="E13" s="7" t="s">
        <v>18</v>
      </c>
      <c r="F13" s="7" t="s">
        <v>16</v>
      </c>
      <c r="G13" s="7" t="s">
        <v>17</v>
      </c>
      <c r="H13" s="7" t="s">
        <v>17</v>
      </c>
      <c r="I13" s="7"/>
      <c r="J13" s="7" t="s">
        <v>17</v>
      </c>
      <c r="K13" s="7" t="s">
        <v>17</v>
      </c>
      <c r="N13" s="21" t="s">
        <v>17</v>
      </c>
    </row>
    <row r="14" spans="1:24" x14ac:dyDescent="0.3">
      <c r="A14" s="22" t="s">
        <v>111</v>
      </c>
      <c r="B14" s="6" t="s">
        <v>14</v>
      </c>
      <c r="C14" s="7" t="s">
        <v>61</v>
      </c>
      <c r="D14" s="7"/>
      <c r="E14" s="7" t="s">
        <v>18</v>
      </c>
      <c r="F14" s="7" t="s">
        <v>18</v>
      </c>
      <c r="G14" s="7" t="s">
        <v>17</v>
      </c>
      <c r="H14" s="7" t="s">
        <v>17</v>
      </c>
      <c r="I14" s="7"/>
      <c r="J14" s="7" t="s">
        <v>17</v>
      </c>
      <c r="K14" s="7" t="s">
        <v>17</v>
      </c>
      <c r="N14" s="21" t="s">
        <v>17</v>
      </c>
    </row>
    <row r="15" spans="1:24" x14ac:dyDescent="0.3">
      <c r="A15" s="22"/>
      <c r="B15" s="6" t="s">
        <v>15</v>
      </c>
      <c r="C15" s="7" t="s">
        <v>28</v>
      </c>
      <c r="D15" s="7"/>
      <c r="E15" s="7" t="s">
        <v>18</v>
      </c>
      <c r="F15" s="7" t="s">
        <v>18</v>
      </c>
      <c r="G15" s="7" t="s">
        <v>16</v>
      </c>
      <c r="H15" s="7" t="s">
        <v>17</v>
      </c>
      <c r="I15" s="7"/>
      <c r="J15" s="7" t="s">
        <v>17</v>
      </c>
      <c r="K15" s="7" t="s">
        <v>17</v>
      </c>
      <c r="N15" s="7" t="s">
        <v>152</v>
      </c>
    </row>
    <row r="16" spans="1:24" x14ac:dyDescent="0.3">
      <c r="A16" s="22"/>
      <c r="B16" s="6" t="s">
        <v>23</v>
      </c>
      <c r="C16" s="7" t="s">
        <v>29</v>
      </c>
      <c r="D16" s="7"/>
      <c r="E16" s="7" t="s">
        <v>18</v>
      </c>
      <c r="F16" s="7" t="s">
        <v>18</v>
      </c>
      <c r="G16" s="7" t="s">
        <v>16</v>
      </c>
      <c r="H16" s="7" t="s">
        <v>126</v>
      </c>
      <c r="I16" s="7"/>
      <c r="J16" s="7" t="s">
        <v>126</v>
      </c>
      <c r="K16" s="7" t="s">
        <v>17</v>
      </c>
      <c r="N16" s="7" t="s">
        <v>17</v>
      </c>
    </row>
    <row r="17" spans="1:12" x14ac:dyDescent="0.3">
      <c r="A17" s="22"/>
      <c r="B17" s="6" t="s">
        <v>24</v>
      </c>
      <c r="C17" s="7" t="s">
        <v>30</v>
      </c>
      <c r="D17" s="7"/>
      <c r="E17" s="7" t="s">
        <v>18</v>
      </c>
      <c r="F17" s="7" t="s">
        <v>18</v>
      </c>
      <c r="G17" s="7" t="s">
        <v>18</v>
      </c>
      <c r="H17" s="7" t="s">
        <v>18</v>
      </c>
      <c r="I17" s="7"/>
      <c r="J17" s="7" t="s">
        <v>18</v>
      </c>
      <c r="K17" s="7" t="s">
        <v>18</v>
      </c>
    </row>
    <row r="18" spans="1:12" x14ac:dyDescent="0.3">
      <c r="A18" s="22"/>
      <c r="B18" s="6" t="s">
        <v>25</v>
      </c>
      <c r="C18" s="7" t="s">
        <v>31</v>
      </c>
      <c r="D18" s="7"/>
      <c r="E18" s="7" t="s">
        <v>18</v>
      </c>
      <c r="F18" s="7" t="s">
        <v>18</v>
      </c>
      <c r="G18" s="7" t="s">
        <v>18</v>
      </c>
      <c r="H18" s="7" t="s">
        <v>18</v>
      </c>
      <c r="I18" s="7"/>
      <c r="J18" s="7" t="s">
        <v>18</v>
      </c>
      <c r="K18" s="7" t="s">
        <v>18</v>
      </c>
    </row>
    <row r="19" spans="1:12" x14ac:dyDescent="0.3">
      <c r="A19" s="22"/>
      <c r="B19" s="6" t="s">
        <v>113</v>
      </c>
      <c r="C19" s="7"/>
      <c r="D19" s="7"/>
      <c r="E19" s="7"/>
      <c r="F19" s="7"/>
      <c r="G19" s="7"/>
      <c r="H19" s="7" t="s">
        <v>17</v>
      </c>
      <c r="I19" s="7"/>
      <c r="J19" s="7" t="s">
        <v>17</v>
      </c>
      <c r="L19" s="7" t="s">
        <v>16</v>
      </c>
    </row>
    <row r="20" spans="1:12" x14ac:dyDescent="0.3">
      <c r="A20" s="27"/>
      <c r="B20" s="6" t="s">
        <v>114</v>
      </c>
      <c r="H20" s="7" t="s">
        <v>17</v>
      </c>
      <c r="I20" s="7"/>
      <c r="J20" s="7" t="s">
        <v>17</v>
      </c>
      <c r="L20" s="7" t="s">
        <v>17</v>
      </c>
    </row>
    <row r="21" spans="1:12" x14ac:dyDescent="0.3">
      <c r="A21" s="27"/>
      <c r="B21" s="6" t="s">
        <v>115</v>
      </c>
      <c r="H21" s="28" t="s">
        <v>125</v>
      </c>
      <c r="I21" s="7"/>
      <c r="J21" s="28" t="s">
        <v>125</v>
      </c>
      <c r="L21" s="29" t="s">
        <v>16</v>
      </c>
    </row>
    <row r="22" spans="1:12" x14ac:dyDescent="0.3">
      <c r="A22" s="27"/>
      <c r="B22" s="6" t="s">
        <v>116</v>
      </c>
      <c r="H22" s="28" t="s">
        <v>17</v>
      </c>
      <c r="I22" s="7"/>
      <c r="J22" s="28" t="s">
        <v>17</v>
      </c>
      <c r="L22" s="28" t="s">
        <v>17</v>
      </c>
    </row>
    <row r="23" spans="1:12" x14ac:dyDescent="0.3">
      <c r="A23" s="27"/>
    </row>
    <row r="24" spans="1:12" x14ac:dyDescent="0.3">
      <c r="A24" s="27"/>
    </row>
    <row r="25" spans="1:12" s="26" customFormat="1" ht="15" thickBot="1" x14ac:dyDescent="0.35">
      <c r="A25" s="30"/>
      <c r="B25" s="31"/>
      <c r="C25" s="25"/>
      <c r="D25" s="25"/>
      <c r="E25" s="25"/>
      <c r="F25" s="25"/>
      <c r="G25" s="25"/>
      <c r="H25" s="25"/>
      <c r="I25" s="25"/>
      <c r="J25" s="25"/>
    </row>
    <row r="26" spans="1:12" x14ac:dyDescent="0.3">
      <c r="A26" s="7" t="s">
        <v>112</v>
      </c>
      <c r="B26" s="6">
        <v>1</v>
      </c>
      <c r="C26" s="7"/>
      <c r="D26" s="7"/>
      <c r="E26" s="7" t="s">
        <v>21</v>
      </c>
      <c r="F26" s="7" t="s">
        <v>21</v>
      </c>
      <c r="G26" s="7" t="s">
        <v>21</v>
      </c>
      <c r="H26" s="7" t="s">
        <v>21</v>
      </c>
      <c r="I26" s="7"/>
      <c r="J26" s="7"/>
    </row>
    <row r="27" spans="1:12" x14ac:dyDescent="0.3">
      <c r="A27" s="7"/>
      <c r="B27" s="6">
        <v>2</v>
      </c>
      <c r="C27" s="7"/>
      <c r="D27" s="7"/>
      <c r="E27" s="7"/>
      <c r="F27" s="7"/>
      <c r="G27" s="7"/>
      <c r="H27" s="7"/>
      <c r="I27" s="7"/>
      <c r="J27" s="7"/>
    </row>
    <row r="28" spans="1:12" x14ac:dyDescent="0.3">
      <c r="A28" s="7"/>
      <c r="B28" s="6" t="s">
        <v>22</v>
      </c>
      <c r="C28" s="7"/>
      <c r="D28" s="7"/>
      <c r="E28" s="7"/>
      <c r="F28" s="7"/>
      <c r="G28" s="7"/>
      <c r="H28" s="7"/>
      <c r="I28" s="7"/>
      <c r="J28" s="7"/>
    </row>
  </sheetData>
  <phoneticPr fontId="3" type="noConversion"/>
  <conditionalFormatting sqref="A11:XFD20">
    <cfRule type="expression" dxfId="2" priority="1">
      <formula>LEFT(A11,1)="-"</formula>
    </cfRule>
    <cfRule type="expression" dxfId="1" priority="2">
      <formula>LEFT(A11,1)="="</formula>
    </cfRule>
    <cfRule type="expression" dxfId="0" priority="3">
      <formula>LEFT(A11,1)="+"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K11" sqref="K11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66</v>
      </c>
      <c r="B1" s="2" t="s">
        <v>68</v>
      </c>
      <c r="C1" s="4"/>
      <c r="D1" s="9" t="s">
        <v>102</v>
      </c>
      <c r="E1" s="2" t="s">
        <v>68</v>
      </c>
      <c r="F1" s="4"/>
      <c r="G1" s="9" t="s">
        <v>67</v>
      </c>
      <c r="H1" s="2" t="s">
        <v>68</v>
      </c>
    </row>
    <row r="2" spans="1:8" x14ac:dyDescent="0.3">
      <c r="A2" s="10" t="s">
        <v>33</v>
      </c>
      <c r="B2" t="s">
        <v>46</v>
      </c>
      <c r="D2" s="10" t="s">
        <v>76</v>
      </c>
      <c r="E2" s="1" t="s">
        <v>83</v>
      </c>
      <c r="G2" s="10" t="s">
        <v>70</v>
      </c>
      <c r="H2" s="1" t="s">
        <v>69</v>
      </c>
    </row>
    <row r="3" spans="1:8" x14ac:dyDescent="0.3">
      <c r="A3" s="10" t="s">
        <v>34</v>
      </c>
      <c r="B3" t="s">
        <v>47</v>
      </c>
      <c r="D3" s="10" t="s">
        <v>101</v>
      </c>
      <c r="E3" s="1" t="s">
        <v>84</v>
      </c>
      <c r="G3" s="10" t="s">
        <v>71</v>
      </c>
      <c r="H3" s="1" t="s">
        <v>69</v>
      </c>
    </row>
    <row r="4" spans="1:8" x14ac:dyDescent="0.3">
      <c r="A4" s="10" t="s">
        <v>35</v>
      </c>
      <c r="B4" t="s">
        <v>48</v>
      </c>
      <c r="D4" s="10" t="s">
        <v>77</v>
      </c>
      <c r="E4" s="1" t="s">
        <v>85</v>
      </c>
      <c r="G4" s="10" t="s">
        <v>72</v>
      </c>
      <c r="H4" s="1" t="s">
        <v>69</v>
      </c>
    </row>
    <row r="5" spans="1:8" x14ac:dyDescent="0.3">
      <c r="A5" s="10" t="s">
        <v>118</v>
      </c>
      <c r="B5" t="s">
        <v>49</v>
      </c>
      <c r="D5" s="10" t="s">
        <v>78</v>
      </c>
      <c r="E5" s="1" t="s">
        <v>86</v>
      </c>
      <c r="G5" s="10" t="s">
        <v>73</v>
      </c>
      <c r="H5" s="1" t="s">
        <v>69</v>
      </c>
    </row>
    <row r="6" spans="1:8" x14ac:dyDescent="0.3">
      <c r="A6" s="10" t="s">
        <v>119</v>
      </c>
      <c r="B6" t="s">
        <v>50</v>
      </c>
      <c r="D6" s="10" t="s">
        <v>79</v>
      </c>
      <c r="E6" s="1" t="s">
        <v>87</v>
      </c>
      <c r="G6" s="10" t="s">
        <v>74</v>
      </c>
      <c r="H6" s="1" t="s">
        <v>69</v>
      </c>
    </row>
    <row r="7" spans="1:8" x14ac:dyDescent="0.3">
      <c r="A7" s="10" t="s">
        <v>120</v>
      </c>
      <c r="B7" t="s">
        <v>51</v>
      </c>
      <c r="D7" s="10" t="s">
        <v>80</v>
      </c>
      <c r="E7" s="1" t="s">
        <v>88</v>
      </c>
      <c r="G7" s="10" t="s">
        <v>75</v>
      </c>
      <c r="H7" s="1" t="s">
        <v>69</v>
      </c>
    </row>
    <row r="8" spans="1:8" x14ac:dyDescent="0.3">
      <c r="A8" s="10" t="s">
        <v>121</v>
      </c>
      <c r="B8" t="s">
        <v>52</v>
      </c>
      <c r="D8" s="10" t="s">
        <v>81</v>
      </c>
      <c r="E8" s="1" t="s">
        <v>89</v>
      </c>
    </row>
    <row r="9" spans="1:8" x14ac:dyDescent="0.3">
      <c r="A9" s="10" t="s">
        <v>122</v>
      </c>
      <c r="B9" t="s">
        <v>53</v>
      </c>
      <c r="D9" s="10" t="s">
        <v>82</v>
      </c>
      <c r="E9" s="1" t="s">
        <v>90</v>
      </c>
    </row>
    <row r="10" spans="1:8" x14ac:dyDescent="0.3">
      <c r="A10" s="10" t="s">
        <v>123</v>
      </c>
      <c r="B10" t="s">
        <v>54</v>
      </c>
      <c r="D10" s="10" t="s">
        <v>105</v>
      </c>
      <c r="E10" s="1" t="s">
        <v>108</v>
      </c>
    </row>
    <row r="11" spans="1:8" x14ac:dyDescent="0.3">
      <c r="A11" s="10" t="s">
        <v>36</v>
      </c>
      <c r="B11" t="s">
        <v>91</v>
      </c>
      <c r="D11" s="10" t="s">
        <v>109</v>
      </c>
      <c r="E11" s="1" t="s">
        <v>107</v>
      </c>
    </row>
    <row r="12" spans="1:8" x14ac:dyDescent="0.3">
      <c r="A12" s="10" t="s">
        <v>37</v>
      </c>
      <c r="B12" t="s">
        <v>99</v>
      </c>
    </row>
    <row r="13" spans="1:8" x14ac:dyDescent="0.3">
      <c r="A13" s="10" t="s">
        <v>38</v>
      </c>
      <c r="B13" t="s">
        <v>92</v>
      </c>
    </row>
    <row r="14" spans="1:8" x14ac:dyDescent="0.3">
      <c r="A14" s="10" t="s">
        <v>39</v>
      </c>
      <c r="B14" t="s">
        <v>93</v>
      </c>
      <c r="D14" s="9" t="s">
        <v>103</v>
      </c>
    </row>
    <row r="15" spans="1:8" x14ac:dyDescent="0.3">
      <c r="A15" s="10" t="s">
        <v>40</v>
      </c>
      <c r="B15" t="s">
        <v>94</v>
      </c>
      <c r="D15" s="10" t="s">
        <v>104</v>
      </c>
      <c r="E15" s="5" t="s">
        <v>108</v>
      </c>
    </row>
    <row r="16" spans="1:8" x14ac:dyDescent="0.3">
      <c r="A16" s="10" t="s">
        <v>41</v>
      </c>
      <c r="B16" t="s">
        <v>95</v>
      </c>
      <c r="D16" s="10" t="s">
        <v>106</v>
      </c>
      <c r="E16" s="5" t="s">
        <v>107</v>
      </c>
    </row>
    <row r="17" spans="1:2" x14ac:dyDescent="0.3">
      <c r="A17" s="10" t="s">
        <v>42</v>
      </c>
      <c r="B17" t="s">
        <v>100</v>
      </c>
    </row>
    <row r="18" spans="1:2" x14ac:dyDescent="0.3">
      <c r="A18" s="10" t="s">
        <v>43</v>
      </c>
      <c r="B18" t="s">
        <v>96</v>
      </c>
    </row>
    <row r="19" spans="1:2" x14ac:dyDescent="0.3">
      <c r="A19" s="10" t="s">
        <v>44</v>
      </c>
      <c r="B19" t="s">
        <v>97</v>
      </c>
    </row>
    <row r="20" spans="1:2" x14ac:dyDescent="0.3">
      <c r="A20" s="10" t="s">
        <v>45</v>
      </c>
      <c r="B20" t="s">
        <v>98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19"/>
  <sheetViews>
    <sheetView workbookViewId="0">
      <selection activeCell="C20" sqref="C20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55</v>
      </c>
      <c r="C1" s="3" t="s">
        <v>58</v>
      </c>
      <c r="E1" s="3" t="s">
        <v>59</v>
      </c>
    </row>
    <row r="3" spans="1:5" x14ac:dyDescent="0.3">
      <c r="A3" t="s">
        <v>56</v>
      </c>
      <c r="C3" t="s">
        <v>143</v>
      </c>
    </row>
    <row r="4" spans="1:5" x14ac:dyDescent="0.3">
      <c r="A4" t="s">
        <v>57</v>
      </c>
      <c r="C4" t="s">
        <v>147</v>
      </c>
      <c r="E4" t="s">
        <v>60</v>
      </c>
    </row>
    <row r="5" spans="1:5" x14ac:dyDescent="0.3">
      <c r="A5" t="s">
        <v>110</v>
      </c>
      <c r="E5" t="s">
        <v>62</v>
      </c>
    </row>
    <row r="6" spans="1:5" x14ac:dyDescent="0.3">
      <c r="C6" t="s">
        <v>150</v>
      </c>
    </row>
    <row r="7" spans="1:5" x14ac:dyDescent="0.3">
      <c r="A7" s="44" t="s">
        <v>145</v>
      </c>
      <c r="E7" t="s">
        <v>149</v>
      </c>
    </row>
    <row r="8" spans="1:5" x14ac:dyDescent="0.3">
      <c r="A8" t="s">
        <v>146</v>
      </c>
    </row>
    <row r="10" spans="1:5" x14ac:dyDescent="0.3">
      <c r="A10" t="s">
        <v>144</v>
      </c>
    </row>
    <row r="12" spans="1:5" x14ac:dyDescent="0.3">
      <c r="A12" t="s">
        <v>148</v>
      </c>
    </row>
    <row r="14" spans="1:5" x14ac:dyDescent="0.3">
      <c r="A14" t="s">
        <v>63</v>
      </c>
    </row>
    <row r="17" spans="1:1" ht="21" x14ac:dyDescent="0.4">
      <c r="A17" s="3" t="s">
        <v>163</v>
      </c>
    </row>
    <row r="18" spans="1:1" x14ac:dyDescent="0.3">
      <c r="A18" t="s">
        <v>164</v>
      </c>
    </row>
    <row r="19" spans="1:1" x14ac:dyDescent="0.3">
      <c r="A19" t="s">
        <v>165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L24"/>
  <sheetViews>
    <sheetView workbookViewId="0">
      <selection activeCell="D5" sqref="D5"/>
    </sheetView>
  </sheetViews>
  <sheetFormatPr defaultColWidth="11.33203125" defaultRowHeight="14.4" x14ac:dyDescent="0.3"/>
  <cols>
    <col min="1" max="1" width="3" style="12" bestFit="1" customWidth="1"/>
    <col min="2" max="2" width="10" style="13" bestFit="1" customWidth="1"/>
    <col min="3" max="3" width="14.5546875" style="13" bestFit="1" customWidth="1"/>
    <col min="4" max="4" width="15.5546875" style="13" bestFit="1" customWidth="1"/>
    <col min="5" max="6" width="18.109375" style="13" bestFit="1" customWidth="1"/>
    <col min="7" max="7" width="19.109375" style="13" bestFit="1" customWidth="1"/>
    <col min="8" max="8" width="20.5546875" style="13" bestFit="1" customWidth="1"/>
    <col min="9" max="9" width="21.6640625" style="13" bestFit="1" customWidth="1"/>
    <col min="10" max="12" width="15.5546875" style="13" bestFit="1" customWidth="1"/>
    <col min="13" max="16384" width="11.33203125" style="13"/>
  </cols>
  <sheetData>
    <row r="1" spans="1:12" s="12" customFormat="1" x14ac:dyDescent="0.3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2" x14ac:dyDescent="0.3">
      <c r="A2" s="12">
        <v>1</v>
      </c>
      <c r="B2" s="14">
        <f>B$1^$A2</f>
        <v>5</v>
      </c>
      <c r="C2" s="14">
        <f t="shared" ref="C2:I11" si="0">C$1^$A2</f>
        <v>10</v>
      </c>
      <c r="D2" s="14">
        <f t="shared" si="0"/>
        <v>15</v>
      </c>
      <c r="E2" s="14">
        <f t="shared" si="0"/>
        <v>20</v>
      </c>
      <c r="F2" s="14">
        <f t="shared" si="0"/>
        <v>25</v>
      </c>
      <c r="G2" s="14">
        <f t="shared" si="0"/>
        <v>30</v>
      </c>
      <c r="H2" s="14">
        <f t="shared" si="0"/>
        <v>35</v>
      </c>
      <c r="I2" s="14">
        <f t="shared" si="0"/>
        <v>40</v>
      </c>
    </row>
    <row r="3" spans="1:12" x14ac:dyDescent="0.3">
      <c r="A3" s="12">
        <v>2</v>
      </c>
      <c r="B3" s="14">
        <f t="shared" ref="B3:B11" si="1">B$1^$A3</f>
        <v>25</v>
      </c>
      <c r="C3" s="14">
        <f t="shared" si="0"/>
        <v>100</v>
      </c>
      <c r="D3" s="14">
        <f t="shared" si="0"/>
        <v>225</v>
      </c>
      <c r="E3" s="14">
        <f t="shared" si="0"/>
        <v>400</v>
      </c>
      <c r="F3" s="14">
        <f t="shared" si="0"/>
        <v>625</v>
      </c>
      <c r="G3" s="14">
        <f t="shared" si="0"/>
        <v>900</v>
      </c>
      <c r="H3" s="14">
        <f t="shared" si="0"/>
        <v>1225</v>
      </c>
      <c r="I3" s="14">
        <f t="shared" si="0"/>
        <v>1600</v>
      </c>
    </row>
    <row r="4" spans="1:12" x14ac:dyDescent="0.3">
      <c r="A4" s="12">
        <v>3</v>
      </c>
      <c r="B4" s="14">
        <f t="shared" si="1"/>
        <v>125</v>
      </c>
      <c r="C4" s="14">
        <f t="shared" si="0"/>
        <v>1000</v>
      </c>
      <c r="D4" s="14">
        <f t="shared" si="0"/>
        <v>3375</v>
      </c>
      <c r="E4" s="14">
        <f t="shared" si="0"/>
        <v>8000</v>
      </c>
      <c r="F4" s="14">
        <f t="shared" si="0"/>
        <v>15625</v>
      </c>
      <c r="G4" s="14">
        <f t="shared" si="0"/>
        <v>27000</v>
      </c>
      <c r="H4" s="14">
        <f t="shared" si="0"/>
        <v>42875</v>
      </c>
      <c r="I4" s="14">
        <f t="shared" si="0"/>
        <v>64000</v>
      </c>
    </row>
    <row r="5" spans="1:12" x14ac:dyDescent="0.3">
      <c r="A5" s="12">
        <v>4</v>
      </c>
      <c r="B5" s="14">
        <f t="shared" si="1"/>
        <v>625</v>
      </c>
      <c r="C5" s="14">
        <f t="shared" si="0"/>
        <v>10000</v>
      </c>
      <c r="D5" s="14">
        <f t="shared" si="0"/>
        <v>50625</v>
      </c>
      <c r="E5" s="14">
        <f t="shared" si="0"/>
        <v>160000</v>
      </c>
      <c r="F5" s="14">
        <f t="shared" si="0"/>
        <v>390625</v>
      </c>
      <c r="G5" s="14">
        <f t="shared" si="0"/>
        <v>810000</v>
      </c>
      <c r="H5" s="14">
        <f t="shared" si="0"/>
        <v>1500625</v>
      </c>
      <c r="I5" s="14">
        <f t="shared" si="0"/>
        <v>2560000</v>
      </c>
    </row>
    <row r="6" spans="1:12" x14ac:dyDescent="0.3">
      <c r="A6" s="12">
        <v>5</v>
      </c>
      <c r="B6" s="14">
        <f t="shared" si="1"/>
        <v>3125</v>
      </c>
      <c r="C6" s="14">
        <f t="shared" si="0"/>
        <v>100000</v>
      </c>
      <c r="D6" s="13">
        <f t="shared" si="0"/>
        <v>759375</v>
      </c>
      <c r="E6" s="13">
        <f t="shared" si="0"/>
        <v>3200000</v>
      </c>
      <c r="F6" s="13">
        <f t="shared" si="0"/>
        <v>9765625</v>
      </c>
      <c r="G6" s="13">
        <f t="shared" si="0"/>
        <v>24300000</v>
      </c>
      <c r="H6" s="13">
        <f t="shared" si="0"/>
        <v>52521875</v>
      </c>
      <c r="I6" s="13">
        <f t="shared" si="0"/>
        <v>102400000</v>
      </c>
    </row>
    <row r="7" spans="1:12" x14ac:dyDescent="0.3">
      <c r="A7" s="12">
        <v>6</v>
      </c>
      <c r="B7" s="14">
        <f t="shared" si="1"/>
        <v>15625</v>
      </c>
      <c r="C7" s="13">
        <f t="shared" si="0"/>
        <v>1000000</v>
      </c>
      <c r="D7" s="13">
        <f t="shared" si="0"/>
        <v>11390625</v>
      </c>
      <c r="E7" s="13">
        <f t="shared" si="0"/>
        <v>64000000</v>
      </c>
      <c r="F7" s="13">
        <f t="shared" si="0"/>
        <v>244140625</v>
      </c>
      <c r="G7" s="13">
        <f t="shared" si="0"/>
        <v>729000000</v>
      </c>
      <c r="H7" s="13">
        <f t="shared" si="0"/>
        <v>1838265625</v>
      </c>
      <c r="I7" s="13">
        <f t="shared" si="0"/>
        <v>4096000000</v>
      </c>
    </row>
    <row r="8" spans="1:12" x14ac:dyDescent="0.3">
      <c r="A8" s="12">
        <v>7</v>
      </c>
      <c r="B8" s="14">
        <f t="shared" si="1"/>
        <v>78125</v>
      </c>
      <c r="C8" s="13">
        <f t="shared" si="0"/>
        <v>10000000</v>
      </c>
      <c r="D8" s="13">
        <f t="shared" si="0"/>
        <v>170859375</v>
      </c>
      <c r="E8" s="13">
        <f t="shared" si="0"/>
        <v>1280000000</v>
      </c>
      <c r="F8" s="13">
        <f t="shared" si="0"/>
        <v>6103515625</v>
      </c>
      <c r="G8" s="13">
        <f t="shared" si="0"/>
        <v>21870000000</v>
      </c>
      <c r="H8" s="13">
        <f t="shared" si="0"/>
        <v>64339296875</v>
      </c>
      <c r="I8" s="13">
        <f t="shared" si="0"/>
        <v>163840000000</v>
      </c>
    </row>
    <row r="9" spans="1:12" x14ac:dyDescent="0.3">
      <c r="A9" s="12">
        <v>8</v>
      </c>
      <c r="B9" s="14">
        <f t="shared" si="1"/>
        <v>390625</v>
      </c>
      <c r="C9" s="13">
        <f t="shared" si="0"/>
        <v>100000000</v>
      </c>
      <c r="D9" s="13">
        <f t="shared" si="0"/>
        <v>2562890625</v>
      </c>
      <c r="E9" s="13">
        <f t="shared" si="0"/>
        <v>25600000000</v>
      </c>
      <c r="F9" s="13">
        <f t="shared" si="0"/>
        <v>152587890625</v>
      </c>
      <c r="G9" s="13">
        <f t="shared" si="0"/>
        <v>656100000000</v>
      </c>
      <c r="H9" s="13">
        <f t="shared" si="0"/>
        <v>2251875390625</v>
      </c>
      <c r="I9" s="13">
        <f t="shared" si="0"/>
        <v>6553600000000</v>
      </c>
    </row>
    <row r="10" spans="1:12" x14ac:dyDescent="0.3">
      <c r="A10" s="12">
        <v>9</v>
      </c>
      <c r="B10" s="15">
        <f t="shared" si="1"/>
        <v>1953125</v>
      </c>
      <c r="C10" s="13">
        <f t="shared" si="0"/>
        <v>1000000000</v>
      </c>
      <c r="D10" s="13">
        <f t="shared" si="0"/>
        <v>38443359375</v>
      </c>
      <c r="E10" s="13">
        <f t="shared" si="0"/>
        <v>512000000000</v>
      </c>
      <c r="F10" s="13">
        <f t="shared" si="0"/>
        <v>3814697265625</v>
      </c>
      <c r="G10" s="13">
        <f t="shared" si="0"/>
        <v>19683000000000</v>
      </c>
      <c r="H10" s="13">
        <f t="shared" si="0"/>
        <v>78815638671875</v>
      </c>
      <c r="I10" s="13">
        <f t="shared" si="0"/>
        <v>262144000000000</v>
      </c>
    </row>
    <row r="11" spans="1:12" x14ac:dyDescent="0.3">
      <c r="A11" s="12">
        <v>10</v>
      </c>
      <c r="B11" s="15">
        <f t="shared" si="1"/>
        <v>9765625</v>
      </c>
      <c r="C11" s="13">
        <f t="shared" si="0"/>
        <v>10000000000</v>
      </c>
      <c r="D11" s="13">
        <f t="shared" si="0"/>
        <v>576650390625</v>
      </c>
      <c r="E11" s="13">
        <f t="shared" si="0"/>
        <v>10240000000000</v>
      </c>
      <c r="F11" s="13">
        <f t="shared" si="0"/>
        <v>95367431640625</v>
      </c>
      <c r="G11" s="13">
        <f t="shared" si="0"/>
        <v>590490000000000</v>
      </c>
      <c r="H11" s="13">
        <f t="shared" si="0"/>
        <v>2758547353515625</v>
      </c>
      <c r="I11" s="13">
        <f t="shared" si="0"/>
        <v>1.048576E+16</v>
      </c>
    </row>
    <row r="14" spans="1:12" s="12" customFormat="1" x14ac:dyDescent="0.3">
      <c r="B14" s="12">
        <v>5</v>
      </c>
      <c r="C14" s="12">
        <v>6</v>
      </c>
      <c r="D14" s="12">
        <v>7</v>
      </c>
      <c r="E14" s="17">
        <v>8</v>
      </c>
      <c r="F14" s="12">
        <v>9</v>
      </c>
      <c r="G14" s="12">
        <v>10</v>
      </c>
      <c r="H14" s="12">
        <v>11</v>
      </c>
      <c r="I14" s="12">
        <v>12</v>
      </c>
      <c r="J14" s="12">
        <v>13</v>
      </c>
      <c r="K14" s="12">
        <v>14</v>
      </c>
      <c r="L14" s="12">
        <v>15</v>
      </c>
    </row>
    <row r="15" spans="1:12" x14ac:dyDescent="0.3">
      <c r="A15" s="12">
        <v>1</v>
      </c>
      <c r="B15" s="14">
        <f>B$14^$A15</f>
        <v>5</v>
      </c>
      <c r="C15" s="14">
        <f t="shared" ref="C15:L15" si="2">C$14^$A15</f>
        <v>6</v>
      </c>
      <c r="D15" s="14">
        <f t="shared" si="2"/>
        <v>7</v>
      </c>
      <c r="E15" s="14">
        <f t="shared" si="2"/>
        <v>8</v>
      </c>
      <c r="F15" s="14">
        <f t="shared" si="2"/>
        <v>9</v>
      </c>
      <c r="G15" s="14">
        <f t="shared" si="2"/>
        <v>10</v>
      </c>
      <c r="H15" s="14">
        <f t="shared" si="2"/>
        <v>11</v>
      </c>
      <c r="I15" s="14">
        <f t="shared" si="2"/>
        <v>12</v>
      </c>
      <c r="J15" s="14">
        <f t="shared" si="2"/>
        <v>13</v>
      </c>
      <c r="K15" s="14">
        <f t="shared" si="2"/>
        <v>14</v>
      </c>
      <c r="L15" s="14">
        <f t="shared" si="2"/>
        <v>15</v>
      </c>
    </row>
    <row r="16" spans="1:12" x14ac:dyDescent="0.3">
      <c r="A16" s="12">
        <v>2</v>
      </c>
      <c r="B16" s="14">
        <f t="shared" ref="B16:L24" si="3">B$14^$A16</f>
        <v>25</v>
      </c>
      <c r="C16" s="14">
        <f t="shared" si="3"/>
        <v>36</v>
      </c>
      <c r="D16" s="14">
        <f t="shared" si="3"/>
        <v>49</v>
      </c>
      <c r="E16" s="14">
        <f t="shared" si="3"/>
        <v>64</v>
      </c>
      <c r="F16" s="14">
        <f t="shared" si="3"/>
        <v>81</v>
      </c>
      <c r="G16" s="14">
        <f t="shared" si="3"/>
        <v>100</v>
      </c>
      <c r="H16" s="14">
        <f t="shared" si="3"/>
        <v>121</v>
      </c>
      <c r="I16" s="14">
        <f t="shared" si="3"/>
        <v>144</v>
      </c>
      <c r="J16" s="14">
        <f t="shared" si="3"/>
        <v>169</v>
      </c>
      <c r="K16" s="14">
        <f t="shared" si="3"/>
        <v>196</v>
      </c>
      <c r="L16" s="14">
        <f t="shared" si="3"/>
        <v>225</v>
      </c>
    </row>
    <row r="17" spans="1:12" x14ac:dyDescent="0.3">
      <c r="A17" s="12">
        <v>3</v>
      </c>
      <c r="B17" s="14">
        <f t="shared" si="3"/>
        <v>125</v>
      </c>
      <c r="C17" s="14">
        <f t="shared" si="3"/>
        <v>216</v>
      </c>
      <c r="D17" s="14">
        <f t="shared" si="3"/>
        <v>343</v>
      </c>
      <c r="E17" s="14">
        <f t="shared" si="3"/>
        <v>512</v>
      </c>
      <c r="F17" s="14">
        <f t="shared" si="3"/>
        <v>729</v>
      </c>
      <c r="G17" s="14">
        <f t="shared" si="3"/>
        <v>1000</v>
      </c>
      <c r="H17" s="14">
        <f t="shared" si="3"/>
        <v>1331</v>
      </c>
      <c r="I17" s="14">
        <f t="shared" si="3"/>
        <v>1728</v>
      </c>
      <c r="J17" s="14">
        <f t="shared" si="3"/>
        <v>2197</v>
      </c>
      <c r="K17" s="14">
        <f t="shared" si="3"/>
        <v>2744</v>
      </c>
      <c r="L17" s="14">
        <f t="shared" si="3"/>
        <v>3375</v>
      </c>
    </row>
    <row r="18" spans="1:12" x14ac:dyDescent="0.3">
      <c r="A18" s="12">
        <v>4</v>
      </c>
      <c r="B18" s="14">
        <f t="shared" si="3"/>
        <v>625</v>
      </c>
      <c r="C18" s="14">
        <f t="shared" si="3"/>
        <v>1296</v>
      </c>
      <c r="D18" s="14">
        <f t="shared" si="3"/>
        <v>2401</v>
      </c>
      <c r="E18" s="14">
        <f t="shared" si="3"/>
        <v>4096</v>
      </c>
      <c r="F18" s="14">
        <f t="shared" si="3"/>
        <v>6561</v>
      </c>
      <c r="G18" s="14">
        <f t="shared" si="3"/>
        <v>10000</v>
      </c>
      <c r="H18" s="14">
        <f t="shared" si="3"/>
        <v>14641</v>
      </c>
      <c r="I18" s="14">
        <f t="shared" si="3"/>
        <v>20736</v>
      </c>
      <c r="J18" s="14">
        <f t="shared" si="3"/>
        <v>28561</v>
      </c>
      <c r="K18" s="14">
        <f t="shared" si="3"/>
        <v>38416</v>
      </c>
      <c r="L18" s="14">
        <f t="shared" si="3"/>
        <v>50625</v>
      </c>
    </row>
    <row r="19" spans="1:12" x14ac:dyDescent="0.3">
      <c r="A19" s="12">
        <v>5</v>
      </c>
      <c r="B19" s="14">
        <f t="shared" si="3"/>
        <v>3125</v>
      </c>
      <c r="C19" s="14">
        <f t="shared" si="3"/>
        <v>7776</v>
      </c>
      <c r="D19" s="14">
        <f t="shared" si="3"/>
        <v>16807</v>
      </c>
      <c r="E19" s="14">
        <f t="shared" si="3"/>
        <v>32768</v>
      </c>
      <c r="F19" s="14">
        <f t="shared" si="3"/>
        <v>59049</v>
      </c>
      <c r="G19" s="14">
        <f t="shared" si="3"/>
        <v>100000</v>
      </c>
      <c r="H19" s="14">
        <f t="shared" si="3"/>
        <v>161051</v>
      </c>
      <c r="I19" s="14">
        <f t="shared" si="3"/>
        <v>248832</v>
      </c>
      <c r="J19" s="14">
        <f t="shared" si="3"/>
        <v>371293</v>
      </c>
      <c r="K19" s="16">
        <f t="shared" si="3"/>
        <v>537824</v>
      </c>
      <c r="L19" s="16">
        <f t="shared" si="3"/>
        <v>759375</v>
      </c>
    </row>
    <row r="20" spans="1:12" x14ac:dyDescent="0.3">
      <c r="A20" s="12">
        <v>6</v>
      </c>
      <c r="B20" s="14">
        <f t="shared" si="3"/>
        <v>15625</v>
      </c>
      <c r="C20" s="14">
        <f t="shared" si="3"/>
        <v>46656</v>
      </c>
      <c r="D20" s="14">
        <f t="shared" si="3"/>
        <v>117649</v>
      </c>
      <c r="E20" s="14">
        <f t="shared" si="3"/>
        <v>262144</v>
      </c>
      <c r="F20" s="16">
        <f t="shared" si="3"/>
        <v>531441</v>
      </c>
      <c r="G20" s="16">
        <f t="shared" si="3"/>
        <v>1000000</v>
      </c>
      <c r="H20" s="16">
        <f t="shared" si="3"/>
        <v>1771561</v>
      </c>
      <c r="I20" s="16">
        <f t="shared" si="3"/>
        <v>2985984</v>
      </c>
      <c r="J20" s="16">
        <f t="shared" si="3"/>
        <v>4826809</v>
      </c>
      <c r="K20" s="16">
        <f t="shared" si="3"/>
        <v>7529536</v>
      </c>
      <c r="L20" s="16">
        <f t="shared" si="3"/>
        <v>11390625</v>
      </c>
    </row>
    <row r="21" spans="1:12" x14ac:dyDescent="0.3">
      <c r="A21" s="12">
        <v>7</v>
      </c>
      <c r="B21" s="14">
        <f t="shared" si="3"/>
        <v>78125</v>
      </c>
      <c r="C21" s="14">
        <f t="shared" si="3"/>
        <v>279936</v>
      </c>
      <c r="D21" s="16">
        <f t="shared" si="3"/>
        <v>823543</v>
      </c>
      <c r="E21" s="16">
        <f t="shared" si="3"/>
        <v>2097152</v>
      </c>
      <c r="F21" s="16">
        <f t="shared" si="3"/>
        <v>4782969</v>
      </c>
      <c r="G21" s="16">
        <f t="shared" si="3"/>
        <v>10000000</v>
      </c>
      <c r="H21" s="16">
        <f t="shared" si="3"/>
        <v>19487171</v>
      </c>
      <c r="I21" s="16">
        <f t="shared" si="3"/>
        <v>35831808</v>
      </c>
      <c r="J21" s="16">
        <f t="shared" si="3"/>
        <v>62748517</v>
      </c>
      <c r="K21" s="16">
        <f t="shared" si="3"/>
        <v>105413504</v>
      </c>
      <c r="L21" s="16">
        <f t="shared" si="3"/>
        <v>170859375</v>
      </c>
    </row>
    <row r="22" spans="1:12" x14ac:dyDescent="0.3">
      <c r="A22" s="12">
        <v>8</v>
      </c>
      <c r="B22" s="14">
        <f t="shared" si="3"/>
        <v>390625</v>
      </c>
      <c r="C22" s="16">
        <f t="shared" si="3"/>
        <v>1679616</v>
      </c>
      <c r="D22" s="16">
        <f t="shared" si="3"/>
        <v>5764801</v>
      </c>
      <c r="E22" s="16">
        <f t="shared" si="3"/>
        <v>16777216</v>
      </c>
      <c r="F22" s="16">
        <f t="shared" si="3"/>
        <v>43046721</v>
      </c>
      <c r="G22" s="16">
        <f t="shared" si="3"/>
        <v>100000000</v>
      </c>
      <c r="H22" s="16">
        <f t="shared" si="3"/>
        <v>214358881</v>
      </c>
      <c r="I22" s="16">
        <f t="shared" si="3"/>
        <v>429981696</v>
      </c>
      <c r="J22" s="16">
        <f t="shared" si="3"/>
        <v>815730721</v>
      </c>
      <c r="K22" s="16">
        <f t="shared" si="3"/>
        <v>1475789056</v>
      </c>
      <c r="L22" s="16">
        <f t="shared" si="3"/>
        <v>2562890625</v>
      </c>
    </row>
    <row r="23" spans="1:12" x14ac:dyDescent="0.3">
      <c r="A23" s="12">
        <v>9</v>
      </c>
      <c r="B23" s="16">
        <f t="shared" si="3"/>
        <v>1953125</v>
      </c>
      <c r="C23" s="16">
        <f t="shared" si="3"/>
        <v>10077696</v>
      </c>
      <c r="D23" s="16">
        <f t="shared" si="3"/>
        <v>40353607</v>
      </c>
      <c r="E23" s="16">
        <f t="shared" si="3"/>
        <v>134217728</v>
      </c>
      <c r="F23" s="16">
        <f t="shared" si="3"/>
        <v>387420489</v>
      </c>
      <c r="G23" s="16">
        <f t="shared" si="3"/>
        <v>1000000000</v>
      </c>
      <c r="H23" s="16">
        <f t="shared" si="3"/>
        <v>2357947691</v>
      </c>
      <c r="I23" s="16">
        <f t="shared" si="3"/>
        <v>5159780352</v>
      </c>
      <c r="J23" s="16">
        <f t="shared" si="3"/>
        <v>10604499373</v>
      </c>
      <c r="K23" s="16">
        <f t="shared" si="3"/>
        <v>20661046784</v>
      </c>
      <c r="L23" s="16">
        <f t="shared" si="3"/>
        <v>38443359375</v>
      </c>
    </row>
    <row r="24" spans="1:12" x14ac:dyDescent="0.3">
      <c r="A24" s="12">
        <v>10</v>
      </c>
      <c r="B24" s="16">
        <f t="shared" si="3"/>
        <v>9765625</v>
      </c>
      <c r="C24" s="16">
        <f t="shared" si="3"/>
        <v>60466176</v>
      </c>
      <c r="D24" s="16">
        <f t="shared" si="3"/>
        <v>282475249</v>
      </c>
      <c r="E24" s="16">
        <f t="shared" si="3"/>
        <v>1073741824</v>
      </c>
      <c r="F24" s="16">
        <f t="shared" si="3"/>
        <v>3486784401</v>
      </c>
      <c r="G24" s="16">
        <f t="shared" si="3"/>
        <v>10000000000</v>
      </c>
      <c r="H24" s="16">
        <f t="shared" si="3"/>
        <v>25937424601</v>
      </c>
      <c r="I24" s="16">
        <f t="shared" si="3"/>
        <v>61917364224</v>
      </c>
      <c r="J24" s="16">
        <f t="shared" si="3"/>
        <v>137858491849</v>
      </c>
      <c r="K24" s="16">
        <f t="shared" si="3"/>
        <v>289254654976</v>
      </c>
      <c r="L24" s="16">
        <f t="shared" si="3"/>
        <v>576650390625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45">
        <v>4</v>
      </c>
      <c r="C2" s="46">
        <v>3</v>
      </c>
      <c r="D2" s="46">
        <v>2</v>
      </c>
      <c r="E2" s="47">
        <v>1</v>
      </c>
      <c r="F2">
        <v>0</v>
      </c>
      <c r="G2" s="43">
        <f>2*($F2)*(G$1)+ABS(G$7-$F8)</f>
        <v>0</v>
      </c>
      <c r="H2" s="43">
        <f t="shared" ref="H2:J2" si="0">2*($F2)*(H$1)+ABS(H$7-$F8)</f>
        <v>1</v>
      </c>
      <c r="I2" s="43">
        <f t="shared" si="0"/>
        <v>2</v>
      </c>
      <c r="J2" s="43">
        <f t="shared" si="0"/>
        <v>3</v>
      </c>
      <c r="K2">
        <v>0</v>
      </c>
      <c r="L2" s="43">
        <f>ABS(B2-G2)</f>
        <v>4</v>
      </c>
      <c r="M2" s="43">
        <f t="shared" ref="M2:O2" si="1">ABS(C2-H2)</f>
        <v>2</v>
      </c>
      <c r="N2" s="43">
        <f t="shared" si="1"/>
        <v>0</v>
      </c>
      <c r="O2" s="43">
        <f t="shared" si="1"/>
        <v>2</v>
      </c>
    </row>
    <row r="3" spans="1:21" x14ac:dyDescent="0.3">
      <c r="A3">
        <v>1</v>
      </c>
      <c r="B3" s="48">
        <v>3</v>
      </c>
      <c r="C3">
        <v>7</v>
      </c>
      <c r="D3">
        <v>6</v>
      </c>
      <c r="E3" s="49">
        <v>5</v>
      </c>
      <c r="F3">
        <v>1</v>
      </c>
      <c r="G3" s="43">
        <f t="shared" ref="G3:J3" si="2">2*($F3)*(G$1)+ABS(G$7-$F9)</f>
        <v>1</v>
      </c>
      <c r="H3" s="43">
        <f t="shared" si="2"/>
        <v>2</v>
      </c>
      <c r="I3" s="43">
        <f t="shared" si="2"/>
        <v>5</v>
      </c>
      <c r="J3" s="43">
        <f t="shared" si="2"/>
        <v>8</v>
      </c>
      <c r="K3">
        <v>1</v>
      </c>
      <c r="L3" s="43">
        <f t="shared" ref="L3:L5" si="3">ABS(B3-G3)</f>
        <v>2</v>
      </c>
      <c r="M3" s="43">
        <f t="shared" ref="M3:M5" si="4">ABS(C3-H3)</f>
        <v>5</v>
      </c>
      <c r="N3" s="43">
        <f t="shared" ref="N3:N5" si="5">ABS(D3-I3)</f>
        <v>1</v>
      </c>
      <c r="O3" s="43">
        <f t="shared" ref="O3:O5" si="6">ABS(E3-J3)</f>
        <v>3</v>
      </c>
      <c r="Q3" s="43">
        <f>SUM(L2:O5)</f>
        <v>44</v>
      </c>
    </row>
    <row r="4" spans="1:21" x14ac:dyDescent="0.3">
      <c r="A4">
        <v>2</v>
      </c>
      <c r="B4" s="48">
        <v>2</v>
      </c>
      <c r="C4">
        <v>6</v>
      </c>
      <c r="D4">
        <v>9</v>
      </c>
      <c r="E4" s="49">
        <v>8</v>
      </c>
      <c r="F4">
        <v>2</v>
      </c>
      <c r="G4" s="43">
        <f t="shared" ref="G4:J4" si="7">2*($F4)*(G$1)+ABS(G$7-$F10)</f>
        <v>2</v>
      </c>
      <c r="H4" s="43">
        <f t="shared" si="7"/>
        <v>5</v>
      </c>
      <c r="I4" s="43">
        <f t="shared" si="7"/>
        <v>8</v>
      </c>
      <c r="J4" s="43">
        <f t="shared" si="7"/>
        <v>13</v>
      </c>
      <c r="K4">
        <v>2</v>
      </c>
      <c r="L4" s="43">
        <f t="shared" si="3"/>
        <v>0</v>
      </c>
      <c r="M4" s="43">
        <f t="shared" si="4"/>
        <v>1</v>
      </c>
      <c r="N4" s="43">
        <f t="shared" si="5"/>
        <v>1</v>
      </c>
      <c r="O4" s="43">
        <f t="shared" si="6"/>
        <v>5</v>
      </c>
    </row>
    <row r="5" spans="1:21" ht="15" thickBot="1" x14ac:dyDescent="0.35">
      <c r="A5">
        <v>3</v>
      </c>
      <c r="B5" s="50">
        <v>1</v>
      </c>
      <c r="C5" s="51">
        <v>5</v>
      </c>
      <c r="D5" s="51">
        <v>8</v>
      </c>
      <c r="E5" s="52">
        <v>10</v>
      </c>
      <c r="F5">
        <v>3</v>
      </c>
      <c r="G5" s="43">
        <f t="shared" ref="G5:J5" si="8">2*($F5)*(G$1)+ABS(G$7-$F11)</f>
        <v>3</v>
      </c>
      <c r="H5" s="43">
        <f t="shared" si="8"/>
        <v>8</v>
      </c>
      <c r="I5" s="43">
        <f t="shared" si="8"/>
        <v>13</v>
      </c>
      <c r="J5" s="43">
        <f t="shared" si="8"/>
        <v>18</v>
      </c>
      <c r="K5">
        <v>3</v>
      </c>
      <c r="L5" s="43">
        <f t="shared" si="3"/>
        <v>2</v>
      </c>
      <c r="M5" s="43">
        <f t="shared" si="4"/>
        <v>3</v>
      </c>
      <c r="N5" s="43">
        <f t="shared" si="5"/>
        <v>5</v>
      </c>
      <c r="O5" s="43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45">
        <v>4</v>
      </c>
      <c r="C8" s="46">
        <v>3</v>
      </c>
      <c r="D8" s="46">
        <v>2</v>
      </c>
      <c r="E8" s="47">
        <v>1</v>
      </c>
      <c r="F8">
        <v>0</v>
      </c>
      <c r="G8" s="43">
        <f>4-ABS(G$7-$F8)+G$7*$F8</f>
        <v>4</v>
      </c>
      <c r="H8" s="43">
        <f t="shared" ref="H8:J11" si="9">4-ABS(H$7-$F8)+H$7*$F8</f>
        <v>3</v>
      </c>
      <c r="I8" s="43">
        <f t="shared" si="9"/>
        <v>2</v>
      </c>
      <c r="J8" s="43">
        <f t="shared" si="9"/>
        <v>1</v>
      </c>
      <c r="K8">
        <v>0</v>
      </c>
      <c r="L8" s="43">
        <f>ABS(B8-G8)</f>
        <v>0</v>
      </c>
      <c r="M8" s="43">
        <f t="shared" ref="M8:M11" si="10">ABS(C8-H8)</f>
        <v>0</v>
      </c>
      <c r="N8" s="43">
        <f t="shared" ref="N8:N11" si="11">ABS(D8-I8)</f>
        <v>0</v>
      </c>
      <c r="O8" s="43">
        <f t="shared" ref="O8:O11" si="12">ABS(E8-J8)</f>
        <v>0</v>
      </c>
    </row>
    <row r="9" spans="1:21" x14ac:dyDescent="0.3">
      <c r="A9">
        <v>1</v>
      </c>
      <c r="B9" s="48">
        <v>3</v>
      </c>
      <c r="C9">
        <v>7</v>
      </c>
      <c r="D9">
        <v>6</v>
      </c>
      <c r="E9" s="49">
        <v>5</v>
      </c>
      <c r="F9">
        <v>1</v>
      </c>
      <c r="G9" s="43">
        <f t="shared" ref="G9:G11" si="13">4-ABS(G$7-$F9)+G$7*$F9</f>
        <v>3</v>
      </c>
      <c r="H9" s="43">
        <f t="shared" si="9"/>
        <v>5</v>
      </c>
      <c r="I9" s="43">
        <f t="shared" si="9"/>
        <v>5</v>
      </c>
      <c r="J9" s="43">
        <f t="shared" si="9"/>
        <v>5</v>
      </c>
      <c r="K9">
        <v>1</v>
      </c>
      <c r="L9" s="43">
        <f t="shared" ref="L9:L11" si="14">ABS(B9-G9)</f>
        <v>0</v>
      </c>
      <c r="M9" s="43">
        <f t="shared" si="10"/>
        <v>2</v>
      </c>
      <c r="N9" s="43">
        <f t="shared" si="11"/>
        <v>1</v>
      </c>
      <c r="O9" s="43">
        <f t="shared" si="12"/>
        <v>0</v>
      </c>
      <c r="Q9" s="43">
        <f>SUM(L8:O11)</f>
        <v>10</v>
      </c>
    </row>
    <row r="10" spans="1:21" x14ac:dyDescent="0.3">
      <c r="A10">
        <v>2</v>
      </c>
      <c r="B10" s="48">
        <v>2</v>
      </c>
      <c r="C10">
        <v>6</v>
      </c>
      <c r="D10">
        <v>9</v>
      </c>
      <c r="E10" s="49">
        <v>8</v>
      </c>
      <c r="F10">
        <v>2</v>
      </c>
      <c r="G10" s="43">
        <f t="shared" si="13"/>
        <v>2</v>
      </c>
      <c r="H10" s="43">
        <f t="shared" si="9"/>
        <v>5</v>
      </c>
      <c r="I10" s="43">
        <f t="shared" si="9"/>
        <v>8</v>
      </c>
      <c r="J10" s="43">
        <f t="shared" si="9"/>
        <v>9</v>
      </c>
      <c r="K10">
        <v>2</v>
      </c>
      <c r="L10" s="43">
        <f t="shared" si="14"/>
        <v>0</v>
      </c>
      <c r="M10" s="43">
        <f t="shared" si="10"/>
        <v>1</v>
      </c>
      <c r="N10" s="43">
        <f t="shared" si="11"/>
        <v>1</v>
      </c>
      <c r="O10" s="43">
        <f t="shared" si="12"/>
        <v>1</v>
      </c>
    </row>
    <row r="11" spans="1:21" ht="15" thickBot="1" x14ac:dyDescent="0.35">
      <c r="A11">
        <v>3</v>
      </c>
      <c r="B11" s="50">
        <v>1</v>
      </c>
      <c r="C11" s="51">
        <v>5</v>
      </c>
      <c r="D11" s="51">
        <v>8</v>
      </c>
      <c r="E11" s="52">
        <v>10</v>
      </c>
      <c r="F11">
        <v>3</v>
      </c>
      <c r="G11" s="43">
        <f t="shared" si="13"/>
        <v>1</v>
      </c>
      <c r="H11" s="43">
        <f t="shared" si="9"/>
        <v>5</v>
      </c>
      <c r="I11" s="43">
        <f t="shared" si="9"/>
        <v>9</v>
      </c>
      <c r="J11" s="43">
        <f t="shared" si="9"/>
        <v>13</v>
      </c>
      <c r="K11">
        <v>3</v>
      </c>
      <c r="L11" s="43">
        <f t="shared" si="14"/>
        <v>0</v>
      </c>
      <c r="M11" s="43">
        <f t="shared" si="10"/>
        <v>0</v>
      </c>
      <c r="N11" s="43">
        <f t="shared" si="11"/>
        <v>1</v>
      </c>
      <c r="O11" s="43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158</v>
      </c>
      <c r="I15" t="s">
        <v>159</v>
      </c>
      <c r="K15" t="s">
        <v>160</v>
      </c>
      <c r="M15">
        <v>0</v>
      </c>
      <c r="N15" s="45">
        <v>1</v>
      </c>
      <c r="O15" s="46">
        <v>2</v>
      </c>
      <c r="P15" s="46">
        <v>3</v>
      </c>
      <c r="Q15" s="47">
        <v>5</v>
      </c>
      <c r="R15" s="45">
        <v>5</v>
      </c>
      <c r="S15" s="46">
        <v>3</v>
      </c>
      <c r="T15" s="46">
        <v>2</v>
      </c>
      <c r="U15" s="47">
        <v>1</v>
      </c>
    </row>
    <row r="16" spans="1:21" x14ac:dyDescent="0.3">
      <c r="D16" t="s">
        <v>154</v>
      </c>
      <c r="H16" t="s">
        <v>161</v>
      </c>
      <c r="I16" t="s">
        <v>162</v>
      </c>
      <c r="M16">
        <v>1</v>
      </c>
      <c r="N16" s="48">
        <v>2</v>
      </c>
      <c r="O16">
        <v>4</v>
      </c>
      <c r="P16">
        <v>6</v>
      </c>
      <c r="Q16" s="49">
        <v>7</v>
      </c>
      <c r="R16" s="48">
        <v>7</v>
      </c>
      <c r="S16">
        <v>6</v>
      </c>
      <c r="T16">
        <v>4</v>
      </c>
      <c r="U16" s="49">
        <v>2</v>
      </c>
    </row>
    <row r="17" spans="4:21" x14ac:dyDescent="0.3">
      <c r="D17" t="s">
        <v>156</v>
      </c>
      <c r="M17">
        <v>2</v>
      </c>
      <c r="N17" s="48">
        <v>3</v>
      </c>
      <c r="O17">
        <v>6</v>
      </c>
      <c r="P17">
        <v>8</v>
      </c>
      <c r="Q17" s="49">
        <v>9</v>
      </c>
      <c r="R17" s="48">
        <v>9</v>
      </c>
      <c r="S17">
        <v>8</v>
      </c>
      <c r="T17">
        <v>6</v>
      </c>
      <c r="U17" s="49">
        <v>3</v>
      </c>
    </row>
    <row r="18" spans="4:21" ht="15" thickBot="1" x14ac:dyDescent="0.35">
      <c r="D18" t="s">
        <v>157</v>
      </c>
      <c r="M18">
        <v>3</v>
      </c>
      <c r="N18" s="50">
        <v>5</v>
      </c>
      <c r="O18" s="51">
        <v>7</v>
      </c>
      <c r="P18" s="51">
        <v>9</v>
      </c>
      <c r="Q18" s="52">
        <v>10</v>
      </c>
      <c r="R18" s="50">
        <v>10</v>
      </c>
      <c r="S18" s="51">
        <v>9</v>
      </c>
      <c r="T18" s="51">
        <v>7</v>
      </c>
      <c r="U18" s="52">
        <v>5</v>
      </c>
    </row>
    <row r="19" spans="4:21" x14ac:dyDescent="0.3">
      <c r="D19" t="s">
        <v>155</v>
      </c>
      <c r="M19">
        <v>4</v>
      </c>
      <c r="N19" s="45">
        <v>5</v>
      </c>
      <c r="O19" s="46">
        <v>7</v>
      </c>
      <c r="P19" s="46">
        <v>9</v>
      </c>
      <c r="Q19" s="47">
        <v>10</v>
      </c>
      <c r="R19" s="45">
        <v>10</v>
      </c>
      <c r="S19" s="46">
        <v>9</v>
      </c>
      <c r="T19" s="46">
        <v>7</v>
      </c>
      <c r="U19" s="47">
        <v>5</v>
      </c>
    </row>
    <row r="20" spans="4:21" x14ac:dyDescent="0.3">
      <c r="M20">
        <v>5</v>
      </c>
      <c r="N20" s="48">
        <v>3</v>
      </c>
      <c r="O20">
        <v>6</v>
      </c>
      <c r="P20">
        <v>8</v>
      </c>
      <c r="Q20" s="49">
        <v>9</v>
      </c>
      <c r="R20" s="48">
        <v>9</v>
      </c>
      <c r="S20">
        <v>8</v>
      </c>
      <c r="T20">
        <v>6</v>
      </c>
      <c r="U20" s="49">
        <v>3</v>
      </c>
    </row>
    <row r="21" spans="4:21" x14ac:dyDescent="0.3">
      <c r="M21">
        <v>6</v>
      </c>
      <c r="N21" s="48">
        <v>2</v>
      </c>
      <c r="O21">
        <v>4</v>
      </c>
      <c r="P21">
        <v>6</v>
      </c>
      <c r="Q21" s="49">
        <v>7</v>
      </c>
      <c r="R21" s="48">
        <v>7</v>
      </c>
      <c r="S21">
        <v>6</v>
      </c>
      <c r="T21">
        <v>4</v>
      </c>
      <c r="U21" s="49">
        <v>2</v>
      </c>
    </row>
    <row r="22" spans="4:21" ht="15" thickBot="1" x14ac:dyDescent="0.35">
      <c r="M22">
        <v>7</v>
      </c>
      <c r="N22" s="50">
        <v>1</v>
      </c>
      <c r="O22" s="51">
        <v>2</v>
      </c>
      <c r="P22" s="51">
        <v>3</v>
      </c>
      <c r="Q22" s="52">
        <v>5</v>
      </c>
      <c r="R22" s="50">
        <v>5</v>
      </c>
      <c r="S22" s="51">
        <v>3</v>
      </c>
      <c r="T22" s="51">
        <v>2</v>
      </c>
      <c r="U22" s="52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Comparation</vt:lpstr>
      <vt:lpstr>Testing</vt:lpstr>
      <vt:lpstr>Ideas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</cp:lastModifiedBy>
  <dcterms:created xsi:type="dcterms:W3CDTF">2015-06-05T18:17:20Z</dcterms:created>
  <dcterms:modified xsi:type="dcterms:W3CDTF">2023-08-29T07:15:17Z</dcterms:modified>
</cp:coreProperties>
</file>