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<sst xmlns="http://schemas.openxmlformats.org/spreadsheetml/2006/main" count="48" uniqueCount="19">
  <si>
    <t xml:space="preserve">Algo</t>
  </si>
  <si>
    <t xml:space="preserve">Times</t>
  </si>
  <si>
    <t xml:space="preserve">Memory</t>
  </si>
  <si>
    <t xml:space="preserve">Times x Memory</t>
  </si>
  <si>
    <t xml:space="preserve">MBh</t>
  </si>
  <si>
    <t xml:space="preserve">Original</t>
  </si>
  <si>
    <t xml:space="preserve">Buffered</t>
  </si>
  <si>
    <t xml:space="preserve">StreamByteArray</t>
  </si>
  <si>
    <t xml:space="preserve">Compact</t>
  </si>
  <si>
    <t xml:space="preserve">Compact Par</t>
  </si>
  <si>
    <t xml:space="preserve">4c</t>
  </si>
  <si>
    <t xml:space="preserve">File Name</t>
  </si>
  <si>
    <t xml:space="preserve">BAM File Size</t>
  </si>
  <si>
    <t xml:space="preserve">SAM File Size</t>
  </si>
  <si>
    <t xml:space="preserve">Time Compact</t>
  </si>
  <si>
    <t xml:space="preserve">Time Par</t>
  </si>
  <si>
    <t xml:space="preserve">BAM_144MB</t>
  </si>
  <si>
    <t xml:space="preserve">BAM_1_2GB</t>
  </si>
  <si>
    <t xml:space="preserve">BAM_8GB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</si>
</sst>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color rgb="FFA9B7C6"/>
      <name val="DejaVu Sans Mono"/>
      <family val="0"/>
      <charset val="1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38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CCCCCC"/>
      <rgbColor rgb="FF808080"/>
      <rgbColor rgb="FFA9B7C6"/>
      <rgbColor rgb="FF993366"/>
      <rgbColor rgb="FFFFFFCC"/>
      <rgbColor rgb="FFCCFFFF"/>
      <rgbColor rgb="FF660066"/>
      <rgbColor rgb="FFFF8080"/>
      <rgbColor rgb="FF0066CC"/>
      <rgbColor rgb="FFB3B3B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7D7"/>
      <rgbColor rgb="FF3366FF"/>
      <rgbColor rgb="FF83CAFF"/>
      <rgbColor rgb="FF99CC00"/>
      <rgbColor rgb="FFFFD320"/>
      <rgbColor rgb="FFFF9900"/>
      <rgbColor rgb="FFFF6600"/>
      <rgbColor rgb="FF666699"/>
      <rgbColor rgb="FFBF819E"/>
      <rgbColor rgb="FF00336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Times x Memory (1.2 GB BAM File)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Sheet1!$D$3</c:f>
              <c:strCache>
                <c:ptCount val="1"/>
                <c:pt idx="0">
                  <c:v>Times x Memory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Sheet1!$A$4:$A$8</c:f>
              <c:strCache>
                <c:ptCount val="5"/>
                <c:pt idx="0">
                  <c:v>Original</c:v>
                </c:pt>
                <c:pt idx="1">
                  <c:v>Buffered</c:v>
                </c:pt>
                <c:pt idx="2">
                  <c:v>StreamByteArray</c:v>
                </c:pt>
                <c:pt idx="3">
                  <c:v>Compact</c:v>
                </c:pt>
                <c:pt idx="4">
                  <c:v>Compact Par</c:v>
                </c:pt>
              </c:strCache>
            </c:strRef>
          </c:cat>
          <c:val>
            <c:numRef>
              <c:f>Sheet1!$D$4:$D$8</c:f>
              <c:numCache>
                <c:formatCode>General</c:formatCode>
                <c:ptCount val="5"/>
                <c:pt idx="0">
                  <c:v>3968.22</c:v>
                </c:pt>
                <c:pt idx="1">
                  <c:v>2405.08</c:v>
                </c:pt>
                <c:pt idx="2">
                  <c:v>2033.14</c:v>
                </c:pt>
                <c:pt idx="3">
                  <c:v>159.43</c:v>
                </c:pt>
                <c:pt idx="4">
                  <c:v>125.2</c:v>
                </c:pt>
              </c:numCache>
            </c:numRef>
          </c:val>
        </c:ser>
        <c:gapWidth val="100"/>
        <c:overlap val="0"/>
        <c:axId val="54763537"/>
        <c:axId val="37094056"/>
      </c:barChart>
      <c:catAx>
        <c:axId val="5476353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Algorithm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7094056"/>
        <c:crosses val="autoZero"/>
        <c:auto val="1"/>
        <c:lblAlgn val="ctr"/>
        <c:lblOffset val="100"/>
      </c:catAx>
      <c:valAx>
        <c:axId val="3709405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4763537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Times x Memory GBh (1.2 GB BAM File)</a:t>
            </a:r>
          </a:p>
        </c:rich>
      </c:tx>
      <c:overlay val="0"/>
      <c:spPr>
        <a:noFill/>
        <a:ln>
          <a:noFill/>
        </a:ln>
      </c:spPr>
    </c:title>
    <c:autoTitleDeleted val="0"/>
    <c:view3D>
      <c:rotX val="11"/>
      <c:rotY val="25"/>
      <c:rAngAx val="1"/>
      <c:perspective val="40"/>
    </c:view3D>
    <c:floor>
      <c:spPr>
        <a:solidFill>
          <a:srgbClr val="cccccc"/>
        </a:solidFill>
        <a:ln>
          <a:noFill/>
        </a:ln>
      </c:spPr>
    </c:floor>
    <c:sideWall>
      <c:spPr>
        <a:noFill/>
        <a:ln>
          <a:solidFill>
            <a:srgbClr val="b3b3b3"/>
          </a:solidFill>
        </a:ln>
      </c:spPr>
    </c:sideWall>
    <c:backWall>
      <c:spPr>
        <a:noFill/>
        <a:ln>
          <a:solidFill>
            <a:srgbClr val="b3b3b3"/>
          </a:solidFill>
        </a:ln>
      </c:spPr>
    </c:backWall>
    <c:plotArea>
      <c:bar3DChart>
        <c:barDir val="col"/>
        <c:grouping val="clustered"/>
        <c:varyColors val="0"/>
        <c:ser>
          <c:idx val="0"/>
          <c:order val="0"/>
          <c:tx>
            <c:strRef>
              <c:f>Sheet1!$E$3</c:f>
              <c:strCache>
                <c:ptCount val="1"/>
                <c:pt idx="0">
                  <c:v>MBh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Sheet1!$A$4:$A$8</c:f>
              <c:strCache>
                <c:ptCount val="5"/>
                <c:pt idx="0">
                  <c:v>Original</c:v>
                </c:pt>
                <c:pt idx="1">
                  <c:v>Buffered</c:v>
                </c:pt>
                <c:pt idx="2">
                  <c:v>StreamByteArray</c:v>
                </c:pt>
                <c:pt idx="3">
                  <c:v>Compact</c:v>
                </c:pt>
                <c:pt idx="4">
                  <c:v>Compact Par</c:v>
                </c:pt>
              </c:strCache>
            </c:strRef>
          </c:cat>
          <c:val>
            <c:numRef>
              <c:f>Sheet1!$E$4:$E$8</c:f>
              <c:numCache>
                <c:formatCode>General</c:formatCode>
                <c:ptCount val="5"/>
                <c:pt idx="0">
                  <c:v>1.1023</c:v>
                </c:pt>
                <c:pt idx="1">
                  <c:v>0.6681</c:v>
                </c:pt>
                <c:pt idx="2">
                  <c:v>0.5648</c:v>
                </c:pt>
                <c:pt idx="3">
                  <c:v>0.0443</c:v>
                </c:pt>
                <c:pt idx="4">
                  <c:v>0.0348</c:v>
                </c:pt>
              </c:numCache>
            </c:numRef>
          </c:val>
        </c:ser>
        <c:gapWidth val="100"/>
        <c:shape val="box"/>
        <c:axId val="76913927"/>
        <c:axId val="86171590"/>
        <c:axId val="0"/>
      </c:bar3DChart>
      <c:catAx>
        <c:axId val="7691392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Algorithm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6171590"/>
        <c:crosses val="autoZero"/>
        <c:auto val="1"/>
        <c:lblAlgn val="ctr"/>
        <c:lblOffset val="100"/>
      </c:catAx>
      <c:valAx>
        <c:axId val="8617159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6913927"/>
        <c:crosses val="autoZero"/>
      </c:valAx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Times x Memory (144 MB BAM File)</a:t>
            </a:r>
          </a:p>
        </c:rich>
      </c:tx>
      <c:overlay val="0"/>
      <c:spPr>
        <a:noFill/>
        <a:ln>
          <a:noFill/>
        </a:ln>
      </c:spPr>
    </c:title>
    <c:autoTitleDeleted val="0"/>
    <c:view3D>
      <c:rotX val="11"/>
      <c:rotY val="25"/>
      <c:rAngAx val="1"/>
      <c:perspective val="40"/>
    </c:view3D>
    <c:floor>
      <c:spPr>
        <a:solidFill>
          <a:srgbClr val="cccccc"/>
        </a:solidFill>
        <a:ln>
          <a:noFill/>
        </a:ln>
      </c:spPr>
    </c:floor>
    <c:sideWall>
      <c:spPr>
        <a:noFill/>
        <a:ln>
          <a:solidFill>
            <a:srgbClr val="b3b3b3"/>
          </a:solidFill>
        </a:ln>
      </c:spPr>
    </c:sideWall>
    <c:backWall>
      <c:spPr>
        <a:noFill/>
        <a:ln>
          <a:solidFill>
            <a:srgbClr val="b3b3b3"/>
          </a:solidFill>
        </a:ln>
      </c:spPr>
    </c:backWall>
    <c:plotArea>
      <c:bar3DChart>
        <c:barDir val="col"/>
        <c:grouping val="clustered"/>
        <c:varyColors val="0"/>
        <c:ser>
          <c:idx val="0"/>
          <c:order val="0"/>
          <c:tx>
            <c:strRef>
              <c:f>Sheet1!$D$34</c:f>
              <c:strCache>
                <c:ptCount val="1"/>
                <c:pt idx="0">
                  <c:v>Times x Memory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Sheet1!$A$35:$A$39</c:f>
              <c:strCache>
                <c:ptCount val="5"/>
                <c:pt idx="0">
                  <c:v>Original</c:v>
                </c:pt>
                <c:pt idx="1">
                  <c:v>Buffered</c:v>
                </c:pt>
                <c:pt idx="2">
                  <c:v>StreamByteArray</c:v>
                </c:pt>
                <c:pt idx="3">
                  <c:v>Compact</c:v>
                </c:pt>
                <c:pt idx="4">
                  <c:v>Compact Par</c:v>
                </c:pt>
              </c:strCache>
            </c:strRef>
          </c:cat>
          <c:val>
            <c:numRef>
              <c:f>Sheet1!$D$35:$D$39</c:f>
              <c:numCache>
                <c:formatCode>General</c:formatCode>
                <c:ptCount val="5"/>
                <c:pt idx="0">
                  <c:v>9.16</c:v>
                </c:pt>
                <c:pt idx="1">
                  <c:v>9.75</c:v>
                </c:pt>
                <c:pt idx="2">
                  <c:v>7.8</c:v>
                </c:pt>
                <c:pt idx="3">
                  <c:v>2.06</c:v>
                </c:pt>
                <c:pt idx="4">
                  <c:v>2.88</c:v>
                </c:pt>
              </c:numCache>
            </c:numRef>
          </c:val>
        </c:ser>
        <c:gapWidth val="100"/>
        <c:shape val="box"/>
        <c:axId val="11055459"/>
        <c:axId val="85001440"/>
        <c:axId val="0"/>
      </c:bar3DChart>
      <c:catAx>
        <c:axId val="1105545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Algorithm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5001440"/>
        <c:crosses val="autoZero"/>
        <c:auto val="1"/>
        <c:lblAlgn val="ctr"/>
        <c:lblOffset val="100"/>
      </c:catAx>
      <c:valAx>
        <c:axId val="8500144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Title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1055459"/>
        <c:crosses val="autoZero"/>
      </c:valAx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Times x Memory 4c (144 MB BAM File)</a:t>
            </a:r>
          </a:p>
        </c:rich>
      </c:tx>
      <c:overlay val="0"/>
      <c:spPr>
        <a:noFill/>
        <a:ln>
          <a:noFill/>
        </a:ln>
      </c:spPr>
    </c:title>
    <c:autoTitleDeleted val="0"/>
    <c:view3D>
      <c:rotX val="11"/>
      <c:rotY val="25"/>
      <c:rAngAx val="1"/>
      <c:perspective val="40"/>
    </c:view3D>
    <c:floor>
      <c:spPr>
        <a:solidFill>
          <a:srgbClr val="cccccc"/>
        </a:solidFill>
        <a:ln>
          <a:noFill/>
        </a:ln>
      </c:spPr>
    </c:floor>
    <c:sideWall>
      <c:spPr>
        <a:noFill/>
        <a:ln>
          <a:solidFill>
            <a:srgbClr val="b3b3b3"/>
          </a:solidFill>
        </a:ln>
      </c:spPr>
    </c:sideWall>
    <c:backWall>
      <c:spPr>
        <a:noFill/>
        <a:ln>
          <a:solidFill>
            <a:srgbClr val="b3b3b3"/>
          </a:solidFill>
        </a:ln>
      </c:spPr>
    </c:backWall>
    <c:plotArea>
      <c:bar3DChart>
        <c:barDir val="col"/>
        <c:grouping val="clustered"/>
        <c:varyColors val="0"/>
        <c:ser>
          <c:idx val="0"/>
          <c:order val="0"/>
          <c:tx>
            <c:strRef>
              <c:f>Sheet1!$D$48</c:f>
              <c:strCache>
                <c:ptCount val="1"/>
                <c:pt idx="0">
                  <c:v>Times x Memory</c:v>
                </c:pt>
              </c:strCache>
            </c:strRef>
          </c:tx>
          <c:spPr>
            <a:solidFill>
              <a:srgbClr val="bf819e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Sheet1!$A$49:$A$52</c:f>
              <c:strCache>
                <c:ptCount val="4"/>
                <c:pt idx="0">
                  <c:v>Original</c:v>
                </c:pt>
                <c:pt idx="1">
                  <c:v>Buffered</c:v>
                </c:pt>
                <c:pt idx="2">
                  <c:v>StreamByteArray</c:v>
                </c:pt>
                <c:pt idx="3">
                  <c:v>Compact</c:v>
                </c:pt>
              </c:strCache>
            </c:strRef>
          </c:cat>
          <c:val>
            <c:numRef>
              <c:f>Sheet1!$D$49:$D$52</c:f>
              <c:numCache>
                <c:formatCode>General</c:formatCode>
                <c:ptCount val="4"/>
                <c:pt idx="0">
                  <c:v>21.23</c:v>
                </c:pt>
                <c:pt idx="1">
                  <c:v>20.89</c:v>
                </c:pt>
                <c:pt idx="2">
                  <c:v>20.02</c:v>
                </c:pt>
                <c:pt idx="3">
                  <c:v>3.42</c:v>
                </c:pt>
              </c:numCache>
            </c:numRef>
          </c:val>
        </c:ser>
        <c:gapWidth val="100"/>
        <c:shape val="box"/>
        <c:axId val="78194077"/>
        <c:axId val="34140419"/>
        <c:axId val="0"/>
      </c:bar3DChart>
      <c:catAx>
        <c:axId val="7819407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4140419"/>
        <c:crosses val="autoZero"/>
        <c:auto val="1"/>
        <c:lblAlgn val="ctr"/>
        <c:lblOffset val="100"/>
      </c:catAx>
      <c:valAx>
        <c:axId val="3414041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8194077"/>
        <c:crosses val="autoZero"/>
      </c:valAx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MB / second (12core)</a:t>
            </a:r>
          </a:p>
        </c:rich>
      </c:tx>
      <c:overlay val="0"/>
      <c:spPr>
        <a:noFill/>
        <a:ln>
          <a:noFill/>
        </a:ln>
      </c:spPr>
    </c:title>
    <c:autoTitleDeleted val="0"/>
    <c:view3D>
      <c:rotX val="11"/>
      <c:rotY val="25"/>
      <c:rAngAx val="1"/>
      <c:perspective val="40"/>
    </c:view3D>
    <c:floor>
      <c:spPr>
        <a:solidFill>
          <a:srgbClr val="cccccc"/>
        </a:solidFill>
        <a:ln>
          <a:noFill/>
        </a:ln>
      </c:spPr>
    </c:floor>
    <c:sideWall>
      <c:spPr>
        <a:noFill/>
        <a:ln>
          <a:solidFill>
            <a:srgbClr val="b3b3b3"/>
          </a:solidFill>
        </a:ln>
      </c:spPr>
    </c:sideWall>
    <c:backWall>
      <c:spPr>
        <a:noFill/>
        <a:ln>
          <a:solidFill>
            <a:srgbClr val="b3b3b3"/>
          </a:solidFill>
        </a:ln>
      </c:spPr>
    </c:backWall>
    <c:plotArea>
      <c:bar3DChart>
        <c:barDir val="col"/>
        <c:grouping val="clustered"/>
        <c:varyColors val="0"/>
        <c:ser>
          <c:idx val="0"/>
          <c:order val="0"/>
          <c:tx>
            <c:strRef>
              <c:f>Sheet1!$F$72</c:f>
              <c:strCache>
                <c:ptCount val="1"/>
                <c:pt idx="0">
                  <c:v>Compact</c:v>
                </c:pt>
              </c:strCache>
            </c:strRef>
          </c:tx>
          <c:spPr>
            <a:gradFill>
              <a:gsLst>
                <a:gs pos="0">
                  <a:srgbClr val="ffff38"/>
                </a:gs>
                <a:gs pos="100000">
                  <a:srgbClr val="ffd7d7"/>
                </a:gs>
              </a:gsLst>
              <a:lin ang="3600000"/>
            </a:gra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Sheet1!$A$73:$A$75</c:f>
              <c:strCache>
                <c:ptCount val="3"/>
                <c:pt idx="0">
                  <c:v>BAM_144MB</c:v>
                </c:pt>
                <c:pt idx="1">
                  <c:v>BAM_1_2GB</c:v>
                </c:pt>
                <c:pt idx="2">
                  <c:v>BAM_8GB</c:v>
                </c:pt>
              </c:strCache>
            </c:strRef>
          </c:cat>
          <c:val>
            <c:numRef>
              <c:f>Sheet1!$F$73:$F$75</c:f>
              <c:numCache>
                <c:formatCode>General</c:formatCode>
                <c:ptCount val="3"/>
                <c:pt idx="0">
                  <c:v>197.94</c:v>
                </c:pt>
                <c:pt idx="1">
                  <c:v>164.71</c:v>
                </c:pt>
                <c:pt idx="2">
                  <c:v>185</c:v>
                </c:pt>
              </c:numCache>
            </c:numRef>
          </c:val>
        </c:ser>
        <c:ser>
          <c:idx val="1"/>
          <c:order val="1"/>
          <c:tx>
            <c:strRef>
              <c:f>Sheet1!$G$72</c:f>
              <c:strCache>
                <c:ptCount val="1"/>
                <c:pt idx="0">
                  <c:v>Compact Par</c:v>
                </c:pt>
              </c:strCache>
            </c:strRef>
          </c:tx>
          <c:spPr>
            <a:solidFill>
              <a:srgbClr val="83caff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Sheet1!$A$73:$A$75</c:f>
              <c:strCache>
                <c:ptCount val="3"/>
                <c:pt idx="0">
                  <c:v>BAM_144MB</c:v>
                </c:pt>
                <c:pt idx="1">
                  <c:v>BAM_1_2GB</c:v>
                </c:pt>
                <c:pt idx="2">
                  <c:v>BAM_8GB</c:v>
                </c:pt>
              </c:strCache>
            </c:strRef>
          </c:cat>
          <c:val>
            <c:numRef>
              <c:f>Sheet1!$G$73:$G$75</c:f>
              <c:numCache>
                <c:formatCode>General</c:formatCode>
                <c:ptCount val="3"/>
                <c:pt idx="0">
                  <c:v>143.8</c:v>
                </c:pt>
                <c:pt idx="1">
                  <c:v>209.74</c:v>
                </c:pt>
                <c:pt idx="2">
                  <c:v>197.71</c:v>
                </c:pt>
              </c:numCache>
            </c:numRef>
          </c:val>
        </c:ser>
        <c:gapWidth val="100"/>
        <c:shape val="box"/>
        <c:axId val="53317959"/>
        <c:axId val="83363313"/>
        <c:axId val="0"/>
      </c:bar3DChart>
      <c:catAx>
        <c:axId val="5331795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3363313"/>
        <c:crosses val="autoZero"/>
        <c:auto val="1"/>
        <c:lblAlgn val="ctr"/>
        <c:lblOffset val="100"/>
      </c:catAx>
      <c:valAx>
        <c:axId val="8336331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3317959"/>
        <c:crosses val="autoZero"/>
      </c:valAx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MB / second (4core)</a:t>
            </a:r>
          </a:p>
        </c:rich>
      </c:tx>
      <c:overlay val="0"/>
      <c:spPr>
        <a:noFill/>
        <a:ln>
          <a:noFill/>
        </a:ln>
      </c:spPr>
    </c:title>
    <c:autoTitleDeleted val="0"/>
    <c:view3D>
      <c:rotX val="11"/>
      <c:rotY val="25"/>
      <c:rAngAx val="1"/>
      <c:perspective val="40"/>
    </c:view3D>
    <c:floor>
      <c:spPr>
        <a:solidFill>
          <a:srgbClr val="cccccc"/>
        </a:solidFill>
        <a:ln>
          <a:noFill/>
        </a:ln>
      </c:spPr>
    </c:floor>
    <c:sideWall>
      <c:spPr>
        <a:noFill/>
        <a:ln>
          <a:solidFill>
            <a:srgbClr val="b3b3b3"/>
          </a:solidFill>
        </a:ln>
      </c:spPr>
    </c:sideWall>
    <c:backWall>
      <c:spPr>
        <a:noFill/>
        <a:ln>
          <a:solidFill>
            <a:srgbClr val="b3b3b3"/>
          </a:solidFill>
        </a:ln>
      </c:spPr>
    </c:backWall>
    <c:plotArea>
      <c:bar3DChart>
        <c:barDir val="col"/>
        <c:grouping val="clustered"/>
        <c:varyColors val="0"/>
        <c:ser>
          <c:idx val="0"/>
          <c:order val="0"/>
          <c:tx>
            <c:strRef>
              <c:f>Sheet1!$F$78</c:f>
              <c:strCache>
                <c:ptCount val="1"/>
                <c:pt idx="0">
                  <c:v>Compact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Sheet1!$A$79:$A$80</c:f>
              <c:strCache>
                <c:ptCount val="2"/>
                <c:pt idx="0">
                  <c:v>BAM_144MB</c:v>
                </c:pt>
                <c:pt idx="1">
                  <c:v>BAM_1_2GB</c:v>
                </c:pt>
              </c:strCache>
            </c:strRef>
          </c:cat>
          <c:val>
            <c:numRef>
              <c:f>Sheet1!$F$79:$F$80</c:f>
              <c:numCache>
                <c:formatCode>General</c:formatCode>
                <c:ptCount val="2"/>
                <c:pt idx="0">
                  <c:v>119.38</c:v>
                </c:pt>
                <c:pt idx="1">
                  <c:v>98.22</c:v>
                </c:pt>
              </c:numCache>
            </c:numRef>
          </c:val>
        </c:ser>
        <c:ser>
          <c:idx val="1"/>
          <c:order val="1"/>
          <c:tx>
            <c:strRef>
              <c:f>Sheet1!$G$78</c:f>
              <c:strCache>
                <c:ptCount val="1"/>
                <c:pt idx="0">
                  <c:v>Compact Par</c:v>
                </c:pt>
              </c:strCache>
            </c:strRef>
          </c:tx>
          <c:spPr>
            <a:solidFill>
              <a:srgbClr val="83caff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Sheet1!$A$79:$A$80</c:f>
              <c:strCache>
                <c:ptCount val="2"/>
                <c:pt idx="0">
                  <c:v>BAM_144MB</c:v>
                </c:pt>
                <c:pt idx="1">
                  <c:v>BAM_1_2GB</c:v>
                </c:pt>
              </c:strCache>
            </c:strRef>
          </c:cat>
          <c:val>
            <c:numRef>
              <c:f>Sheet1!$G$79:$G$80</c:f>
              <c:numCache>
                <c:formatCode>General</c:formatCode>
                <c:ptCount val="2"/>
                <c:pt idx="0">
                  <c:v>124.14</c:v>
                </c:pt>
                <c:pt idx="1">
                  <c:v>111.68</c:v>
                </c:pt>
              </c:numCache>
            </c:numRef>
          </c:val>
        </c:ser>
        <c:gapWidth val="100"/>
        <c:shape val="box"/>
        <c:axId val="35867550"/>
        <c:axId val="91834460"/>
        <c:axId val="0"/>
      </c:bar3DChart>
      <c:catAx>
        <c:axId val="3586755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1834460"/>
        <c:crosses val="autoZero"/>
        <c:auto val="1"/>
        <c:lblAlgn val="ctr"/>
        <c:lblOffset val="100"/>
      </c:catAx>
      <c:valAx>
        <c:axId val="9183446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5867550"/>
        <c:crosses val="autoZero"/>
      </c:valAx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386280</xdr:colOff>
      <xdr:row>11</xdr:row>
      <xdr:rowOff>28800</xdr:rowOff>
    </xdr:from>
    <xdr:to>
      <xdr:col>4</xdr:col>
      <xdr:colOff>690480</xdr:colOff>
      <xdr:row>31</xdr:row>
      <xdr:rowOff>18360</xdr:rowOff>
    </xdr:to>
    <xdr:graphicFrame>
      <xdr:nvGraphicFramePr>
        <xdr:cNvPr id="0" name=""/>
        <xdr:cNvGraphicFramePr/>
      </xdr:nvGraphicFramePr>
      <xdr:xfrm>
        <a:off x="386280" y="1816920"/>
        <a:ext cx="5765040" cy="3240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434520</xdr:colOff>
      <xdr:row>4</xdr:row>
      <xdr:rowOff>86400</xdr:rowOff>
    </xdr:from>
    <xdr:to>
      <xdr:col>15</xdr:col>
      <xdr:colOff>507600</xdr:colOff>
      <xdr:row>24</xdr:row>
      <xdr:rowOff>75960</xdr:rowOff>
    </xdr:to>
    <xdr:graphicFrame>
      <xdr:nvGraphicFramePr>
        <xdr:cNvPr id="1" name=""/>
        <xdr:cNvGraphicFramePr/>
      </xdr:nvGraphicFramePr>
      <xdr:xfrm>
        <a:off x="9151560" y="736560"/>
        <a:ext cx="5771520" cy="3240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16</xdr:col>
      <xdr:colOff>130680</xdr:colOff>
      <xdr:row>3</xdr:row>
      <xdr:rowOff>114480</xdr:rowOff>
    </xdr:from>
    <xdr:to>
      <xdr:col>23</xdr:col>
      <xdr:colOff>203400</xdr:colOff>
      <xdr:row>23</xdr:row>
      <xdr:rowOff>104400</xdr:rowOff>
    </xdr:to>
    <xdr:graphicFrame>
      <xdr:nvGraphicFramePr>
        <xdr:cNvPr id="2" name=""/>
        <xdr:cNvGraphicFramePr/>
      </xdr:nvGraphicFramePr>
      <xdr:xfrm>
        <a:off x="15360480" y="601920"/>
        <a:ext cx="5771160" cy="3241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8</xdr:col>
      <xdr:colOff>156600</xdr:colOff>
      <xdr:row>25</xdr:row>
      <xdr:rowOff>64440</xdr:rowOff>
    </xdr:from>
    <xdr:to>
      <xdr:col>15</xdr:col>
      <xdr:colOff>226080</xdr:colOff>
      <xdr:row>45</xdr:row>
      <xdr:rowOff>51840</xdr:rowOff>
    </xdr:to>
    <xdr:graphicFrame>
      <xdr:nvGraphicFramePr>
        <xdr:cNvPr id="3" name=""/>
        <xdr:cNvGraphicFramePr/>
      </xdr:nvGraphicFramePr>
      <xdr:xfrm>
        <a:off x="8873640" y="4128120"/>
        <a:ext cx="5767920" cy="323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9</xdr:col>
      <xdr:colOff>33120</xdr:colOff>
      <xdr:row>53</xdr:row>
      <xdr:rowOff>124200</xdr:rowOff>
    </xdr:from>
    <xdr:to>
      <xdr:col>16</xdr:col>
      <xdr:colOff>94320</xdr:colOff>
      <xdr:row>73</xdr:row>
      <xdr:rowOff>114120</xdr:rowOff>
    </xdr:to>
    <xdr:graphicFrame>
      <xdr:nvGraphicFramePr>
        <xdr:cNvPr id="4" name=""/>
        <xdr:cNvGraphicFramePr/>
      </xdr:nvGraphicFramePr>
      <xdr:xfrm>
        <a:off x="9564120" y="8739720"/>
        <a:ext cx="5760000" cy="3241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8</xdr:col>
      <xdr:colOff>612360</xdr:colOff>
      <xdr:row>77</xdr:row>
      <xdr:rowOff>36720</xdr:rowOff>
    </xdr:from>
    <xdr:to>
      <xdr:col>15</xdr:col>
      <xdr:colOff>673200</xdr:colOff>
      <xdr:row>97</xdr:row>
      <xdr:rowOff>24840</xdr:rowOff>
    </xdr:to>
    <xdr:graphicFrame>
      <xdr:nvGraphicFramePr>
        <xdr:cNvPr id="5" name=""/>
        <xdr:cNvGraphicFramePr/>
      </xdr:nvGraphicFramePr>
      <xdr:xfrm>
        <a:off x="9329400" y="12553560"/>
        <a:ext cx="575928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G80"/>
  <sheetViews>
    <sheetView showFormulas="false" showGridLines="true" showRowColHeaders="true" showZeros="true" rightToLeft="false" tabSelected="true" showOutlineSymbols="true" defaultGridColor="true" view="normal" topLeftCell="A40" colorId="64" zoomScale="100" zoomScaleNormal="100" zoomScalePageLayoutView="100" workbookViewId="0">
      <selection pane="topLeft" activeCell="H6" activeCellId="0" sqref="H6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35.15"/>
    <col collapsed="false" customWidth="true" hidden="false" outlineLevel="0" max="3" min="3" style="0" width="19.17"/>
  </cols>
  <sheetData>
    <row r="3" customFormat="false" ht="12.8" hidden="false" customHeight="false" outlineLevel="0" collapsed="false">
      <c r="A3" s="0" t="s">
        <v>0</v>
      </c>
      <c r="B3" s="0" t="s">
        <v>1</v>
      </c>
      <c r="C3" s="0" t="s">
        <v>2</v>
      </c>
      <c r="D3" s="0" t="s">
        <v>3</v>
      </c>
      <c r="E3" s="0" t="s">
        <v>4</v>
      </c>
    </row>
    <row r="4" customFormat="false" ht="12.8" hidden="false" customHeight="false" outlineLevel="0" collapsed="false">
      <c r="A4" s="0" t="s">
        <v>5</v>
      </c>
      <c r="B4" s="0" t="n">
        <v>123.91</v>
      </c>
      <c r="C4" s="0" t="n">
        <v>32.025</v>
      </c>
      <c r="D4" s="0" t="n">
        <f aca="false">ROUND(B4*C4, 2)</f>
        <v>3968.22</v>
      </c>
      <c r="E4" s="0" t="n">
        <f aca="false">ROUND(D4/3600*1, 4)</f>
        <v>1.1023</v>
      </c>
    </row>
    <row r="5" customFormat="false" ht="12.8" hidden="false" customHeight="false" outlineLevel="0" collapsed="false">
      <c r="A5" s="0" t="s">
        <v>6</v>
      </c>
      <c r="B5" s="0" t="n">
        <v>75.1</v>
      </c>
      <c r="C5" s="0" t="n">
        <v>32.025</v>
      </c>
      <c r="D5" s="0" t="n">
        <f aca="false">ROUND(B5*C5, 2)</f>
        <v>2405.08</v>
      </c>
      <c r="E5" s="0" t="n">
        <f aca="false">ROUND(D5/3600*1, 4)</f>
        <v>0.6681</v>
      </c>
    </row>
    <row r="6" customFormat="false" ht="12.8" hidden="false" customHeight="false" outlineLevel="0" collapsed="false">
      <c r="A6" s="0" t="s">
        <v>7</v>
      </c>
      <c r="B6" s="0" t="n">
        <v>64.62</v>
      </c>
      <c r="C6" s="0" t="n">
        <v>31.463</v>
      </c>
      <c r="D6" s="0" t="n">
        <f aca="false">ROUND(B6*C6, 2)</f>
        <v>2033.14</v>
      </c>
      <c r="E6" s="0" t="n">
        <f aca="false">ROUND(D6/3600*1, 4)</f>
        <v>0.5648</v>
      </c>
    </row>
    <row r="7" customFormat="false" ht="12.8" hidden="false" customHeight="false" outlineLevel="0" collapsed="false">
      <c r="A7" s="0" t="s">
        <v>8</v>
      </c>
      <c r="B7" s="0" t="n">
        <v>34</v>
      </c>
      <c r="C7" s="0" t="n">
        <v>4.689</v>
      </c>
      <c r="D7" s="0" t="n">
        <f aca="false">ROUND(B7*C7, 2)</f>
        <v>159.43</v>
      </c>
      <c r="E7" s="0" t="n">
        <f aca="false">ROUND(D7/3600*1, 4)</f>
        <v>0.0443</v>
      </c>
    </row>
    <row r="8" customFormat="false" ht="12.8" hidden="false" customHeight="false" outlineLevel="0" collapsed="false">
      <c r="A8" s="0" t="s">
        <v>9</v>
      </c>
      <c r="B8" s="0" t="n">
        <v>26.7</v>
      </c>
      <c r="C8" s="0" t="n">
        <v>4.689</v>
      </c>
      <c r="D8" s="0" t="n">
        <f aca="false">ROUND(B8*C8, 2)</f>
        <v>125.2</v>
      </c>
      <c r="E8" s="0" t="n">
        <f aca="false">ROUND(D8/3600*1, 4)</f>
        <v>0.0348</v>
      </c>
    </row>
    <row r="34" customFormat="false" ht="12.8" hidden="false" customHeight="false" outlineLevel="0" collapsed="false">
      <c r="A34" s="0" t="s">
        <v>0</v>
      </c>
      <c r="B34" s="0" t="s">
        <v>1</v>
      </c>
      <c r="C34" s="0" t="s">
        <v>2</v>
      </c>
      <c r="D34" s="0" t="s">
        <v>3</v>
      </c>
    </row>
    <row r="35" customFormat="false" ht="12.8" hidden="false" customHeight="false" outlineLevel="0" collapsed="false">
      <c r="A35" s="0" t="s">
        <v>5</v>
      </c>
      <c r="B35" s="0" t="n">
        <v>3.938</v>
      </c>
      <c r="C35" s="0" t="n">
        <v>2.326</v>
      </c>
      <c r="D35" s="0" t="n">
        <f aca="false">ROUND(B35*C35, 2)</f>
        <v>9.16</v>
      </c>
    </row>
    <row r="36" customFormat="false" ht="12.8" hidden="false" customHeight="false" outlineLevel="0" collapsed="false">
      <c r="A36" s="0" t="s">
        <v>6</v>
      </c>
      <c r="B36" s="0" t="n">
        <v>4.19</v>
      </c>
      <c r="C36" s="0" t="n">
        <v>2.326</v>
      </c>
      <c r="D36" s="0" t="n">
        <f aca="false">ROUND(B36*C36, 2)</f>
        <v>9.75</v>
      </c>
    </row>
    <row r="37" customFormat="false" ht="12.8" hidden="false" customHeight="false" outlineLevel="0" collapsed="false">
      <c r="A37" s="0" t="s">
        <v>7</v>
      </c>
      <c r="B37" s="0" t="n">
        <v>3.43</v>
      </c>
      <c r="C37" s="0" t="n">
        <v>2.275</v>
      </c>
      <c r="D37" s="0" t="n">
        <f aca="false">ROUND(B37*C37, 2)</f>
        <v>7.8</v>
      </c>
    </row>
    <row r="38" customFormat="false" ht="12.8" hidden="false" customHeight="false" outlineLevel="0" collapsed="false">
      <c r="A38" s="0" t="s">
        <v>8</v>
      </c>
      <c r="B38" s="0" t="n">
        <v>3.4</v>
      </c>
      <c r="C38" s="0" t="n">
        <v>0.606</v>
      </c>
      <c r="D38" s="0" t="n">
        <f aca="false">ROUND(B38*C38, 2)</f>
        <v>2.06</v>
      </c>
    </row>
    <row r="39" customFormat="false" ht="12.8" hidden="false" customHeight="false" outlineLevel="0" collapsed="false">
      <c r="A39" s="0" t="s">
        <v>9</v>
      </c>
      <c r="B39" s="0" t="n">
        <v>4.68</v>
      </c>
      <c r="C39" s="0" t="n">
        <v>0.616</v>
      </c>
      <c r="D39" s="0" t="n">
        <f aca="false">ROUND(B39*C39, 2)</f>
        <v>2.88</v>
      </c>
    </row>
    <row r="46" customFormat="false" ht="12.8" hidden="false" customHeight="false" outlineLevel="0" collapsed="false">
      <c r="A46" s="0" t="s">
        <v>10</v>
      </c>
    </row>
    <row r="48" customFormat="false" ht="12.8" hidden="false" customHeight="false" outlineLevel="0" collapsed="false">
      <c r="A48" s="0" t="s">
        <v>0</v>
      </c>
      <c r="B48" s="0" t="s">
        <v>1</v>
      </c>
      <c r="C48" s="0" t="s">
        <v>2</v>
      </c>
      <c r="D48" s="0" t="s">
        <v>3</v>
      </c>
    </row>
    <row r="49" customFormat="false" ht="12.8" hidden="false" customHeight="false" outlineLevel="0" collapsed="false">
      <c r="A49" s="0" t="s">
        <v>5</v>
      </c>
      <c r="B49" s="0" t="n">
        <v>9.128</v>
      </c>
      <c r="C49" s="0" t="n">
        <v>2.326</v>
      </c>
      <c r="D49" s="0" t="n">
        <f aca="false">ROUND(B49*C49, 2)</f>
        <v>21.23</v>
      </c>
    </row>
    <row r="50" customFormat="false" ht="12.8" hidden="false" customHeight="false" outlineLevel="0" collapsed="false">
      <c r="A50" s="0" t="s">
        <v>6</v>
      </c>
      <c r="B50" s="0" t="n">
        <v>8.98</v>
      </c>
      <c r="C50" s="0" t="n">
        <v>2.326</v>
      </c>
      <c r="D50" s="0" t="n">
        <f aca="false">ROUND(B50*C50, 2)</f>
        <v>20.89</v>
      </c>
    </row>
    <row r="51" customFormat="false" ht="12.8" hidden="false" customHeight="false" outlineLevel="0" collapsed="false">
      <c r="A51" s="0" t="s">
        <v>7</v>
      </c>
      <c r="B51" s="0" t="n">
        <v>8.8</v>
      </c>
      <c r="C51" s="0" t="n">
        <v>2.275</v>
      </c>
      <c r="D51" s="0" t="n">
        <f aca="false">ROUND(B51*C51, 2)</f>
        <v>20.02</v>
      </c>
    </row>
    <row r="52" customFormat="false" ht="12.8" hidden="false" customHeight="false" outlineLevel="0" collapsed="false">
      <c r="A52" s="0" t="s">
        <v>8</v>
      </c>
      <c r="B52" s="1" t="n">
        <v>5.6374</v>
      </c>
      <c r="C52" s="0" t="n">
        <v>0.606</v>
      </c>
      <c r="D52" s="0" t="n">
        <f aca="false">ROUND(B52*C52, 2)</f>
        <v>3.42</v>
      </c>
    </row>
    <row r="53" customFormat="false" ht="12.8" hidden="false" customHeight="false" outlineLevel="0" collapsed="false">
      <c r="A53" s="2" t="s">
        <v>9</v>
      </c>
      <c r="B53" s="1" t="n">
        <v>5.4213</v>
      </c>
      <c r="C53" s="2" t="n">
        <v>0.606</v>
      </c>
      <c r="D53" s="0" t="n">
        <f aca="false">ROUND(B53*C53, 2)</f>
        <v>3.29</v>
      </c>
    </row>
    <row r="72" customFormat="false" ht="12.8" hidden="false" customHeight="false" outlineLevel="0" collapsed="false">
      <c r="A72" s="0" t="s">
        <v>11</v>
      </c>
      <c r="B72" s="0" t="s">
        <v>12</v>
      </c>
      <c r="C72" s="0" t="s">
        <v>13</v>
      </c>
      <c r="D72" s="0" t="s">
        <v>14</v>
      </c>
      <c r="E72" s="0" t="s">
        <v>15</v>
      </c>
      <c r="F72" s="0" t="s">
        <v>8</v>
      </c>
      <c r="G72" s="0" t="s">
        <v>9</v>
      </c>
    </row>
    <row r="73" customFormat="false" ht="12.8" hidden="false" customHeight="false" outlineLevel="0" collapsed="false">
      <c r="A73" s="0" t="s">
        <v>16</v>
      </c>
      <c r="B73" s="0" t="n">
        <v>0.144</v>
      </c>
      <c r="C73" s="0" t="n">
        <v>0.673</v>
      </c>
      <c r="D73" s="0" t="n">
        <v>3.4</v>
      </c>
      <c r="E73" s="0" t="n">
        <v>4.68</v>
      </c>
      <c r="F73" s="0" t="n">
        <f aca="false">ROUND(C73/D73*1000,2)</f>
        <v>197.94</v>
      </c>
      <c r="G73" s="0" t="n">
        <f aca="false">ROUND(C73/E73*1000,2)</f>
        <v>143.8</v>
      </c>
    </row>
    <row r="74" customFormat="false" ht="12.8" hidden="false" customHeight="false" outlineLevel="0" collapsed="false">
      <c r="A74" s="0" t="s">
        <v>17</v>
      </c>
      <c r="B74" s="0" t="n">
        <v>1.2</v>
      </c>
      <c r="C74" s="0" t="n">
        <v>5.6</v>
      </c>
      <c r="D74" s="0" t="n">
        <v>34</v>
      </c>
      <c r="E74" s="0" t="n">
        <v>26.7</v>
      </c>
      <c r="F74" s="0" t="n">
        <f aca="false">ROUND(C74/D74*1000,2)</f>
        <v>164.71</v>
      </c>
      <c r="G74" s="0" t="n">
        <f aca="false">ROUND(C74/E74*1000,2)</f>
        <v>209.74</v>
      </c>
    </row>
    <row r="75" customFormat="false" ht="12.8" hidden="false" customHeight="false" outlineLevel="0" collapsed="false">
      <c r="A75" s="0" t="s">
        <v>18</v>
      </c>
      <c r="B75" s="0" t="n">
        <v>8</v>
      </c>
      <c r="C75" s="0" t="n">
        <v>25.9</v>
      </c>
      <c r="D75" s="0" t="n">
        <v>140</v>
      </c>
      <c r="E75" s="0" t="n">
        <v>131</v>
      </c>
      <c r="F75" s="0" t="n">
        <f aca="false">ROUND(C75/D75*1000,2)</f>
        <v>185</v>
      </c>
      <c r="G75" s="0" t="n">
        <f aca="false">ROUND(C75/E75*1000,2)</f>
        <v>197.71</v>
      </c>
    </row>
    <row r="78" customFormat="false" ht="12.8" hidden="false" customHeight="false" outlineLevel="0" collapsed="false">
      <c r="A78" s="0" t="s">
        <v>11</v>
      </c>
      <c r="B78" s="0" t="s">
        <v>12</v>
      </c>
      <c r="C78" s="0" t="s">
        <v>13</v>
      </c>
      <c r="D78" s="0" t="s">
        <v>14</v>
      </c>
      <c r="E78" s="0" t="s">
        <v>15</v>
      </c>
      <c r="F78" s="0" t="s">
        <v>8</v>
      </c>
      <c r="G78" s="0" t="s">
        <v>9</v>
      </c>
    </row>
    <row r="79" customFormat="false" ht="12.8" hidden="false" customHeight="false" outlineLevel="0" collapsed="false">
      <c r="A79" s="0" t="s">
        <v>16</v>
      </c>
      <c r="B79" s="0" t="n">
        <v>0.144</v>
      </c>
      <c r="C79" s="0" t="n">
        <v>0.673</v>
      </c>
      <c r="D79" s="1" t="n">
        <v>5.6374</v>
      </c>
      <c r="E79" s="1" t="n">
        <v>5.4213</v>
      </c>
      <c r="F79" s="0" t="n">
        <f aca="false">ROUND(C79/D79*1000, 2)</f>
        <v>119.38</v>
      </c>
      <c r="G79" s="0" t="n">
        <f aca="false">ROUND(C79/E79*1000,2)</f>
        <v>124.14</v>
      </c>
    </row>
    <row r="80" customFormat="false" ht="12.8" hidden="false" customHeight="false" outlineLevel="0" collapsed="false">
      <c r="A80" s="0" t="s">
        <v>17</v>
      </c>
      <c r="B80" s="0" t="n">
        <v>1.2</v>
      </c>
      <c r="C80" s="0" t="n">
        <v>5.6</v>
      </c>
      <c r="D80" s="1" t="n">
        <v>57.0173</v>
      </c>
      <c r="E80" s="1" t="n">
        <v>50.1426</v>
      </c>
      <c r="F80" s="0" t="n">
        <f aca="false">ROUND(C80/D80*1000, 2)</f>
        <v>98.22</v>
      </c>
      <c r="G80" s="0" t="n">
        <f aca="false">ROUND(C80/E80*1000,2)</f>
        <v>111.68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68</TotalTime>
  <Application>LibreOffice/6.3.4.2$Windows_X86_64 LibreOffice_project/60da17e045e08f1793c57c00ba83cdfce946d0aa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2020-01-03T22:11:22Z</dcterms:created>
  <dc:creator/>
  <dc:description/>
  <dc:language>en-US</dc:language>
  <cp:lastModifiedBy/>
  <dcterms:modified xsi:type="dcterms:W3CDTF">2020-01-06T22:36:04Z</dcterms:modified>
  <cp:revision>13</cp:revision>
  <dc:subject/>
  <dc:title/>
</cp:coreProperties>
</file>