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8852" windowHeight="901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5" i="1" l="1"/>
  <c r="F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</calcChain>
</file>

<file path=xl/sharedStrings.xml><?xml version="1.0" encoding="utf-8"?>
<sst xmlns="http://schemas.openxmlformats.org/spreadsheetml/2006/main" count="619" uniqueCount="508">
  <si>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</si>
  <si>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</si>
  <si>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</si>
  <si>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</si>
  <si>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</si>
  <si>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</si>
  <si>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</si>
  <si>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</si>
  <si>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</si>
  <si>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</si>
  <si>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</si>
  <si>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</si>
  <si>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</si>
  <si>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</si>
  <si>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</si>
  <si>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</si>
  <si>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</si>
  <si>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</si>
  <si>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</si>
  <si>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</si>
  <si>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</si>
  <si>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</si>
  <si>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</si>
  <si>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</si>
  <si>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</si>
  <si>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</si>
  <si>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</si>
  <si>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</si>
  <si>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</si>
  <si>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</si>
  <si>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</si>
  <si>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</si>
  <si>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</si>
  <si>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</si>
  <si>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</si>
  <si>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</si>
  <si>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</si>
  <si>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</si>
  <si>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</si>
  <si>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</si>
  <si>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</si>
  <si>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</si>
  <si>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</si>
  <si>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</si>
  <si>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</si>
  <si>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</si>
  <si>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</si>
  <si>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</si>
  <si>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</si>
  <si>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</si>
  <si>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Colesterol (mg/dl)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</si>
  <si>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</si>
  <si>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</si>
  <si>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</si>
  <si>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</si>
  <si>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</si>
  <si>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</si>
  <si>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</si>
  <si>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</si>
  <si>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</si>
  <si>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</si>
  <si>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</si>
  <si>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</si>
  <si>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</si>
  <si>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</si>
  <si>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</si>
  <si>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</si>
  <si>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</si>
  <si>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</si>
  <si>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BALAN</t>
  </si>
  <si>
    <t>10.11.2020</t>
  </si>
  <si>
    <t>IOAN</t>
  </si>
  <si>
    <t>ANDREI</t>
  </si>
  <si>
    <t>17.09.2020</t>
  </si>
  <si>
    <t>09.09.2020</t>
  </si>
  <si>
    <t>BONDAR</t>
  </si>
  <si>
    <t>28.10.2020</t>
  </si>
  <si>
    <t>BARBULESCU</t>
  </si>
  <si>
    <t>11.09.2020</t>
  </si>
  <si>
    <t>BARBATI</t>
  </si>
  <si>
    <t>FEMEI</t>
  </si>
  <si>
    <t>AD</t>
  </si>
  <si>
    <t>ABRAHAM</t>
  </si>
  <si>
    <t>1630821400321</t>
  </si>
  <si>
    <t>26.10.2020</t>
  </si>
  <si>
    <t>ADAP</t>
  </si>
  <si>
    <t>APREOTESEI</t>
  </si>
  <si>
    <t>1620601400165</t>
  </si>
  <si>
    <t>8.11.2020</t>
  </si>
  <si>
    <t>ADAR</t>
  </si>
  <si>
    <t>ARSENESCU</t>
  </si>
  <si>
    <t>1531025400344</t>
  </si>
  <si>
    <t>15.11.2020</t>
  </si>
  <si>
    <t>ADIUBU</t>
  </si>
  <si>
    <t>BUMBACEA</t>
  </si>
  <si>
    <t>2631024280795</t>
  </si>
  <si>
    <t>24.09.2020</t>
  </si>
  <si>
    <t>ADR</t>
  </si>
  <si>
    <t>ANCA</t>
  </si>
  <si>
    <t>1660406237290</t>
  </si>
  <si>
    <t>5.11.2020</t>
  </si>
  <si>
    <t>AF M</t>
  </si>
  <si>
    <t>AFZAL</t>
  </si>
  <si>
    <t>7511018400026</t>
  </si>
  <si>
    <t>AG M</t>
  </si>
  <si>
    <t>AGACHE</t>
  </si>
  <si>
    <t>1760905370015</t>
  </si>
  <si>
    <t>08.08.2020</t>
  </si>
  <si>
    <t>AH AK T</t>
  </si>
  <si>
    <t>AHMAD AKBARY</t>
  </si>
  <si>
    <t>7480823400019</t>
  </si>
  <si>
    <t>14.09.2020</t>
  </si>
  <si>
    <t>Candida albicans</t>
  </si>
  <si>
    <t>Enterobacter asburiae, Klebsiella pneumoniae</t>
  </si>
  <si>
    <t>AI</t>
  </si>
  <si>
    <t>ALEXANDRU</t>
  </si>
  <si>
    <t>1530626400663</t>
  </si>
  <si>
    <t>18.11.2020</t>
  </si>
  <si>
    <t>AIV</t>
  </si>
  <si>
    <t>AILIOAEI</t>
  </si>
  <si>
    <t>1540727400801</t>
  </si>
  <si>
    <t>Flora mixta</t>
  </si>
  <si>
    <t>2.09.2020</t>
  </si>
  <si>
    <t>Burkholderia cepacia</t>
  </si>
  <si>
    <t>20.08.2020</t>
  </si>
  <si>
    <t>Burkholderia cepacia ( sonda iot)</t>
  </si>
  <si>
    <t>AJG</t>
  </si>
  <si>
    <t>AJUDELUI</t>
  </si>
  <si>
    <t>2671102076538</t>
  </si>
  <si>
    <t>ALBF</t>
  </si>
  <si>
    <t>ALBAN</t>
  </si>
  <si>
    <t>2631201400057</t>
  </si>
  <si>
    <t>12.10.2020</t>
  </si>
  <si>
    <t>ALBLP</t>
  </si>
  <si>
    <t>ALBULESCU</t>
  </si>
  <si>
    <t>1480703400013</t>
  </si>
  <si>
    <t>30.09.2020</t>
  </si>
  <si>
    <t>ALBM</t>
  </si>
  <si>
    <t>AL BASHTAWI</t>
  </si>
  <si>
    <t>2660530461511</t>
  </si>
  <si>
    <t>1.11.2020</t>
  </si>
  <si>
    <t>ALBU</t>
  </si>
  <si>
    <t>2670523030017</t>
  </si>
  <si>
    <t>ALBP</t>
  </si>
  <si>
    <t>ALBEANU</t>
  </si>
  <si>
    <t>1760211463033</t>
  </si>
  <si>
    <t>2.11.2020</t>
  </si>
  <si>
    <t>BULGARU</t>
  </si>
  <si>
    <t>1470206400517</t>
  </si>
  <si>
    <t>E. coli</t>
  </si>
  <si>
    <t>AM</t>
  </si>
  <si>
    <t>ADAM</t>
  </si>
  <si>
    <t>2441022293093</t>
  </si>
  <si>
    <t>25.8.2020</t>
  </si>
  <si>
    <t>AN</t>
  </si>
  <si>
    <t>ADAMESCU</t>
  </si>
  <si>
    <t>1480208400043</t>
  </si>
  <si>
    <t>23.10.2020</t>
  </si>
  <si>
    <t>ANBA</t>
  </si>
  <si>
    <t>BABURU</t>
  </si>
  <si>
    <t>2670715414533</t>
  </si>
  <si>
    <t>13.10.2020</t>
  </si>
  <si>
    <t>BADEA</t>
  </si>
  <si>
    <t>2770507514350</t>
  </si>
  <si>
    <t>25.09.2020</t>
  </si>
  <si>
    <t>ANCBA</t>
  </si>
  <si>
    <t>2680410423014</t>
  </si>
  <si>
    <t>ANGAN</t>
  </si>
  <si>
    <t>ANTON</t>
  </si>
  <si>
    <t>1621120400342</t>
  </si>
  <si>
    <t>cultura polimorfa+levuri</t>
  </si>
  <si>
    <t>16.10.2020</t>
  </si>
  <si>
    <t>AR</t>
  </si>
  <si>
    <t>1780731293121</t>
  </si>
  <si>
    <t>AXAN</t>
  </si>
  <si>
    <t>1841119460133</t>
  </si>
  <si>
    <t>19.10.2020</t>
  </si>
  <si>
    <t>BIAV</t>
  </si>
  <si>
    <t>AVRAM</t>
  </si>
  <si>
    <t>1830329020113</t>
  </si>
  <si>
    <t>11.10.2020</t>
  </si>
  <si>
    <t>BOBI</t>
  </si>
  <si>
    <t>BIRDEANU</t>
  </si>
  <si>
    <t>1830418180782</t>
  </si>
  <si>
    <t>4.11.2020</t>
  </si>
  <si>
    <t>BOCOBA</t>
  </si>
  <si>
    <t>BALTOI</t>
  </si>
  <si>
    <t>1810521284550</t>
  </si>
  <si>
    <t>11.11.2020</t>
  </si>
  <si>
    <t>COAN</t>
  </si>
  <si>
    <t>ANGHEL</t>
  </si>
  <si>
    <t>1601019400018</t>
  </si>
  <si>
    <t>COAR</t>
  </si>
  <si>
    <t>ARGHIR</t>
  </si>
  <si>
    <t>1700211424512</t>
  </si>
  <si>
    <t>22.09.2020</t>
  </si>
  <si>
    <t>COBA</t>
  </si>
  <si>
    <t>BARBALAU</t>
  </si>
  <si>
    <t>1690103344268</t>
  </si>
  <si>
    <t>COBB</t>
  </si>
  <si>
    <t>BOBE</t>
  </si>
  <si>
    <t>1630409400416</t>
  </si>
  <si>
    <t>31.08.2020</t>
  </si>
  <si>
    <t>COBR</t>
  </si>
  <si>
    <t>BREUHAUS</t>
  </si>
  <si>
    <t>1520214400045</t>
  </si>
  <si>
    <t>A</t>
  </si>
  <si>
    <t>19.11.2020</t>
  </si>
  <si>
    <t>BRINZEA</t>
  </si>
  <si>
    <t>1710531291893</t>
  </si>
  <si>
    <t>COBU</t>
  </si>
  <si>
    <t>BURHALA</t>
  </si>
  <si>
    <t>1381015400419</t>
  </si>
  <si>
    <t>CRBA</t>
  </si>
  <si>
    <t>BALSANU</t>
  </si>
  <si>
    <t>2790608287735</t>
  </si>
  <si>
    <t>DABA</t>
  </si>
  <si>
    <t>BAICOIANU</t>
  </si>
  <si>
    <t>1540709400566</t>
  </si>
  <si>
    <t>08.11.2020</t>
  </si>
  <si>
    <t>BANICA</t>
  </si>
  <si>
    <t>2830710091286</t>
  </si>
  <si>
    <t>20.10.2020</t>
  </si>
  <si>
    <t>Candida kefyr, Candida albicans</t>
  </si>
  <si>
    <t>14.10.2020</t>
  </si>
  <si>
    <t>DOBA</t>
  </si>
  <si>
    <t>BALASU</t>
  </si>
  <si>
    <t>2470618034961</t>
  </si>
  <si>
    <t>BAICU</t>
  </si>
  <si>
    <t>2731219154229</t>
  </si>
  <si>
    <t>DOBE</t>
  </si>
  <si>
    <t>BENDU</t>
  </si>
  <si>
    <t>2660318461513</t>
  </si>
  <si>
    <t>16.11.2020</t>
  </si>
  <si>
    <t>%LUC=2.8</t>
  </si>
  <si>
    <t>DONIAP</t>
  </si>
  <si>
    <t>APROTOSOAIE</t>
  </si>
  <si>
    <t>2731022296727</t>
  </si>
  <si>
    <t>09.11.2020</t>
  </si>
  <si>
    <t>DUAV</t>
  </si>
  <si>
    <t>2460604400632</t>
  </si>
  <si>
    <t>ECBU</t>
  </si>
  <si>
    <t>BUTACU</t>
  </si>
  <si>
    <t>2571007401134</t>
  </si>
  <si>
    <t>9.11.2020</t>
  </si>
  <si>
    <t>EDBO</t>
  </si>
  <si>
    <t>BOGHEAN</t>
  </si>
  <si>
    <t>1781124410020</t>
  </si>
  <si>
    <t>ELBU</t>
  </si>
  <si>
    <t>2460712400021</t>
  </si>
  <si>
    <t>ELEAN</t>
  </si>
  <si>
    <t>ANDRONESCU</t>
  </si>
  <si>
    <t>2291109400016</t>
  </si>
  <si>
    <t>ELMABO</t>
  </si>
  <si>
    <t>BOIANGIU</t>
  </si>
  <si>
    <t>2450812520016</t>
  </si>
  <si>
    <t>EMAN</t>
  </si>
  <si>
    <t>1420204400019</t>
  </si>
  <si>
    <t>FLAN</t>
  </si>
  <si>
    <t>ANDRUTA</t>
  </si>
  <si>
    <t>2971031420060</t>
  </si>
  <si>
    <t>FLBA</t>
  </si>
  <si>
    <t>BAJEAN</t>
  </si>
  <si>
    <t>2500212400918</t>
  </si>
  <si>
    <t>13.11.2020</t>
  </si>
  <si>
    <t>FLGABO</t>
  </si>
  <si>
    <t>BOANTA</t>
  </si>
  <si>
    <t>1681228430023</t>
  </si>
  <si>
    <t>GAAN</t>
  </si>
  <si>
    <t>1830903340441</t>
  </si>
  <si>
    <t>17.10.2020</t>
  </si>
  <si>
    <t>GBBU</t>
  </si>
  <si>
    <t>BULAT</t>
  </si>
  <si>
    <t>1660415163201</t>
  </si>
  <si>
    <t>GEBA</t>
  </si>
  <si>
    <t>BARBU</t>
  </si>
  <si>
    <t>2671226214615</t>
  </si>
  <si>
    <t>6.10.2020</t>
  </si>
  <si>
    <t>GEBI</t>
  </si>
  <si>
    <t>BITES</t>
  </si>
  <si>
    <t>1491004511662</t>
  </si>
  <si>
    <t>GEOBO</t>
  </si>
  <si>
    <t>BOTEZATU</t>
  </si>
  <si>
    <t>2521107400063</t>
  </si>
  <si>
    <t>30.10.2020</t>
  </si>
  <si>
    <t>GHBA</t>
  </si>
  <si>
    <t>BARARU</t>
  </si>
  <si>
    <t>2270430400021</t>
  </si>
  <si>
    <t>GHBI</t>
  </si>
  <si>
    <t>BIHOI</t>
  </si>
  <si>
    <t>1780518464533</t>
  </si>
  <si>
    <t>14.11.2020</t>
  </si>
  <si>
    <t>GHEAN</t>
  </si>
  <si>
    <t>ANGHELESCU</t>
  </si>
  <si>
    <t>1521004034968</t>
  </si>
  <si>
    <t>IANG</t>
  </si>
  <si>
    <t>1570717034967</t>
  </si>
  <si>
    <t>18.10.2020</t>
  </si>
  <si>
    <t>ANCUTA</t>
  </si>
  <si>
    <t>2790317511675</t>
  </si>
  <si>
    <t>IOAP</t>
  </si>
  <si>
    <t>APOSTOL</t>
  </si>
  <si>
    <t>1540425106810</t>
  </si>
  <si>
    <t>20.11.2020</t>
  </si>
  <si>
    <t>APOSTOLINA</t>
  </si>
  <si>
    <t>1520129400366</t>
  </si>
  <si>
    <t>IOBO</t>
  </si>
  <si>
    <t>BOTOGHINA</t>
  </si>
  <si>
    <t>1390520400723</t>
  </si>
  <si>
    <t>IRBA</t>
  </si>
  <si>
    <t>BAETU</t>
  </si>
  <si>
    <t>2611216400561</t>
  </si>
  <si>
    <t>23.09.2020</t>
  </si>
  <si>
    <t>IUBS</t>
  </si>
  <si>
    <t>BUSU</t>
  </si>
  <si>
    <t>1820916105024</t>
  </si>
  <si>
    <t>KOBA</t>
  </si>
  <si>
    <t>BAYRAK</t>
  </si>
  <si>
    <t>7700426400016</t>
  </si>
  <si>
    <t>LUBA</t>
  </si>
  <si>
    <t>BASCEANU</t>
  </si>
  <si>
    <t>2560408400173</t>
  </si>
  <si>
    <t>06.10.2020</t>
  </si>
  <si>
    <t>LUBD</t>
  </si>
  <si>
    <t>BORDEIANU</t>
  </si>
  <si>
    <t>2640125400159</t>
  </si>
  <si>
    <t>MAAN</t>
  </si>
  <si>
    <t>2520819400861</t>
  </si>
  <si>
    <t>MAAR</t>
  </si>
  <si>
    <t>ARHIRE</t>
  </si>
  <si>
    <t>1700316037821</t>
  </si>
  <si>
    <t>MABA</t>
  </si>
  <si>
    <t>2580211372232</t>
  </si>
  <si>
    <t>1720924212999</t>
  </si>
  <si>
    <t>MABO</t>
  </si>
  <si>
    <t>BOGDAN</t>
  </si>
  <si>
    <t>1610419400011</t>
  </si>
  <si>
    <t>MABR</t>
  </si>
  <si>
    <t>1580405400428</t>
  </si>
  <si>
    <t>7.09.2020</t>
  </si>
  <si>
    <t>MABT</t>
  </si>
  <si>
    <t>BATACLIU</t>
  </si>
  <si>
    <t>2411117400494</t>
  </si>
  <si>
    <t>BOTOCICA</t>
  </si>
  <si>
    <t>1680904212990</t>
  </si>
  <si>
    <t>3.11.2020</t>
  </si>
  <si>
    <t>MABZ</t>
  </si>
  <si>
    <t>BUZA</t>
  </si>
  <si>
    <t>2800516393616</t>
  </si>
  <si>
    <t>17.11.2020</t>
  </si>
  <si>
    <t>MIALBA</t>
  </si>
  <si>
    <t>1840717440011</t>
  </si>
  <si>
    <t>MIAP</t>
  </si>
  <si>
    <t>APAHIDEANU</t>
  </si>
  <si>
    <t>2860804297271</t>
  </si>
  <si>
    <t>MIBI</t>
  </si>
  <si>
    <t>BIVOLARU</t>
  </si>
  <si>
    <t>2770528513491</t>
  </si>
  <si>
    <t>MICABN</t>
  </si>
  <si>
    <t>BUZAN</t>
  </si>
  <si>
    <t>2680709411515</t>
  </si>
  <si>
    <t>31.10.2020</t>
  </si>
  <si>
    <t>NIBA</t>
  </si>
  <si>
    <t>BACIU</t>
  </si>
  <si>
    <t>1731110463033</t>
  </si>
  <si>
    <t>25.10.2020</t>
  </si>
  <si>
    <t>NIBE</t>
  </si>
  <si>
    <t>BICESCU</t>
  </si>
  <si>
    <t>1441002400056</t>
  </si>
  <si>
    <t>NIBO</t>
  </si>
  <si>
    <t>BODEANU</t>
  </si>
  <si>
    <t>2500304297304</t>
  </si>
  <si>
    <t>OCBA</t>
  </si>
  <si>
    <t>1520919284366</t>
  </si>
  <si>
    <t>OCBU</t>
  </si>
  <si>
    <t>BURSUC</t>
  </si>
  <si>
    <t>1530102400348</t>
  </si>
  <si>
    <t>PABO</t>
  </si>
  <si>
    <t>2681227214624</t>
  </si>
  <si>
    <t>PABU</t>
  </si>
  <si>
    <t>BUICA</t>
  </si>
  <si>
    <t>2401212400402</t>
  </si>
  <si>
    <t>22.10.2020</t>
  </si>
  <si>
    <t>PEAN</t>
  </si>
  <si>
    <t>1460506400413</t>
  </si>
  <si>
    <t>ROBA</t>
  </si>
  <si>
    <t>BANUTOIU</t>
  </si>
  <si>
    <t>2550820400021</t>
  </si>
  <si>
    <t>27.09.2020</t>
  </si>
  <si>
    <t>ROBD</t>
  </si>
  <si>
    <t>BODO</t>
  </si>
  <si>
    <t>2440507400040</t>
  </si>
  <si>
    <t>ROBU</t>
  </si>
  <si>
    <t>BUNEA</t>
  </si>
  <si>
    <t>2670307424511</t>
  </si>
  <si>
    <t>ROMIBA</t>
  </si>
  <si>
    <t>BADESCU</t>
  </si>
  <si>
    <t>2820618410049</t>
  </si>
  <si>
    <t>STBA</t>
  </si>
  <si>
    <t>1470921400042</t>
  </si>
  <si>
    <t>STBU</t>
  </si>
  <si>
    <t>1790724433038</t>
  </si>
  <si>
    <t>TABA</t>
  </si>
  <si>
    <t>1530923400316</t>
  </si>
  <si>
    <t>7.10.2020</t>
  </si>
  <si>
    <t>VAAN</t>
  </si>
  <si>
    <t>ANTOFIE</t>
  </si>
  <si>
    <t>1391001211664</t>
  </si>
  <si>
    <t>18.09.2020</t>
  </si>
  <si>
    <t>VABI</t>
  </si>
  <si>
    <t>2810825420042</t>
  </si>
  <si>
    <t>VABR</t>
  </si>
  <si>
    <t>BORDEI</t>
  </si>
  <si>
    <t>1610831400179</t>
  </si>
  <si>
    <t>9.09.2020</t>
  </si>
  <si>
    <t>VABU</t>
  </si>
  <si>
    <t>BUCUR</t>
  </si>
  <si>
    <t>2620716400514</t>
  </si>
  <si>
    <t>21.10.2020</t>
  </si>
  <si>
    <t>VIBO</t>
  </si>
  <si>
    <t>1420610520017</t>
  </si>
  <si>
    <t>%LUC=0.6</t>
  </si>
  <si>
    <t>VIBT</t>
  </si>
  <si>
    <t>BURTOI</t>
  </si>
  <si>
    <t>2530504400032</t>
  </si>
  <si>
    <t>VIOBA</t>
  </si>
  <si>
    <t>BADANOIU</t>
  </si>
  <si>
    <t>1510723034989</t>
  </si>
  <si>
    <t>VIOBE</t>
  </si>
  <si>
    <t>BEJAN</t>
  </si>
  <si>
    <t>1730302225641</t>
  </si>
  <si>
    <t>AGR T</t>
  </si>
  <si>
    <t>AGRAPINEI</t>
  </si>
  <si>
    <t>1530222400326</t>
  </si>
  <si>
    <t>A+B</t>
  </si>
  <si>
    <t>ALC</t>
  </si>
  <si>
    <t>ALEXANDRESCU</t>
  </si>
  <si>
    <t>2530618400341</t>
  </si>
  <si>
    <t>0.10.2020</t>
  </si>
  <si>
    <t>ALR</t>
  </si>
  <si>
    <t>1920810410057</t>
  </si>
  <si>
    <t>AMMABA</t>
  </si>
  <si>
    <t>2691019100060</t>
  </si>
  <si>
    <t>AMTGR</t>
  </si>
  <si>
    <t>AMAN</t>
  </si>
  <si>
    <t>1570721400527</t>
  </si>
  <si>
    <t>7.11.2020</t>
  </si>
  <si>
    <t>COBS</t>
  </si>
  <si>
    <t>BOSTINA</t>
  </si>
  <si>
    <t>1460801400058</t>
  </si>
  <si>
    <t>CONAR</t>
  </si>
  <si>
    <t>ARGESANU</t>
  </si>
  <si>
    <t>1480822400429</t>
  </si>
  <si>
    <t>16.09.2020</t>
  </si>
  <si>
    <t>candida albicans - 14.09.2020 (sonda iot)</t>
  </si>
  <si>
    <t>CRANBO</t>
  </si>
  <si>
    <t>1851225055125</t>
  </si>
  <si>
    <t>DRBA</t>
  </si>
  <si>
    <t>1721128463016</t>
  </si>
  <si>
    <t>GEAN</t>
  </si>
  <si>
    <t>1890423450013</t>
  </si>
  <si>
    <t>6.11.2020</t>
  </si>
  <si>
    <t>GEBS</t>
  </si>
  <si>
    <t>BUSE</t>
  </si>
  <si>
    <t>2390423182779</t>
  </si>
  <si>
    <t>22.20.2020</t>
  </si>
  <si>
    <t>GGBT</t>
  </si>
  <si>
    <t>BURTEA</t>
  </si>
  <si>
    <t>1590905400248</t>
  </si>
  <si>
    <t>MAMABU</t>
  </si>
  <si>
    <t>BULUC</t>
  </si>
  <si>
    <t>2460206400692</t>
  </si>
  <si>
    <t>MIBE</t>
  </si>
  <si>
    <t>1301002400620</t>
  </si>
  <si>
    <t>%LUC=0.4</t>
  </si>
  <si>
    <t>MIBR</t>
  </si>
  <si>
    <t>BRANISTEANU</t>
  </si>
  <si>
    <t>1740619424511</t>
  </si>
  <si>
    <t>24.10.2020</t>
  </si>
  <si>
    <t>NIBU</t>
  </si>
  <si>
    <t>2750516471027</t>
  </si>
  <si>
    <t>21.09.2020</t>
  </si>
  <si>
    <t>BURCEA</t>
  </si>
  <si>
    <t>2460612034975</t>
  </si>
  <si>
    <t>12.11.2020</t>
  </si>
  <si>
    <t>NIOV</t>
  </si>
  <si>
    <t>APOLZAN</t>
  </si>
  <si>
    <t>1731124323917</t>
  </si>
  <si>
    <t>10.10.2020</t>
  </si>
  <si>
    <t>2570505400302</t>
  </si>
  <si>
    <t>SILAP</t>
  </si>
  <si>
    <t>APOSTOLESCU</t>
  </si>
  <si>
    <t>2360620400011</t>
  </si>
  <si>
    <t>STBR</t>
  </si>
  <si>
    <t>BROTAC</t>
  </si>
  <si>
    <t>1580923400587</t>
  </si>
  <si>
    <t>STIBU</t>
  </si>
  <si>
    <t>1571006131234</t>
  </si>
  <si>
    <t>VABE</t>
  </si>
  <si>
    <t>BERESCHI</t>
  </si>
  <si>
    <t>1690830083409</t>
  </si>
  <si>
    <t>VRBU</t>
  </si>
  <si>
    <t>BULAI</t>
  </si>
  <si>
    <t>1530208400331</t>
  </si>
  <si>
    <t>ZOBA</t>
  </si>
  <si>
    <t>2580209400300</t>
  </si>
  <si>
    <t>NUMAR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</si>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</sst>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9.85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9" fillId="0" borderId="0"/>
    <xf numFmtId="0" fontId="9" fillId="0" borderId="0"/>
  </cellStyleXfs>
  <cellXfs count="19">
    <xf numFmtId="0" fontId="0" fillId="0" borderId="0" xfId="0"/>
    <xf numFmtId="0" fontId="0" fillId="0" borderId="0" xfId="0" applyFont="1"/>
    <xf numFmtId="0" fontId="10" fillId="0" borderId="0" xfId="9" applyFont="1" applyAlignment="1">
      <alignment horizontal="left" vertical="center"/>
    </xf>
    <xf numFmtId="0" fontId="10" fillId="0" borderId="0" xfId="9" applyFont="1" applyFill="1" applyAlignment="1">
      <alignment horizontal="left" vertical="center"/>
    </xf>
    <xf numFmtId="0" fontId="11" fillId="0" borderId="0" xfId="9" applyFont="1" applyAlignment="1">
      <alignment vertical="center"/>
    </xf>
    <xf numFmtId="0" fontId="3" fillId="3" borderId="0" xfId="2"/>
    <xf numFmtId="0" fontId="6" fillId="5" borderId="0" xfId="4"/>
    <xf numFmtId="0" fontId="11" fillId="0" borderId="0" xfId="10" applyFont="1" applyAlignment="1">
      <alignment vertical="center"/>
    </xf>
    <xf numFmtId="0" fontId="5" fillId="0" borderId="0" xfId="0" applyFont="1"/>
    <xf numFmtId="0" fontId="11" fillId="0" borderId="0" xfId="0" applyFont="1" applyAlignment="1">
      <alignment vertical="center"/>
    </xf>
    <xf numFmtId="0" fontId="3" fillId="3" borderId="0" xfId="2" applyAlignment="1">
      <alignment horizontal="left" vertical="center"/>
    </xf>
    <xf numFmtId="0" fontId="4" fillId="4" borderId="0" xfId="3"/>
    <xf numFmtId="0" fontId="11" fillId="0" borderId="0" xfId="9" applyFont="1" applyFill="1" applyAlignment="1">
      <alignment vertical="center"/>
    </xf>
    <xf numFmtId="0" fontId="2" fillId="2" borderId="0" xfId="1"/>
    <xf numFmtId="0" fontId="6" fillId="9" borderId="0" xfId="8"/>
    <xf numFmtId="0" fontId="6" fillId="9" borderId="0" xfId="8" applyAlignment="1">
      <alignment vertical="center"/>
    </xf>
    <xf numFmtId="0" fontId="6" fillId="7" borderId="0" xfId="6"/>
    <xf numFmtId="0" fontId="1" fillId="8" borderId="0" xfId="7"/>
    <xf numFmtId="0" fontId="1" fillId="6" borderId="0" xfId="5"/>
  </cellXfs>
  <cellStyles count="11">
    <cellStyle name="20% - Accent1" xfId="5" builtinId="30"/>
    <cellStyle name="40% - Accent5" xfId="7" builtinId="47"/>
    <cellStyle name="60% - Accent1" xfId="6" builtinId="32"/>
    <cellStyle name="60% - Accent6" xfId="8" builtinId="52"/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Normal 2" xfId="9"/>
    <cellStyle name="Normal 3" xfId="10"/>
  </cellStyles>
  <dxfs count="2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5"/>
  <sheetViews>
    <sheetView tabSelected="1" workbookViewId="0">
      <selection sqref="A1:BR135"/>
    </sheetView>
  </sheetViews>
  <sheetFormatPr defaultRowHeight="14.4" x14ac:dyDescent="0.3"/>
  <cols>
    <col min="2" max="2" width="18.1093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70" x14ac:dyDescent="0.3">
      <c r="A2">
        <v>1</v>
      </c>
      <c r="B2" t="s">
        <v>81</v>
      </c>
      <c r="C2" s="9" t="s">
        <v>82</v>
      </c>
      <c r="D2" s="9" t="s">
        <v>83</v>
      </c>
      <c r="E2">
        <v>57</v>
      </c>
      <c r="F2">
        <v>0</v>
      </c>
      <c r="G2">
        <v>89</v>
      </c>
      <c r="H2">
        <v>8</v>
      </c>
      <c r="I2">
        <v>0</v>
      </c>
      <c r="J2">
        <v>0</v>
      </c>
      <c r="K2">
        <v>0</v>
      </c>
      <c r="M2">
        <v>0</v>
      </c>
      <c r="W2">
        <v>0</v>
      </c>
      <c r="X2">
        <v>0</v>
      </c>
      <c r="Y2">
        <v>0</v>
      </c>
      <c r="Z2">
        <v>0</v>
      </c>
      <c r="AN2" s="5">
        <v>49</v>
      </c>
      <c r="AO2">
        <v>0.9</v>
      </c>
      <c r="AS2" s="5">
        <v>125</v>
      </c>
      <c r="AT2" s="5">
        <v>268</v>
      </c>
      <c r="AV2">
        <v>0</v>
      </c>
      <c r="AW2" s="5">
        <v>4.47</v>
      </c>
      <c r="AZ2" s="5">
        <v>437</v>
      </c>
      <c r="BA2">
        <v>262</v>
      </c>
      <c r="BC2" s="5">
        <v>1.1599999999999999</v>
      </c>
      <c r="BD2">
        <v>154</v>
      </c>
      <c r="BF2" s="5">
        <v>9.8000000000000007</v>
      </c>
      <c r="BG2" s="10">
        <v>82.3</v>
      </c>
      <c r="BH2" s="11">
        <v>10.4</v>
      </c>
      <c r="BI2">
        <v>6.9</v>
      </c>
      <c r="BJ2" s="11">
        <v>0</v>
      </c>
      <c r="BK2">
        <v>0.4</v>
      </c>
      <c r="BL2" s="5">
        <v>8.1</v>
      </c>
      <c r="BM2" s="11">
        <v>1</v>
      </c>
      <c r="BN2">
        <v>0.7</v>
      </c>
      <c r="BO2">
        <v>0</v>
      </c>
      <c r="BP2">
        <v>0</v>
      </c>
      <c r="BQ2" t="s">
        <v>84</v>
      </c>
    </row>
    <row r="3" spans="1:70" x14ac:dyDescent="0.3">
      <c r="A3">
        <v>2</v>
      </c>
      <c r="B3" t="s">
        <v>85</v>
      </c>
      <c r="C3" s="4" t="s">
        <v>86</v>
      </c>
      <c r="D3" s="4" t="s">
        <v>87</v>
      </c>
      <c r="E3">
        <v>58</v>
      </c>
      <c r="F3">
        <v>0</v>
      </c>
      <c r="G3">
        <v>90</v>
      </c>
      <c r="H3">
        <v>11</v>
      </c>
      <c r="I3">
        <v>0</v>
      </c>
      <c r="J3">
        <v>0</v>
      </c>
      <c r="K3">
        <v>0</v>
      </c>
      <c r="M3">
        <v>0</v>
      </c>
      <c r="W3">
        <v>0</v>
      </c>
      <c r="X3">
        <v>0</v>
      </c>
      <c r="Y3">
        <v>0</v>
      </c>
      <c r="Z3">
        <v>0</v>
      </c>
      <c r="AN3" s="5">
        <v>47</v>
      </c>
      <c r="AO3">
        <v>0.7</v>
      </c>
      <c r="AS3" s="5">
        <v>83</v>
      </c>
      <c r="AT3" s="5">
        <v>159</v>
      </c>
      <c r="AV3" s="5">
        <v>226</v>
      </c>
      <c r="AW3" s="5">
        <v>44.3</v>
      </c>
      <c r="AZ3" s="5">
        <v>624</v>
      </c>
      <c r="BA3">
        <v>368</v>
      </c>
      <c r="BC3">
        <v>1</v>
      </c>
      <c r="BD3" s="5">
        <v>350</v>
      </c>
      <c r="BE3" s="5">
        <v>684</v>
      </c>
      <c r="BF3">
        <v>7</v>
      </c>
      <c r="BG3" s="5">
        <v>82.8</v>
      </c>
      <c r="BH3" s="11">
        <v>5.5</v>
      </c>
      <c r="BI3" s="5">
        <v>11.4</v>
      </c>
      <c r="BJ3" s="11">
        <v>0</v>
      </c>
      <c r="BK3">
        <v>0.3</v>
      </c>
      <c r="BL3">
        <v>5.8</v>
      </c>
      <c r="BM3" s="11">
        <v>0.4</v>
      </c>
      <c r="BN3" s="5">
        <v>0.8</v>
      </c>
      <c r="BO3">
        <v>0</v>
      </c>
      <c r="BP3">
        <v>0</v>
      </c>
      <c r="BQ3" t="s">
        <v>88</v>
      </c>
    </row>
    <row r="4" spans="1:70" x14ac:dyDescent="0.3">
      <c r="A4">
        <v>3</v>
      </c>
      <c r="B4" t="s">
        <v>89</v>
      </c>
      <c r="C4" s="4" t="s">
        <v>90</v>
      </c>
      <c r="D4" s="4" t="s">
        <v>91</v>
      </c>
      <c r="E4">
        <v>67</v>
      </c>
      <c r="F4">
        <v>0</v>
      </c>
      <c r="G4">
        <v>88</v>
      </c>
      <c r="H4">
        <v>13</v>
      </c>
      <c r="I4">
        <v>0</v>
      </c>
      <c r="J4">
        <v>0</v>
      </c>
      <c r="K4">
        <v>0</v>
      </c>
      <c r="M4">
        <v>0</v>
      </c>
      <c r="AN4">
        <v>44</v>
      </c>
      <c r="AO4" s="11">
        <v>0.6</v>
      </c>
      <c r="AW4" s="5">
        <v>26.3</v>
      </c>
      <c r="AY4">
        <v>163</v>
      </c>
      <c r="AZ4" s="5">
        <v>437</v>
      </c>
      <c r="BA4" s="11">
        <v>184</v>
      </c>
      <c r="BC4">
        <v>1.02</v>
      </c>
      <c r="BD4">
        <v>129</v>
      </c>
      <c r="BF4" s="11">
        <v>2.9</v>
      </c>
      <c r="BG4">
        <v>70.400000000000006</v>
      </c>
      <c r="BH4" s="11">
        <v>15.6</v>
      </c>
      <c r="BI4" s="5">
        <v>13.9</v>
      </c>
      <c r="BJ4" s="11">
        <v>0</v>
      </c>
      <c r="BK4">
        <v>0.1</v>
      </c>
      <c r="BL4">
        <v>2.1</v>
      </c>
      <c r="BM4" s="11">
        <v>0.5</v>
      </c>
      <c r="BN4">
        <v>0.4</v>
      </c>
      <c r="BO4">
        <v>0</v>
      </c>
      <c r="BP4">
        <v>0</v>
      </c>
      <c r="BQ4" t="s">
        <v>92</v>
      </c>
    </row>
    <row r="5" spans="1:70" x14ac:dyDescent="0.3">
      <c r="A5">
        <v>4</v>
      </c>
      <c r="B5" t="s">
        <v>93</v>
      </c>
      <c r="C5" s="4" t="s">
        <v>94</v>
      </c>
      <c r="D5" s="4" t="s">
        <v>95</v>
      </c>
      <c r="E5">
        <v>57</v>
      </c>
      <c r="F5">
        <v>1</v>
      </c>
      <c r="G5">
        <v>94</v>
      </c>
      <c r="H5">
        <v>13</v>
      </c>
      <c r="I5">
        <v>0</v>
      </c>
      <c r="J5">
        <v>0</v>
      </c>
      <c r="K5">
        <v>0</v>
      </c>
      <c r="M5">
        <v>0</v>
      </c>
      <c r="Z5">
        <v>0</v>
      </c>
      <c r="AB5">
        <v>0</v>
      </c>
      <c r="AJ5">
        <v>0</v>
      </c>
      <c r="AM5">
        <v>93</v>
      </c>
      <c r="AN5" s="5">
        <v>51</v>
      </c>
      <c r="AO5">
        <v>0.7</v>
      </c>
      <c r="AP5">
        <v>0.8</v>
      </c>
      <c r="AQ5">
        <v>0.3</v>
      </c>
      <c r="AR5" s="5">
        <v>0.5</v>
      </c>
      <c r="AS5">
        <v>31</v>
      </c>
      <c r="AT5" s="5">
        <v>87</v>
      </c>
      <c r="AV5">
        <v>55</v>
      </c>
      <c r="AW5">
        <v>2.4900000000000002</v>
      </c>
      <c r="AZ5">
        <v>231</v>
      </c>
      <c r="BA5">
        <v>252</v>
      </c>
      <c r="BB5" s="11">
        <v>23.7</v>
      </c>
      <c r="BC5">
        <v>1.03</v>
      </c>
      <c r="BD5" s="5">
        <v>313</v>
      </c>
      <c r="BE5" s="5">
        <v>308</v>
      </c>
      <c r="BF5">
        <v>7.4</v>
      </c>
      <c r="BG5">
        <v>68.3</v>
      </c>
      <c r="BH5" s="11">
        <v>19.600000000000001</v>
      </c>
      <c r="BI5" s="5">
        <v>11.8</v>
      </c>
      <c r="BJ5" s="11">
        <v>0.1</v>
      </c>
      <c r="BK5">
        <v>0.2</v>
      </c>
      <c r="BL5">
        <v>5</v>
      </c>
      <c r="BM5">
        <v>1.4</v>
      </c>
      <c r="BN5" s="5">
        <v>0.9</v>
      </c>
      <c r="BO5">
        <v>0</v>
      </c>
      <c r="BP5">
        <v>0</v>
      </c>
      <c r="BQ5" t="s">
        <v>96</v>
      </c>
    </row>
    <row r="6" spans="1:70" x14ac:dyDescent="0.3">
      <c r="A6">
        <v>5</v>
      </c>
      <c r="B6" t="s">
        <v>97</v>
      </c>
      <c r="C6" s="12" t="s">
        <v>98</v>
      </c>
      <c r="D6" s="4" t="s">
        <v>99</v>
      </c>
      <c r="E6">
        <v>54</v>
      </c>
      <c r="F6">
        <v>0</v>
      </c>
      <c r="G6">
        <v>97</v>
      </c>
      <c r="H6">
        <v>10</v>
      </c>
      <c r="I6">
        <v>0</v>
      </c>
      <c r="J6">
        <v>0</v>
      </c>
      <c r="K6" s="13">
        <v>0</v>
      </c>
      <c r="M6">
        <v>0</v>
      </c>
      <c r="Y6">
        <v>0</v>
      </c>
      <c r="Z6">
        <v>0</v>
      </c>
      <c r="AB6">
        <v>0</v>
      </c>
      <c r="AM6" s="5">
        <v>130</v>
      </c>
      <c r="AN6" s="5">
        <v>49</v>
      </c>
      <c r="AO6" s="11">
        <v>0.6</v>
      </c>
      <c r="AP6">
        <v>0.3</v>
      </c>
      <c r="AQ6">
        <v>0.2</v>
      </c>
      <c r="AR6">
        <v>0.1</v>
      </c>
      <c r="AS6" s="5">
        <v>179</v>
      </c>
      <c r="AT6" s="5">
        <v>704</v>
      </c>
      <c r="AU6">
        <v>114</v>
      </c>
      <c r="AV6" s="5">
        <v>380</v>
      </c>
      <c r="AZ6" s="5">
        <v>725</v>
      </c>
      <c r="BA6" s="5">
        <v>520</v>
      </c>
      <c r="BB6">
        <v>28.2</v>
      </c>
      <c r="BC6">
        <v>0.92</v>
      </c>
      <c r="BD6">
        <v>229</v>
      </c>
      <c r="BE6" s="5">
        <v>376</v>
      </c>
      <c r="BF6">
        <v>8.6</v>
      </c>
      <c r="BG6" s="10">
        <v>76.400000000000006</v>
      </c>
      <c r="BH6" s="11">
        <v>12.1</v>
      </c>
      <c r="BI6" s="5">
        <v>11</v>
      </c>
      <c r="BJ6" s="11">
        <v>0.2</v>
      </c>
      <c r="BK6">
        <v>0.3</v>
      </c>
      <c r="BL6">
        <v>6.5</v>
      </c>
      <c r="BM6" s="11">
        <v>1</v>
      </c>
      <c r="BN6" s="5">
        <v>0.9</v>
      </c>
      <c r="BO6">
        <v>0</v>
      </c>
      <c r="BP6">
        <v>0</v>
      </c>
      <c r="BQ6" t="s">
        <v>100</v>
      </c>
    </row>
    <row r="7" spans="1:70" x14ac:dyDescent="0.3">
      <c r="A7">
        <v>6</v>
      </c>
      <c r="B7" t="s">
        <v>101</v>
      </c>
      <c r="C7" s="4" t="s">
        <v>102</v>
      </c>
      <c r="D7" s="4" t="s">
        <v>103</v>
      </c>
      <c r="E7">
        <v>69</v>
      </c>
      <c r="F7">
        <v>0</v>
      </c>
      <c r="G7">
        <v>93</v>
      </c>
      <c r="H7">
        <v>15</v>
      </c>
      <c r="I7">
        <v>0</v>
      </c>
      <c r="J7">
        <v>0</v>
      </c>
      <c r="K7">
        <v>0</v>
      </c>
      <c r="M7">
        <v>0</v>
      </c>
      <c r="AM7" s="5">
        <v>380</v>
      </c>
      <c r="AN7" s="5">
        <v>57</v>
      </c>
      <c r="AO7">
        <v>0.7</v>
      </c>
      <c r="AS7">
        <v>47</v>
      </c>
      <c r="AT7" s="5">
        <v>91</v>
      </c>
      <c r="AU7">
        <v>82</v>
      </c>
      <c r="AV7">
        <v>83</v>
      </c>
      <c r="AW7" s="5">
        <v>8.99</v>
      </c>
      <c r="AZ7" s="5">
        <v>520</v>
      </c>
      <c r="BA7">
        <v>389</v>
      </c>
      <c r="BC7">
        <v>1.02</v>
      </c>
      <c r="BD7">
        <v>212</v>
      </c>
      <c r="BE7" s="5">
        <v>301</v>
      </c>
      <c r="BF7" s="5">
        <v>9.6999999999999993</v>
      </c>
      <c r="BG7" s="5">
        <v>84.1</v>
      </c>
      <c r="BH7" s="11">
        <v>8.1999999999999993</v>
      </c>
      <c r="BI7">
        <v>7.6</v>
      </c>
      <c r="BJ7" s="11">
        <v>0</v>
      </c>
      <c r="BK7">
        <v>0.1</v>
      </c>
      <c r="BL7" s="5">
        <v>8.1999999999999993</v>
      </c>
      <c r="BM7" s="11">
        <v>0.8</v>
      </c>
      <c r="BN7">
        <v>0.7</v>
      </c>
      <c r="BO7">
        <v>0</v>
      </c>
      <c r="BP7">
        <v>0</v>
      </c>
      <c r="BQ7" t="s">
        <v>84</v>
      </c>
    </row>
    <row r="8" spans="1:70" x14ac:dyDescent="0.3">
      <c r="A8">
        <v>7</v>
      </c>
      <c r="B8" t="s">
        <v>104</v>
      </c>
      <c r="C8" s="4" t="s">
        <v>105</v>
      </c>
      <c r="D8" s="4" t="s">
        <v>106</v>
      </c>
      <c r="E8">
        <v>43</v>
      </c>
      <c r="F8">
        <v>0</v>
      </c>
      <c r="G8">
        <v>91</v>
      </c>
      <c r="H8">
        <v>8</v>
      </c>
      <c r="I8">
        <v>0</v>
      </c>
      <c r="J8">
        <v>0</v>
      </c>
      <c r="K8">
        <v>0</v>
      </c>
      <c r="M8">
        <v>0</v>
      </c>
      <c r="AM8">
        <v>89</v>
      </c>
      <c r="AN8" s="5">
        <v>48</v>
      </c>
      <c r="AO8">
        <v>0.9</v>
      </c>
      <c r="AS8">
        <v>78</v>
      </c>
      <c r="AT8" s="5">
        <v>173</v>
      </c>
      <c r="AW8">
        <v>1.48</v>
      </c>
      <c r="AZ8">
        <v>313</v>
      </c>
      <c r="BA8">
        <v>304</v>
      </c>
      <c r="BC8">
        <v>1.05</v>
      </c>
      <c r="BD8">
        <v>208</v>
      </c>
      <c r="BE8">
        <v>219</v>
      </c>
      <c r="BF8">
        <v>7.3</v>
      </c>
      <c r="BG8">
        <v>69.3</v>
      </c>
      <c r="BH8" s="11">
        <v>18.3</v>
      </c>
      <c r="BI8" s="5">
        <v>12.2</v>
      </c>
      <c r="BJ8" s="11">
        <v>0.1</v>
      </c>
      <c r="BK8">
        <v>0.1</v>
      </c>
      <c r="BL8">
        <v>5</v>
      </c>
      <c r="BM8">
        <v>1.3</v>
      </c>
      <c r="BN8" s="5">
        <v>0.9</v>
      </c>
      <c r="BO8">
        <v>0</v>
      </c>
      <c r="BP8">
        <v>0</v>
      </c>
      <c r="BQ8" t="s">
        <v>107</v>
      </c>
    </row>
    <row r="9" spans="1:70" x14ac:dyDescent="0.3">
      <c r="A9">
        <v>9</v>
      </c>
      <c r="B9" s="14" t="s">
        <v>108</v>
      </c>
      <c r="C9" s="15" t="s">
        <v>109</v>
      </c>
      <c r="D9" s="15" t="s">
        <v>110</v>
      </c>
      <c r="E9">
        <v>72</v>
      </c>
      <c r="F9">
        <v>0</v>
      </c>
      <c r="G9">
        <v>91</v>
      </c>
      <c r="H9">
        <v>10</v>
      </c>
      <c r="I9">
        <v>1</v>
      </c>
      <c r="J9">
        <v>0</v>
      </c>
      <c r="K9">
        <v>0</v>
      </c>
      <c r="M9">
        <v>0</v>
      </c>
      <c r="R9">
        <v>0</v>
      </c>
      <c r="U9" s="13"/>
      <c r="V9" s="13"/>
      <c r="W9" s="13"/>
      <c r="X9" s="13"/>
      <c r="Y9" s="13"/>
      <c r="Z9" s="13"/>
      <c r="AA9" s="13"/>
      <c r="AB9" s="13"/>
      <c r="AC9" s="13"/>
      <c r="AD9" s="13" t="s">
        <v>111</v>
      </c>
      <c r="AE9" s="13" t="s">
        <v>112</v>
      </c>
      <c r="AF9" s="13" t="s">
        <v>113</v>
      </c>
      <c r="AG9" s="13"/>
      <c r="AH9" s="13"/>
      <c r="AI9" s="13"/>
      <c r="AJ9" s="13"/>
      <c r="AK9" s="13"/>
      <c r="AL9" s="13"/>
      <c r="AN9" s="5">
        <v>58</v>
      </c>
      <c r="AO9">
        <v>1.1000000000000001</v>
      </c>
      <c r="AP9" s="5">
        <v>1.7</v>
      </c>
      <c r="AQ9">
        <v>1.2</v>
      </c>
      <c r="AR9">
        <v>0.5</v>
      </c>
      <c r="AS9">
        <v>40</v>
      </c>
      <c r="AT9" s="5">
        <v>92</v>
      </c>
      <c r="AU9">
        <v>76</v>
      </c>
      <c r="AV9">
        <v>37</v>
      </c>
      <c r="AW9">
        <v>26.3</v>
      </c>
      <c r="AZ9">
        <v>365.09</v>
      </c>
      <c r="BA9">
        <v>161</v>
      </c>
      <c r="BC9">
        <v>1.1299999999999999</v>
      </c>
      <c r="BD9">
        <v>367</v>
      </c>
      <c r="BE9" s="5">
        <v>269</v>
      </c>
      <c r="BF9">
        <v>5.5</v>
      </c>
      <c r="BG9">
        <v>81.599999999999994</v>
      </c>
      <c r="BH9" s="11">
        <v>10.6</v>
      </c>
      <c r="BI9">
        <v>7.8</v>
      </c>
      <c r="BJ9" s="11">
        <v>0</v>
      </c>
      <c r="BK9">
        <v>0</v>
      </c>
      <c r="BL9">
        <v>4.5</v>
      </c>
      <c r="BM9" s="11">
        <v>0.6</v>
      </c>
      <c r="BN9">
        <v>0.4</v>
      </c>
      <c r="BO9">
        <v>0</v>
      </c>
      <c r="BP9">
        <v>0</v>
      </c>
      <c r="BQ9" t="s">
        <v>74</v>
      </c>
    </row>
    <row r="10" spans="1:70" x14ac:dyDescent="0.3">
      <c r="A10">
        <v>10</v>
      </c>
      <c r="B10" t="s">
        <v>114</v>
      </c>
      <c r="C10" s="4" t="s">
        <v>115</v>
      </c>
      <c r="D10" s="4" t="s">
        <v>116</v>
      </c>
      <c r="E10">
        <v>67</v>
      </c>
      <c r="F10">
        <v>0</v>
      </c>
      <c r="G10">
        <v>70</v>
      </c>
      <c r="H10">
        <v>2</v>
      </c>
      <c r="I10">
        <v>1</v>
      </c>
      <c r="J10">
        <v>0</v>
      </c>
      <c r="K10">
        <v>0</v>
      </c>
      <c r="M10">
        <v>0</v>
      </c>
      <c r="AM10">
        <v>254</v>
      </c>
      <c r="AN10" s="5">
        <v>93.2</v>
      </c>
      <c r="AO10">
        <v>2.2000000000000002</v>
      </c>
      <c r="AP10">
        <v>0.7</v>
      </c>
      <c r="AQ10">
        <v>0.3</v>
      </c>
      <c r="AR10">
        <v>0.4</v>
      </c>
      <c r="AS10">
        <v>33</v>
      </c>
      <c r="AT10">
        <v>22</v>
      </c>
      <c r="AU10">
        <v>78</v>
      </c>
      <c r="AV10">
        <v>45</v>
      </c>
      <c r="AW10">
        <v>404</v>
      </c>
      <c r="AZ10" s="5">
        <v>774</v>
      </c>
      <c r="BA10">
        <v>362.3</v>
      </c>
      <c r="BB10">
        <v>35.1</v>
      </c>
      <c r="BC10">
        <v>1.56</v>
      </c>
      <c r="BD10">
        <v>713</v>
      </c>
      <c r="BE10" s="5">
        <v>468</v>
      </c>
      <c r="BF10">
        <v>15.9</v>
      </c>
      <c r="BG10">
        <v>92.9</v>
      </c>
      <c r="BH10" s="11">
        <v>3.5</v>
      </c>
      <c r="BI10">
        <v>3.3</v>
      </c>
      <c r="BJ10" s="11">
        <v>0.1</v>
      </c>
      <c r="BK10">
        <v>0.2</v>
      </c>
      <c r="BL10">
        <v>14.7</v>
      </c>
      <c r="BM10" s="11">
        <v>0.6</v>
      </c>
      <c r="BN10">
        <v>0.5</v>
      </c>
      <c r="BO10">
        <v>0</v>
      </c>
      <c r="BP10">
        <v>0</v>
      </c>
      <c r="BQ10" t="s">
        <v>117</v>
      </c>
    </row>
    <row r="11" spans="1:70" x14ac:dyDescent="0.3">
      <c r="A11">
        <v>11</v>
      </c>
      <c r="B11" s="14" t="s">
        <v>118</v>
      </c>
      <c r="C11" s="15" t="s">
        <v>119</v>
      </c>
      <c r="D11" s="15" t="s">
        <v>120</v>
      </c>
      <c r="E11">
        <v>66</v>
      </c>
      <c r="F11">
        <v>0</v>
      </c>
      <c r="G11">
        <v>80</v>
      </c>
      <c r="H11">
        <v>20</v>
      </c>
      <c r="I11">
        <v>1</v>
      </c>
      <c r="J11">
        <v>0</v>
      </c>
      <c r="K11">
        <v>0</v>
      </c>
      <c r="M11">
        <v>0</v>
      </c>
      <c r="W11">
        <v>0</v>
      </c>
      <c r="X11">
        <v>0</v>
      </c>
      <c r="Y11">
        <v>0</v>
      </c>
      <c r="Z11">
        <v>0</v>
      </c>
      <c r="AB11">
        <v>1</v>
      </c>
      <c r="AC11" t="s">
        <v>121</v>
      </c>
      <c r="AG11" t="s">
        <v>122</v>
      </c>
      <c r="AH11" t="s">
        <v>123</v>
      </c>
      <c r="AN11">
        <v>34</v>
      </c>
      <c r="AO11">
        <v>0.9</v>
      </c>
      <c r="AP11">
        <v>0.8</v>
      </c>
      <c r="AQ11">
        <v>0.5</v>
      </c>
      <c r="AR11">
        <v>0.3</v>
      </c>
      <c r="AS11">
        <v>36</v>
      </c>
      <c r="AT11" s="5">
        <v>19</v>
      </c>
      <c r="AU11">
        <v>49</v>
      </c>
      <c r="AV11">
        <v>77</v>
      </c>
      <c r="AW11">
        <v>191</v>
      </c>
      <c r="AX11">
        <v>3.5</v>
      </c>
      <c r="AZ11">
        <v>560</v>
      </c>
      <c r="BA11">
        <v>101</v>
      </c>
      <c r="BC11">
        <v>1.1299999999999999</v>
      </c>
      <c r="BD11">
        <v>123</v>
      </c>
      <c r="BE11" s="5">
        <v>350</v>
      </c>
      <c r="BF11">
        <v>3.4</v>
      </c>
      <c r="BG11">
        <v>75.2</v>
      </c>
      <c r="BH11" s="11">
        <v>17.3</v>
      </c>
      <c r="BI11">
        <v>7.3</v>
      </c>
      <c r="BJ11" s="11">
        <v>0</v>
      </c>
      <c r="BK11">
        <v>0.2</v>
      </c>
      <c r="BL11">
        <v>2.6</v>
      </c>
      <c r="BM11" s="11">
        <v>0.6</v>
      </c>
      <c r="BN11">
        <v>0.3</v>
      </c>
      <c r="BO11">
        <v>0</v>
      </c>
      <c r="BP11">
        <v>0</v>
      </c>
      <c r="BQ11" t="s">
        <v>124</v>
      </c>
      <c r="BR11" t="s">
        <v>125</v>
      </c>
    </row>
    <row r="12" spans="1:70" x14ac:dyDescent="0.3">
      <c r="A12">
        <v>12</v>
      </c>
      <c r="B12" s="14" t="s">
        <v>126</v>
      </c>
      <c r="C12" s="15" t="s">
        <v>127</v>
      </c>
      <c r="D12" s="4" t="s">
        <v>128</v>
      </c>
      <c r="E12">
        <v>53</v>
      </c>
      <c r="F12">
        <v>1</v>
      </c>
      <c r="G12">
        <v>95</v>
      </c>
      <c r="H12">
        <v>20</v>
      </c>
      <c r="I12">
        <v>0</v>
      </c>
      <c r="J12">
        <v>0</v>
      </c>
      <c r="K12" s="13">
        <v>0</v>
      </c>
      <c r="M12">
        <v>0</v>
      </c>
      <c r="W12">
        <v>0</v>
      </c>
      <c r="X12">
        <v>0</v>
      </c>
      <c r="AL12">
        <v>0</v>
      </c>
      <c r="AN12" s="5">
        <v>175</v>
      </c>
      <c r="AO12">
        <v>7.5</v>
      </c>
      <c r="AS12">
        <v>17</v>
      </c>
      <c r="AT12" s="5">
        <v>12</v>
      </c>
      <c r="AW12">
        <v>28</v>
      </c>
      <c r="AX12">
        <v>3.7</v>
      </c>
      <c r="AY12">
        <v>77</v>
      </c>
      <c r="AZ12">
        <v>390.05</v>
      </c>
      <c r="BA12">
        <v>168.2</v>
      </c>
      <c r="BC12">
        <v>1.39</v>
      </c>
      <c r="BD12" s="6"/>
      <c r="BE12">
        <v>223</v>
      </c>
      <c r="BF12">
        <v>8.32</v>
      </c>
      <c r="BG12">
        <v>73.97</v>
      </c>
      <c r="BH12" s="11">
        <v>14.34</v>
      </c>
      <c r="BI12">
        <v>9.7200000000000006</v>
      </c>
      <c r="BJ12">
        <v>0.83</v>
      </c>
      <c r="BK12">
        <v>1.1399999999999999</v>
      </c>
      <c r="BL12">
        <v>6.16</v>
      </c>
      <c r="BM12" s="11">
        <v>1.19</v>
      </c>
      <c r="BN12">
        <v>0.81</v>
      </c>
      <c r="BO12">
        <v>7.0000000000000007E-2</v>
      </c>
      <c r="BP12">
        <v>0.09</v>
      </c>
      <c r="BQ12" t="s">
        <v>111</v>
      </c>
    </row>
    <row r="13" spans="1:70" x14ac:dyDescent="0.3">
      <c r="A13">
        <v>13</v>
      </c>
      <c r="B13" t="s">
        <v>129</v>
      </c>
      <c r="C13" s="4" t="s">
        <v>130</v>
      </c>
      <c r="D13" s="4" t="s">
        <v>131</v>
      </c>
      <c r="E13">
        <v>57</v>
      </c>
      <c r="F13">
        <v>1</v>
      </c>
      <c r="G13">
        <v>96</v>
      </c>
      <c r="H13">
        <v>14</v>
      </c>
      <c r="I13">
        <v>0</v>
      </c>
      <c r="J13">
        <v>0</v>
      </c>
      <c r="K13">
        <v>0</v>
      </c>
      <c r="M13">
        <v>0</v>
      </c>
      <c r="AM13">
        <v>93</v>
      </c>
      <c r="AN13">
        <v>39</v>
      </c>
      <c r="AO13">
        <v>0.7</v>
      </c>
      <c r="AS13">
        <v>28</v>
      </c>
      <c r="AT13" s="5">
        <v>56</v>
      </c>
      <c r="AV13">
        <v>41</v>
      </c>
      <c r="AW13">
        <v>1.68</v>
      </c>
      <c r="AY13">
        <v>280</v>
      </c>
      <c r="AZ13">
        <v>301</v>
      </c>
      <c r="BA13">
        <v>460</v>
      </c>
      <c r="BB13">
        <v>38.700000000000003</v>
      </c>
      <c r="BC13">
        <v>1.1599999999999999</v>
      </c>
      <c r="BD13">
        <v>106</v>
      </c>
      <c r="BE13">
        <v>170</v>
      </c>
      <c r="BF13">
        <v>9.1999999999999993</v>
      </c>
      <c r="BG13">
        <v>43</v>
      </c>
      <c r="BH13">
        <v>41.4</v>
      </c>
      <c r="BI13">
        <v>14.3</v>
      </c>
      <c r="BJ13" s="11">
        <v>0.4</v>
      </c>
      <c r="BK13">
        <v>0.9</v>
      </c>
      <c r="BL13">
        <v>3.9</v>
      </c>
      <c r="BM13" s="11">
        <v>3.8</v>
      </c>
      <c r="BN13">
        <v>1.3</v>
      </c>
      <c r="BO13">
        <v>0</v>
      </c>
      <c r="BP13">
        <v>0.1</v>
      </c>
      <c r="BQ13" t="s">
        <v>132</v>
      </c>
    </row>
    <row r="14" spans="1:70" x14ac:dyDescent="0.3">
      <c r="A14">
        <v>14</v>
      </c>
      <c r="B14" t="s">
        <v>133</v>
      </c>
      <c r="C14" s="4" t="s">
        <v>134</v>
      </c>
      <c r="D14" s="4" t="s">
        <v>135</v>
      </c>
      <c r="E14">
        <v>72</v>
      </c>
      <c r="F14">
        <v>0</v>
      </c>
      <c r="G14">
        <v>98</v>
      </c>
      <c r="H14">
        <v>10</v>
      </c>
      <c r="I14">
        <v>0</v>
      </c>
      <c r="J14">
        <v>0</v>
      </c>
      <c r="K14" s="13">
        <v>0</v>
      </c>
      <c r="M14">
        <v>0</v>
      </c>
      <c r="AN14">
        <v>43</v>
      </c>
      <c r="AO14">
        <v>0.9</v>
      </c>
      <c r="AP14">
        <v>0.7</v>
      </c>
      <c r="AQ14">
        <v>0.5</v>
      </c>
      <c r="AR14">
        <v>0.2</v>
      </c>
      <c r="AS14">
        <v>29</v>
      </c>
      <c r="AT14" s="5">
        <v>27</v>
      </c>
      <c r="AU14">
        <v>64</v>
      </c>
      <c r="AV14">
        <v>91</v>
      </c>
      <c r="AW14">
        <v>27.4</v>
      </c>
      <c r="AX14">
        <v>4.3</v>
      </c>
      <c r="AY14">
        <v>185</v>
      </c>
      <c r="AZ14">
        <v>465</v>
      </c>
      <c r="BA14">
        <v>203</v>
      </c>
      <c r="BB14">
        <v>26</v>
      </c>
      <c r="BC14">
        <v>0.93</v>
      </c>
      <c r="BD14">
        <v>194</v>
      </c>
      <c r="BE14">
        <v>198</v>
      </c>
      <c r="BF14">
        <v>6.6</v>
      </c>
      <c r="BG14">
        <v>73</v>
      </c>
      <c r="BH14" s="11">
        <v>13.6</v>
      </c>
      <c r="BI14">
        <v>12.4</v>
      </c>
      <c r="BJ14">
        <v>0.6</v>
      </c>
      <c r="BK14">
        <v>0.4</v>
      </c>
      <c r="BL14">
        <v>4.8</v>
      </c>
      <c r="BM14" s="11">
        <v>0.9</v>
      </c>
      <c r="BN14">
        <v>0.8</v>
      </c>
      <c r="BO14">
        <v>0</v>
      </c>
      <c r="BP14">
        <v>0</v>
      </c>
      <c r="BQ14" t="s">
        <v>136</v>
      </c>
    </row>
    <row r="15" spans="1:70" x14ac:dyDescent="0.3">
      <c r="A15">
        <v>15</v>
      </c>
      <c r="B15" t="s">
        <v>137</v>
      </c>
      <c r="C15" s="4" t="s">
        <v>138</v>
      </c>
      <c r="D15" s="4" t="s">
        <v>139</v>
      </c>
      <c r="E15">
        <v>54</v>
      </c>
      <c r="F15">
        <v>1</v>
      </c>
      <c r="G15">
        <v>92</v>
      </c>
      <c r="H15">
        <v>12</v>
      </c>
      <c r="I15">
        <v>0</v>
      </c>
      <c r="J15">
        <v>0</v>
      </c>
      <c r="K15">
        <v>0</v>
      </c>
      <c r="M15">
        <v>0</v>
      </c>
      <c r="AS15">
        <v>31</v>
      </c>
      <c r="AT15" s="5">
        <v>30</v>
      </c>
      <c r="AU15">
        <v>74</v>
      </c>
      <c r="AZ15">
        <v>293</v>
      </c>
      <c r="BA15">
        <v>157</v>
      </c>
      <c r="BC15">
        <v>1.1399999999999999</v>
      </c>
      <c r="BD15">
        <v>62</v>
      </c>
      <c r="BF15">
        <v>6.8</v>
      </c>
      <c r="BG15">
        <v>79.7</v>
      </c>
      <c r="BH15" s="11">
        <v>13.9</v>
      </c>
      <c r="BI15">
        <v>6.3</v>
      </c>
      <c r="BJ15">
        <v>0</v>
      </c>
      <c r="BK15">
        <v>0.1</v>
      </c>
      <c r="BL15">
        <v>5.4</v>
      </c>
      <c r="BM15" s="11">
        <v>0.9</v>
      </c>
      <c r="BN15">
        <v>0.4</v>
      </c>
      <c r="BO15">
        <v>0</v>
      </c>
      <c r="BP15">
        <v>0</v>
      </c>
      <c r="BQ15" t="s">
        <v>140</v>
      </c>
    </row>
    <row r="16" spans="1:70" x14ac:dyDescent="0.3">
      <c r="A16">
        <v>16</v>
      </c>
      <c r="B16" t="s">
        <v>137</v>
      </c>
      <c r="C16" s="4" t="s">
        <v>141</v>
      </c>
      <c r="D16" s="4" t="s">
        <v>142</v>
      </c>
      <c r="E16">
        <v>53</v>
      </c>
      <c r="F16">
        <v>1</v>
      </c>
      <c r="G16">
        <v>98</v>
      </c>
      <c r="H16">
        <v>5</v>
      </c>
      <c r="I16">
        <v>0</v>
      </c>
      <c r="J16">
        <v>0</v>
      </c>
      <c r="K16" s="13">
        <v>0</v>
      </c>
      <c r="M16">
        <v>0</v>
      </c>
      <c r="AM16">
        <v>124</v>
      </c>
      <c r="AN16">
        <v>36</v>
      </c>
      <c r="AO16">
        <v>0.7</v>
      </c>
      <c r="AP16">
        <v>0.4</v>
      </c>
      <c r="AQ16">
        <v>0.3</v>
      </c>
      <c r="AR16">
        <v>0.1</v>
      </c>
      <c r="AS16">
        <v>33</v>
      </c>
      <c r="AT16" s="5">
        <v>28</v>
      </c>
      <c r="AU16">
        <v>68</v>
      </c>
      <c r="AV16">
        <v>21</v>
      </c>
      <c r="AY16">
        <v>139</v>
      </c>
      <c r="AZ16">
        <v>390</v>
      </c>
      <c r="BA16">
        <v>223</v>
      </c>
      <c r="BC16">
        <v>1.04</v>
      </c>
      <c r="BE16">
        <v>233</v>
      </c>
      <c r="BF16">
        <v>3.5</v>
      </c>
      <c r="BG16">
        <v>56.8</v>
      </c>
      <c r="BH16">
        <v>30.1</v>
      </c>
      <c r="BI16">
        <v>11.4</v>
      </c>
      <c r="BJ16">
        <v>1.4</v>
      </c>
      <c r="BK16">
        <v>0.3</v>
      </c>
      <c r="BL16">
        <v>2</v>
      </c>
      <c r="BM16" s="11">
        <v>1</v>
      </c>
      <c r="BN16">
        <v>0.4</v>
      </c>
      <c r="BO16">
        <v>0</v>
      </c>
      <c r="BP16">
        <v>0</v>
      </c>
      <c r="BQ16" t="s">
        <v>78</v>
      </c>
    </row>
    <row r="17" spans="1:69" x14ac:dyDescent="0.3">
      <c r="A17">
        <v>17</v>
      </c>
      <c r="B17" t="s">
        <v>143</v>
      </c>
      <c r="C17" s="4" t="s">
        <v>144</v>
      </c>
      <c r="D17" s="4" t="s">
        <v>145</v>
      </c>
      <c r="E17">
        <v>44</v>
      </c>
      <c r="F17">
        <v>0</v>
      </c>
      <c r="G17">
        <v>97</v>
      </c>
      <c r="H17">
        <v>11</v>
      </c>
      <c r="I17">
        <v>0</v>
      </c>
      <c r="J17">
        <v>0</v>
      </c>
      <c r="K17">
        <v>0</v>
      </c>
      <c r="M17">
        <v>0</v>
      </c>
      <c r="AN17">
        <v>41</v>
      </c>
      <c r="AO17">
        <v>0.8</v>
      </c>
      <c r="AP17">
        <v>0.6</v>
      </c>
      <c r="AQ17">
        <v>0.4</v>
      </c>
      <c r="AR17">
        <v>0.2</v>
      </c>
      <c r="AS17">
        <v>22</v>
      </c>
      <c r="AT17" s="5">
        <v>94</v>
      </c>
      <c r="AV17">
        <v>78</v>
      </c>
      <c r="AW17">
        <v>2.19</v>
      </c>
      <c r="AZ17">
        <v>310</v>
      </c>
      <c r="BA17">
        <v>607</v>
      </c>
      <c r="BB17">
        <v>28.9</v>
      </c>
      <c r="BC17">
        <v>1.04</v>
      </c>
      <c r="BD17">
        <v>120</v>
      </c>
      <c r="BE17">
        <v>274</v>
      </c>
      <c r="BF17">
        <v>15.6</v>
      </c>
      <c r="BG17">
        <v>76.599999999999994</v>
      </c>
      <c r="BH17" s="11">
        <v>13.8</v>
      </c>
      <c r="BI17">
        <v>9.5</v>
      </c>
      <c r="BJ17">
        <v>0</v>
      </c>
      <c r="BK17">
        <v>0.1</v>
      </c>
      <c r="BL17">
        <v>11.9</v>
      </c>
      <c r="BM17">
        <v>2.1</v>
      </c>
      <c r="BN17">
        <v>1.5</v>
      </c>
      <c r="BO17">
        <v>0</v>
      </c>
      <c r="BP17">
        <v>0</v>
      </c>
      <c r="BQ17" t="s">
        <v>146</v>
      </c>
    </row>
    <row r="18" spans="1:69" x14ac:dyDescent="0.3">
      <c r="A18">
        <v>18</v>
      </c>
      <c r="B18" t="s">
        <v>141</v>
      </c>
      <c r="C18" s="4" t="s">
        <v>147</v>
      </c>
      <c r="D18" s="4" t="s">
        <v>148</v>
      </c>
      <c r="E18">
        <v>73</v>
      </c>
      <c r="F18">
        <v>0</v>
      </c>
      <c r="G18">
        <v>89</v>
      </c>
      <c r="H18">
        <v>15</v>
      </c>
      <c r="I18">
        <v>0</v>
      </c>
      <c r="J18">
        <v>0</v>
      </c>
      <c r="K18">
        <v>0</v>
      </c>
      <c r="M18">
        <v>0</v>
      </c>
      <c r="W18">
        <v>0</v>
      </c>
      <c r="X18">
        <v>0</v>
      </c>
      <c r="AB18">
        <v>1</v>
      </c>
      <c r="AC18" t="s">
        <v>149</v>
      </c>
      <c r="AN18">
        <v>50.3</v>
      </c>
      <c r="AO18">
        <v>0.7</v>
      </c>
      <c r="AS18">
        <v>35</v>
      </c>
      <c r="AT18" s="5">
        <v>80</v>
      </c>
      <c r="AV18">
        <v>312</v>
      </c>
      <c r="AW18">
        <v>13.9</v>
      </c>
      <c r="AZ18">
        <v>455</v>
      </c>
      <c r="BA18">
        <v>222</v>
      </c>
      <c r="BC18">
        <v>1.02</v>
      </c>
      <c r="BE18">
        <v>199</v>
      </c>
      <c r="BF18">
        <v>10.7</v>
      </c>
      <c r="BG18">
        <v>72.8</v>
      </c>
      <c r="BH18" s="11">
        <v>15.4</v>
      </c>
      <c r="BI18">
        <v>11.6</v>
      </c>
      <c r="BJ18">
        <v>0.1</v>
      </c>
      <c r="BK18">
        <v>0.1</v>
      </c>
      <c r="BL18">
        <v>7.8</v>
      </c>
      <c r="BM18">
        <v>1.7</v>
      </c>
      <c r="BN18">
        <v>1.2</v>
      </c>
      <c r="BO18">
        <v>0</v>
      </c>
      <c r="BP18">
        <v>0</v>
      </c>
      <c r="BQ18" t="s">
        <v>73</v>
      </c>
    </row>
    <row r="19" spans="1:69" x14ac:dyDescent="0.3">
      <c r="A19">
        <v>22</v>
      </c>
      <c r="B19" t="s">
        <v>150</v>
      </c>
      <c r="C19" s="7" t="s">
        <v>151</v>
      </c>
      <c r="D19" s="7" t="s">
        <v>152</v>
      </c>
      <c r="E19">
        <v>76</v>
      </c>
      <c r="F19">
        <v>1</v>
      </c>
      <c r="G19">
        <v>95</v>
      </c>
      <c r="H19" s="1">
        <v>4</v>
      </c>
      <c r="I19">
        <v>0</v>
      </c>
      <c r="J19">
        <v>1</v>
      </c>
      <c r="K19" s="13">
        <v>0</v>
      </c>
      <c r="M19">
        <v>0</v>
      </c>
      <c r="AB19">
        <v>0</v>
      </c>
      <c r="AM19">
        <v>270</v>
      </c>
      <c r="AN19">
        <v>30</v>
      </c>
      <c r="AO19">
        <v>0.9</v>
      </c>
      <c r="AP19">
        <v>0.5</v>
      </c>
      <c r="AQ19">
        <v>0.3</v>
      </c>
      <c r="AR19">
        <v>0.2</v>
      </c>
      <c r="AS19">
        <v>37</v>
      </c>
      <c r="AU19">
        <v>47</v>
      </c>
      <c r="AX19">
        <v>4</v>
      </c>
      <c r="AZ19">
        <v>507.66</v>
      </c>
      <c r="BA19">
        <v>153.6</v>
      </c>
      <c r="BB19">
        <v>33.200000000000003</v>
      </c>
      <c r="BC19">
        <v>1.06</v>
      </c>
      <c r="BE19">
        <v>248</v>
      </c>
      <c r="BF19">
        <v>1.17</v>
      </c>
      <c r="BG19">
        <v>45.76</v>
      </c>
      <c r="BH19">
        <v>50.36</v>
      </c>
      <c r="BI19">
        <v>2.2000000000000002</v>
      </c>
      <c r="BJ19">
        <v>0.6</v>
      </c>
      <c r="BK19">
        <v>1.08</v>
      </c>
      <c r="BL19">
        <v>0.54</v>
      </c>
      <c r="BM19">
        <v>0.57999999999999996</v>
      </c>
      <c r="BN19">
        <v>0.03</v>
      </c>
      <c r="BO19">
        <v>0.01</v>
      </c>
      <c r="BP19">
        <v>0.01</v>
      </c>
      <c r="BQ19" t="s">
        <v>153</v>
      </c>
    </row>
    <row r="20" spans="1:69" x14ac:dyDescent="0.3">
      <c r="A20">
        <v>25</v>
      </c>
      <c r="B20" t="s">
        <v>154</v>
      </c>
      <c r="C20" s="7" t="s">
        <v>155</v>
      </c>
      <c r="D20" s="7" t="s">
        <v>156</v>
      </c>
      <c r="E20">
        <v>72</v>
      </c>
      <c r="F20">
        <v>0</v>
      </c>
      <c r="G20">
        <v>83</v>
      </c>
      <c r="H20" s="1">
        <v>6</v>
      </c>
      <c r="I20">
        <v>0</v>
      </c>
      <c r="J20">
        <v>0</v>
      </c>
      <c r="K20">
        <v>0</v>
      </c>
      <c r="M20">
        <v>0</v>
      </c>
      <c r="AM20">
        <v>258</v>
      </c>
      <c r="AS20">
        <v>47</v>
      </c>
      <c r="AT20">
        <v>106</v>
      </c>
      <c r="AZ20">
        <v>313</v>
      </c>
      <c r="BA20">
        <v>374</v>
      </c>
      <c r="BC20">
        <v>1.02</v>
      </c>
      <c r="BD20">
        <v>511</v>
      </c>
      <c r="BE20">
        <v>226</v>
      </c>
      <c r="BF20">
        <v>9.8000000000000007</v>
      </c>
      <c r="BG20">
        <v>87.5</v>
      </c>
      <c r="BH20">
        <v>7.9</v>
      </c>
      <c r="BI20">
        <v>4.5</v>
      </c>
      <c r="BJ20">
        <v>0</v>
      </c>
      <c r="BK20">
        <v>0.1</v>
      </c>
      <c r="BL20">
        <v>8.6</v>
      </c>
      <c r="BM20">
        <v>0.8</v>
      </c>
      <c r="BN20">
        <v>0.4</v>
      </c>
      <c r="BO20">
        <v>0</v>
      </c>
      <c r="BP20">
        <v>0</v>
      </c>
      <c r="BQ20" t="s">
        <v>157</v>
      </c>
    </row>
    <row r="21" spans="1:69" x14ac:dyDescent="0.3">
      <c r="A21">
        <v>26</v>
      </c>
      <c r="B21" t="s">
        <v>158</v>
      </c>
      <c r="C21" s="7" t="s">
        <v>159</v>
      </c>
      <c r="D21" s="7" t="s">
        <v>160</v>
      </c>
      <c r="E21">
        <v>53</v>
      </c>
      <c r="F21">
        <v>1</v>
      </c>
      <c r="G21">
        <v>97</v>
      </c>
      <c r="H21" s="1">
        <v>10</v>
      </c>
      <c r="I21">
        <v>0</v>
      </c>
      <c r="J21">
        <v>0</v>
      </c>
      <c r="K21" s="13">
        <v>0</v>
      </c>
      <c r="M21">
        <v>0</v>
      </c>
      <c r="AB21">
        <v>0</v>
      </c>
      <c r="AM21">
        <v>85</v>
      </c>
      <c r="AN21">
        <v>23</v>
      </c>
      <c r="AO21">
        <v>0.4</v>
      </c>
      <c r="AW21">
        <v>1.25</v>
      </c>
      <c r="AZ21">
        <v>316</v>
      </c>
      <c r="BA21">
        <v>279</v>
      </c>
      <c r="BD21">
        <v>286</v>
      </c>
      <c r="BF21">
        <v>4.2</v>
      </c>
      <c r="BG21">
        <v>48.5</v>
      </c>
      <c r="BH21">
        <v>34.4</v>
      </c>
      <c r="BI21">
        <v>16.100000000000001</v>
      </c>
      <c r="BJ21">
        <v>0.7</v>
      </c>
      <c r="BK21">
        <v>0.3</v>
      </c>
      <c r="BL21">
        <v>2.1</v>
      </c>
      <c r="BM21">
        <v>1.5</v>
      </c>
      <c r="BN21">
        <v>0.7</v>
      </c>
      <c r="BO21">
        <v>0</v>
      </c>
      <c r="BP21">
        <v>0</v>
      </c>
      <c r="BQ21" t="s">
        <v>161</v>
      </c>
    </row>
    <row r="22" spans="1:69" x14ac:dyDescent="0.3">
      <c r="A22">
        <v>27</v>
      </c>
      <c r="B22" t="s">
        <v>158</v>
      </c>
      <c r="C22" s="7" t="s">
        <v>162</v>
      </c>
      <c r="D22" s="7" t="s">
        <v>163</v>
      </c>
      <c r="E22">
        <v>43</v>
      </c>
      <c r="F22">
        <v>1</v>
      </c>
      <c r="G22">
        <v>99</v>
      </c>
      <c r="H22" s="1">
        <v>10</v>
      </c>
      <c r="I22">
        <v>0</v>
      </c>
      <c r="J22">
        <v>0</v>
      </c>
      <c r="K22" s="13">
        <v>0</v>
      </c>
      <c r="M22">
        <v>0</v>
      </c>
      <c r="AB22">
        <v>0</v>
      </c>
      <c r="AM22">
        <v>91</v>
      </c>
      <c r="AN22">
        <v>21.7</v>
      </c>
      <c r="AO22">
        <v>0.5</v>
      </c>
      <c r="AP22">
        <v>0.4</v>
      </c>
      <c r="AQ22">
        <v>0.2</v>
      </c>
      <c r="AR22">
        <v>0.2</v>
      </c>
      <c r="AS22">
        <v>112</v>
      </c>
      <c r="AT22">
        <v>173</v>
      </c>
      <c r="AU22">
        <v>43</v>
      </c>
      <c r="AV22">
        <v>31</v>
      </c>
      <c r="AW22">
        <v>0.26</v>
      </c>
      <c r="AX22">
        <v>4.0999999999999996</v>
      </c>
      <c r="AZ22">
        <v>200</v>
      </c>
      <c r="BA22">
        <v>201</v>
      </c>
      <c r="BB22">
        <v>36.1</v>
      </c>
      <c r="BC22">
        <v>0.94</v>
      </c>
      <c r="BD22">
        <v>103</v>
      </c>
      <c r="BE22">
        <v>241</v>
      </c>
      <c r="BF22">
        <v>3.6</v>
      </c>
      <c r="BG22">
        <v>37.1</v>
      </c>
      <c r="BH22">
        <v>44.7</v>
      </c>
      <c r="BI22">
        <v>14.8</v>
      </c>
      <c r="BJ22">
        <v>2.8</v>
      </c>
      <c r="BK22">
        <v>0.6</v>
      </c>
      <c r="BL22">
        <v>1.3</v>
      </c>
      <c r="BM22">
        <v>1.6</v>
      </c>
      <c r="BN22">
        <v>0.5</v>
      </c>
      <c r="BO22">
        <v>0.1</v>
      </c>
      <c r="BP22">
        <v>0</v>
      </c>
      <c r="BQ22" t="s">
        <v>164</v>
      </c>
    </row>
    <row r="23" spans="1:69" x14ac:dyDescent="0.3">
      <c r="A23">
        <v>28</v>
      </c>
      <c r="B23" t="s">
        <v>165</v>
      </c>
      <c r="C23" s="7" t="s">
        <v>162</v>
      </c>
      <c r="D23" s="7" t="s">
        <v>166</v>
      </c>
      <c r="E23">
        <v>52</v>
      </c>
      <c r="F23">
        <v>1</v>
      </c>
      <c r="H23" s="1">
        <v>1</v>
      </c>
      <c r="I23">
        <v>0</v>
      </c>
      <c r="J23">
        <v>1</v>
      </c>
      <c r="K23">
        <v>0</v>
      </c>
      <c r="M23">
        <v>0</v>
      </c>
      <c r="AO23">
        <v>0.7</v>
      </c>
      <c r="AP23">
        <v>0.4</v>
      </c>
      <c r="AQ23">
        <v>0.3</v>
      </c>
      <c r="AR23">
        <v>0.1</v>
      </c>
      <c r="AS23">
        <v>45</v>
      </c>
      <c r="AT23">
        <v>72</v>
      </c>
      <c r="AU23">
        <v>96</v>
      </c>
      <c r="AV23">
        <v>43</v>
      </c>
      <c r="AW23">
        <v>5.84</v>
      </c>
      <c r="AX23">
        <v>4.9000000000000004</v>
      </c>
      <c r="AY23">
        <v>187</v>
      </c>
      <c r="AZ23">
        <v>373.07</v>
      </c>
      <c r="BA23">
        <v>169</v>
      </c>
      <c r="BB23">
        <v>23.1</v>
      </c>
      <c r="BC23">
        <v>1.01</v>
      </c>
      <c r="BD23" s="6"/>
      <c r="BE23">
        <v>248</v>
      </c>
      <c r="BF23">
        <v>3</v>
      </c>
      <c r="BG23">
        <v>53.3</v>
      </c>
      <c r="BH23">
        <v>31.5</v>
      </c>
      <c r="BI23">
        <v>13.7</v>
      </c>
      <c r="BJ23">
        <v>0.8</v>
      </c>
      <c r="BK23">
        <v>0.7</v>
      </c>
      <c r="BL23">
        <v>1.6</v>
      </c>
      <c r="BM23">
        <v>1</v>
      </c>
      <c r="BN23">
        <v>0.4</v>
      </c>
      <c r="BO23">
        <v>0</v>
      </c>
      <c r="BP23">
        <v>0</v>
      </c>
      <c r="BQ23" t="s">
        <v>117</v>
      </c>
    </row>
    <row r="24" spans="1:69" x14ac:dyDescent="0.3">
      <c r="A24">
        <v>29</v>
      </c>
      <c r="B24" t="s">
        <v>167</v>
      </c>
      <c r="C24" s="7" t="s">
        <v>168</v>
      </c>
      <c r="D24" s="7" t="s">
        <v>169</v>
      </c>
      <c r="E24">
        <v>57</v>
      </c>
      <c r="F24">
        <v>0</v>
      </c>
      <c r="G24">
        <v>90</v>
      </c>
      <c r="H24" s="1">
        <v>12</v>
      </c>
      <c r="I24">
        <v>0</v>
      </c>
      <c r="J24">
        <v>0</v>
      </c>
      <c r="K24">
        <v>0</v>
      </c>
      <c r="M24">
        <v>0</v>
      </c>
      <c r="AB24">
        <v>1</v>
      </c>
      <c r="AC24" t="s">
        <v>170</v>
      </c>
      <c r="AL24">
        <v>0</v>
      </c>
      <c r="AM24">
        <v>120</v>
      </c>
      <c r="AN24">
        <v>46</v>
      </c>
      <c r="AO24">
        <v>0.8</v>
      </c>
      <c r="AS24">
        <v>45</v>
      </c>
      <c r="AT24">
        <v>130</v>
      </c>
      <c r="AU24">
        <v>51</v>
      </c>
      <c r="AV24">
        <v>97</v>
      </c>
      <c r="AW24">
        <v>4.9800000000000004</v>
      </c>
      <c r="AZ24">
        <v>383</v>
      </c>
      <c r="BA24">
        <v>304</v>
      </c>
      <c r="BB24">
        <v>23.5</v>
      </c>
      <c r="BC24">
        <v>0.99</v>
      </c>
      <c r="BD24">
        <v>194</v>
      </c>
      <c r="BE24">
        <v>186</v>
      </c>
      <c r="BF24">
        <v>7.7</v>
      </c>
      <c r="BG24">
        <v>76</v>
      </c>
      <c r="BH24">
        <v>14.3</v>
      </c>
      <c r="BI24">
        <v>9.5</v>
      </c>
      <c r="BJ24">
        <v>0</v>
      </c>
      <c r="BK24">
        <v>0.2</v>
      </c>
      <c r="BL24">
        <v>5.9</v>
      </c>
      <c r="BM24">
        <v>1.1000000000000001</v>
      </c>
      <c r="BN24">
        <v>0.7</v>
      </c>
      <c r="BO24">
        <v>0</v>
      </c>
      <c r="BP24">
        <v>0</v>
      </c>
      <c r="BQ24" t="s">
        <v>171</v>
      </c>
    </row>
    <row r="25" spans="1:69" x14ac:dyDescent="0.3">
      <c r="A25">
        <v>30</v>
      </c>
      <c r="B25" t="s">
        <v>172</v>
      </c>
      <c r="C25" s="7" t="s">
        <v>151</v>
      </c>
      <c r="D25" s="7" t="s">
        <v>173</v>
      </c>
      <c r="E25">
        <v>42</v>
      </c>
      <c r="F25">
        <v>0</v>
      </c>
      <c r="G25">
        <v>98</v>
      </c>
      <c r="H25" s="1">
        <v>1</v>
      </c>
      <c r="I25">
        <v>0</v>
      </c>
      <c r="J25">
        <v>1</v>
      </c>
      <c r="K25" s="13">
        <v>0</v>
      </c>
      <c r="M25">
        <v>0</v>
      </c>
      <c r="AO25">
        <v>1</v>
      </c>
      <c r="AP25">
        <v>0.5</v>
      </c>
      <c r="AQ25">
        <v>0.4</v>
      </c>
      <c r="AR25">
        <v>0.1</v>
      </c>
      <c r="AS25">
        <v>31</v>
      </c>
      <c r="AT25">
        <v>25</v>
      </c>
      <c r="AU25">
        <v>55</v>
      </c>
      <c r="AV25">
        <v>21</v>
      </c>
      <c r="AW25">
        <v>5.99</v>
      </c>
      <c r="AZ25">
        <v>282</v>
      </c>
      <c r="BA25">
        <v>181</v>
      </c>
      <c r="BB25">
        <v>35.9</v>
      </c>
      <c r="BC25">
        <v>1.08</v>
      </c>
      <c r="BD25">
        <v>104</v>
      </c>
      <c r="BE25">
        <v>210</v>
      </c>
      <c r="BF25">
        <v>4.5999999999999996</v>
      </c>
      <c r="BG25">
        <v>61.7</v>
      </c>
      <c r="BH25">
        <v>22.5</v>
      </c>
      <c r="BI25">
        <v>14</v>
      </c>
      <c r="BJ25">
        <v>1.3</v>
      </c>
      <c r="BK25">
        <v>0.5</v>
      </c>
      <c r="BL25">
        <v>2.8</v>
      </c>
      <c r="BM25">
        <v>1</v>
      </c>
      <c r="BN25">
        <v>0.6</v>
      </c>
      <c r="BO25">
        <v>0.1</v>
      </c>
      <c r="BP25">
        <v>0</v>
      </c>
      <c r="BQ25" t="s">
        <v>124</v>
      </c>
    </row>
    <row r="26" spans="1:69" x14ac:dyDescent="0.3">
      <c r="A26">
        <v>32</v>
      </c>
      <c r="B26" t="s">
        <v>174</v>
      </c>
      <c r="C26" s="4" t="s">
        <v>72</v>
      </c>
      <c r="D26" s="4" t="s">
        <v>175</v>
      </c>
      <c r="E26">
        <v>36</v>
      </c>
      <c r="F26">
        <v>0</v>
      </c>
      <c r="G26">
        <v>93</v>
      </c>
      <c r="H26" s="1">
        <v>11</v>
      </c>
      <c r="I26">
        <v>0</v>
      </c>
      <c r="J26">
        <v>0</v>
      </c>
      <c r="K26">
        <v>0</v>
      </c>
      <c r="M26">
        <v>0</v>
      </c>
      <c r="AP26">
        <v>0.6</v>
      </c>
      <c r="AQ26">
        <v>0.4</v>
      </c>
      <c r="AR26">
        <v>0.2</v>
      </c>
      <c r="AS26">
        <v>37</v>
      </c>
      <c r="AT26">
        <v>95</v>
      </c>
      <c r="AU26">
        <v>60</v>
      </c>
      <c r="AV26">
        <v>122</v>
      </c>
      <c r="AW26">
        <v>25.1</v>
      </c>
      <c r="AX26">
        <v>4.0999999999999996</v>
      </c>
      <c r="AY26">
        <v>212</v>
      </c>
      <c r="AZ26">
        <v>546</v>
      </c>
      <c r="BA26">
        <v>327</v>
      </c>
      <c r="BB26">
        <v>32.5</v>
      </c>
      <c r="BC26">
        <v>1.1200000000000001</v>
      </c>
      <c r="BD26">
        <v>131</v>
      </c>
      <c r="BE26">
        <v>278</v>
      </c>
      <c r="BF26">
        <v>7.4</v>
      </c>
      <c r="BG26">
        <v>76.5</v>
      </c>
      <c r="BH26">
        <v>13.7</v>
      </c>
      <c r="BI26">
        <v>9.6</v>
      </c>
      <c r="BJ26">
        <v>0</v>
      </c>
      <c r="BK26">
        <v>0.2</v>
      </c>
      <c r="BL26">
        <v>5.7</v>
      </c>
      <c r="BM26">
        <v>1</v>
      </c>
      <c r="BN26">
        <v>0.7</v>
      </c>
      <c r="BO26">
        <v>0</v>
      </c>
      <c r="BP26">
        <v>0</v>
      </c>
      <c r="BQ26" t="s">
        <v>176</v>
      </c>
    </row>
    <row r="27" spans="1:69" x14ac:dyDescent="0.3">
      <c r="A27">
        <v>33</v>
      </c>
      <c r="B27" t="s">
        <v>177</v>
      </c>
      <c r="C27" s="12" t="s">
        <v>178</v>
      </c>
      <c r="D27" s="4" t="s">
        <v>179</v>
      </c>
      <c r="E27">
        <v>37</v>
      </c>
      <c r="F27">
        <v>0</v>
      </c>
      <c r="H27" s="1">
        <v>5</v>
      </c>
      <c r="I27">
        <v>0</v>
      </c>
      <c r="J27">
        <v>0</v>
      </c>
      <c r="K27">
        <v>0</v>
      </c>
      <c r="M27">
        <v>0</v>
      </c>
      <c r="Y27">
        <v>0</v>
      </c>
      <c r="AM27">
        <v>91</v>
      </c>
      <c r="AN27">
        <v>31</v>
      </c>
      <c r="AO27">
        <v>0.8</v>
      </c>
      <c r="AP27">
        <v>0.5</v>
      </c>
      <c r="AS27">
        <v>29</v>
      </c>
      <c r="AT27">
        <v>33</v>
      </c>
      <c r="AZ27">
        <v>386</v>
      </c>
      <c r="BA27">
        <v>281</v>
      </c>
      <c r="BC27">
        <v>0.93</v>
      </c>
      <c r="BD27">
        <v>121</v>
      </c>
      <c r="BE27">
        <v>208</v>
      </c>
      <c r="BF27">
        <v>8.4</v>
      </c>
      <c r="BG27">
        <v>74.8</v>
      </c>
      <c r="BH27">
        <v>14</v>
      </c>
      <c r="BI27">
        <v>11.1</v>
      </c>
      <c r="BJ27">
        <v>0</v>
      </c>
      <c r="BK27">
        <v>0.1</v>
      </c>
      <c r="BL27">
        <v>6.3</v>
      </c>
      <c r="BM27">
        <v>1.2</v>
      </c>
      <c r="BN27">
        <v>0.9</v>
      </c>
      <c r="BO27">
        <v>0</v>
      </c>
      <c r="BP27">
        <v>0</v>
      </c>
      <c r="BQ27" t="s">
        <v>180</v>
      </c>
    </row>
    <row r="28" spans="1:69" x14ac:dyDescent="0.3">
      <c r="A28">
        <v>34</v>
      </c>
      <c r="B28" t="s">
        <v>181</v>
      </c>
      <c r="C28" s="4" t="s">
        <v>182</v>
      </c>
      <c r="D28" s="4" t="s">
        <v>183</v>
      </c>
      <c r="E28">
        <v>37</v>
      </c>
      <c r="F28">
        <v>0</v>
      </c>
      <c r="G28">
        <v>99</v>
      </c>
      <c r="H28" s="1">
        <v>8</v>
      </c>
      <c r="I28">
        <v>0</v>
      </c>
      <c r="J28">
        <v>0</v>
      </c>
      <c r="K28">
        <v>0</v>
      </c>
      <c r="M28">
        <v>0</v>
      </c>
      <c r="AB28">
        <v>0</v>
      </c>
      <c r="AM28">
        <v>141</v>
      </c>
      <c r="AN28">
        <v>46</v>
      </c>
      <c r="AO28">
        <v>1</v>
      </c>
      <c r="AP28">
        <v>1.1000000000000001</v>
      </c>
      <c r="AQ28">
        <v>0.8</v>
      </c>
      <c r="AR28">
        <v>0.3</v>
      </c>
      <c r="AS28" s="6">
        <v>23</v>
      </c>
      <c r="AT28" s="6">
        <v>38</v>
      </c>
      <c r="AU28">
        <v>52</v>
      </c>
      <c r="AV28">
        <v>93</v>
      </c>
      <c r="AW28">
        <v>0.21</v>
      </c>
      <c r="AX28">
        <v>4.4000000000000004</v>
      </c>
      <c r="AZ28">
        <v>250</v>
      </c>
      <c r="BA28">
        <v>319</v>
      </c>
      <c r="BB28">
        <v>17</v>
      </c>
      <c r="BC28">
        <v>0.9</v>
      </c>
      <c r="BD28" s="6"/>
      <c r="BE28">
        <v>369</v>
      </c>
      <c r="BF28">
        <v>21.1</v>
      </c>
      <c r="BG28">
        <v>86.9</v>
      </c>
      <c r="BH28">
        <v>5</v>
      </c>
      <c r="BI28">
        <v>7.8</v>
      </c>
      <c r="BJ28">
        <v>0</v>
      </c>
      <c r="BK28">
        <v>0.3</v>
      </c>
      <c r="BL28">
        <v>18.3</v>
      </c>
      <c r="BM28">
        <v>1.1000000000000001</v>
      </c>
      <c r="BN28">
        <v>1.6</v>
      </c>
      <c r="BO28">
        <v>0</v>
      </c>
      <c r="BP28">
        <v>0.1</v>
      </c>
      <c r="BQ28" t="s">
        <v>184</v>
      </c>
    </row>
    <row r="29" spans="1:69" x14ac:dyDescent="0.3">
      <c r="A29">
        <v>35</v>
      </c>
      <c r="B29" t="s">
        <v>185</v>
      </c>
      <c r="C29" s="4" t="s">
        <v>186</v>
      </c>
      <c r="D29" s="4" t="s">
        <v>187</v>
      </c>
      <c r="E29">
        <v>39</v>
      </c>
      <c r="F29">
        <v>0</v>
      </c>
      <c r="G29">
        <v>97</v>
      </c>
      <c r="H29" s="1">
        <v>9</v>
      </c>
      <c r="I29">
        <v>0</v>
      </c>
      <c r="J29">
        <v>0</v>
      </c>
      <c r="K29">
        <v>0</v>
      </c>
      <c r="M29">
        <v>0</v>
      </c>
      <c r="W29">
        <v>0</v>
      </c>
      <c r="X29">
        <v>1</v>
      </c>
      <c r="Y29">
        <v>0</v>
      </c>
      <c r="Z29">
        <v>0</v>
      </c>
      <c r="AB29">
        <v>0</v>
      </c>
      <c r="AM29">
        <v>125</v>
      </c>
      <c r="AN29">
        <v>48</v>
      </c>
      <c r="AO29">
        <v>0.9</v>
      </c>
      <c r="AW29">
        <v>0.5</v>
      </c>
      <c r="AZ29">
        <v>450.83</v>
      </c>
      <c r="BA29">
        <v>246</v>
      </c>
      <c r="BC29">
        <v>1.05</v>
      </c>
      <c r="BD29" s="6"/>
      <c r="BF29">
        <v>4.5999999999999996</v>
      </c>
      <c r="BG29">
        <v>63.5</v>
      </c>
      <c r="BH29">
        <v>24.4</v>
      </c>
      <c r="BI29">
        <v>11.8</v>
      </c>
      <c r="BJ29">
        <v>0</v>
      </c>
      <c r="BK29">
        <v>0.3</v>
      </c>
      <c r="BL29">
        <v>2.9</v>
      </c>
      <c r="BM29">
        <v>1.1000000000000001</v>
      </c>
      <c r="BN29">
        <v>0.5</v>
      </c>
      <c r="BO29">
        <v>0</v>
      </c>
      <c r="BP29">
        <v>0</v>
      </c>
      <c r="BQ29" t="s">
        <v>188</v>
      </c>
    </row>
    <row r="30" spans="1:69" x14ac:dyDescent="0.3">
      <c r="A30">
        <v>36</v>
      </c>
      <c r="B30" t="s">
        <v>189</v>
      </c>
      <c r="C30" s="4" t="s">
        <v>190</v>
      </c>
      <c r="D30" s="4" t="s">
        <v>191</v>
      </c>
      <c r="E30">
        <v>60</v>
      </c>
      <c r="F30">
        <v>0</v>
      </c>
      <c r="G30">
        <v>88</v>
      </c>
      <c r="H30" s="1">
        <v>9</v>
      </c>
      <c r="I30">
        <v>0</v>
      </c>
      <c r="J30">
        <v>0</v>
      </c>
      <c r="K30">
        <v>0</v>
      </c>
      <c r="M30">
        <v>0</v>
      </c>
      <c r="AL30">
        <v>0</v>
      </c>
      <c r="AN30">
        <v>55</v>
      </c>
      <c r="AO30">
        <v>0.7</v>
      </c>
      <c r="AZ30">
        <v>420</v>
      </c>
      <c r="BA30">
        <v>420</v>
      </c>
      <c r="BC30">
        <v>0.94</v>
      </c>
      <c r="BE30">
        <v>366</v>
      </c>
      <c r="BF30">
        <v>11.4</v>
      </c>
      <c r="BG30">
        <v>84.6</v>
      </c>
      <c r="BH30">
        <v>8.4</v>
      </c>
      <c r="BI30">
        <v>6.9</v>
      </c>
      <c r="BJ30">
        <v>0</v>
      </c>
      <c r="BK30">
        <v>0.1</v>
      </c>
      <c r="BL30">
        <v>9.6</v>
      </c>
      <c r="BM30">
        <v>1</v>
      </c>
      <c r="BN30">
        <v>0.8</v>
      </c>
      <c r="BO30">
        <v>0</v>
      </c>
      <c r="BP30">
        <v>0</v>
      </c>
      <c r="BQ30" t="s">
        <v>184</v>
      </c>
    </row>
    <row r="31" spans="1:69" x14ac:dyDescent="0.3">
      <c r="A31">
        <v>37</v>
      </c>
      <c r="B31" t="s">
        <v>192</v>
      </c>
      <c r="C31" s="4" t="s">
        <v>193</v>
      </c>
      <c r="D31" s="4" t="s">
        <v>194</v>
      </c>
      <c r="E31">
        <v>50</v>
      </c>
      <c r="F31">
        <v>0</v>
      </c>
      <c r="G31">
        <v>92</v>
      </c>
      <c r="H31" s="1">
        <v>14</v>
      </c>
      <c r="I31">
        <v>0</v>
      </c>
      <c r="J31">
        <v>0</v>
      </c>
      <c r="K31">
        <v>0</v>
      </c>
      <c r="M31">
        <v>0</v>
      </c>
      <c r="AB31">
        <v>0</v>
      </c>
      <c r="AN31">
        <v>32.4</v>
      </c>
      <c r="AO31">
        <v>0.8</v>
      </c>
      <c r="AP31">
        <v>1.2</v>
      </c>
      <c r="AQ31">
        <v>0.8</v>
      </c>
      <c r="AR31">
        <v>0.4</v>
      </c>
      <c r="AS31">
        <v>50</v>
      </c>
      <c r="AT31">
        <v>57</v>
      </c>
      <c r="AU31">
        <v>78</v>
      </c>
      <c r="AV31">
        <v>54</v>
      </c>
      <c r="AW31">
        <v>4.45</v>
      </c>
      <c r="AX31">
        <v>4.5</v>
      </c>
      <c r="AZ31">
        <v>282</v>
      </c>
      <c r="BA31">
        <v>206</v>
      </c>
      <c r="BC31">
        <v>1</v>
      </c>
      <c r="BD31">
        <v>99</v>
      </c>
      <c r="BE31">
        <v>230</v>
      </c>
      <c r="BF31">
        <v>6.4</v>
      </c>
      <c r="BG31">
        <v>53.1</v>
      </c>
      <c r="BH31">
        <v>35.200000000000003</v>
      </c>
      <c r="BI31">
        <v>8.8000000000000007</v>
      </c>
      <c r="BJ31">
        <v>2.1</v>
      </c>
      <c r="BK31">
        <v>0.8</v>
      </c>
      <c r="BL31">
        <v>3.4</v>
      </c>
      <c r="BM31">
        <v>2.2999999999999998</v>
      </c>
      <c r="BN31">
        <v>0.6</v>
      </c>
      <c r="BO31">
        <v>0.1</v>
      </c>
      <c r="BP31">
        <v>0.1</v>
      </c>
      <c r="BQ31" t="s">
        <v>195</v>
      </c>
    </row>
    <row r="32" spans="1:69" x14ac:dyDescent="0.3">
      <c r="A32">
        <v>38</v>
      </c>
      <c r="B32" t="s">
        <v>196</v>
      </c>
      <c r="C32" s="4" t="s">
        <v>197</v>
      </c>
      <c r="D32" s="4" t="s">
        <v>198</v>
      </c>
      <c r="E32">
        <v>51</v>
      </c>
      <c r="F32">
        <v>0</v>
      </c>
      <c r="G32">
        <v>92</v>
      </c>
      <c r="H32" s="1">
        <v>12</v>
      </c>
      <c r="I32">
        <v>0</v>
      </c>
      <c r="J32">
        <v>0</v>
      </c>
      <c r="K32">
        <v>0</v>
      </c>
      <c r="AN32">
        <v>49</v>
      </c>
      <c r="AO32">
        <v>0.8</v>
      </c>
      <c r="AS32">
        <v>30</v>
      </c>
      <c r="AT32">
        <v>63</v>
      </c>
      <c r="AU32">
        <v>46</v>
      </c>
      <c r="AV32">
        <v>74</v>
      </c>
      <c r="AW32">
        <v>72.599999999999994</v>
      </c>
      <c r="AZ32">
        <v>750</v>
      </c>
      <c r="BA32">
        <v>439</v>
      </c>
      <c r="BC32">
        <v>1.0900000000000001</v>
      </c>
      <c r="BD32">
        <v>297</v>
      </c>
      <c r="BE32">
        <v>246</v>
      </c>
      <c r="BF32">
        <v>11.4</v>
      </c>
      <c r="BG32">
        <v>92.3</v>
      </c>
      <c r="BH32">
        <v>4</v>
      </c>
      <c r="BI32">
        <v>3.6</v>
      </c>
      <c r="BJ32">
        <v>0</v>
      </c>
      <c r="BK32">
        <v>0.1</v>
      </c>
      <c r="BL32">
        <v>10.5</v>
      </c>
      <c r="BM32">
        <v>0.5</v>
      </c>
      <c r="BN32">
        <v>0.4</v>
      </c>
      <c r="BO32">
        <v>0</v>
      </c>
      <c r="BP32">
        <v>0</v>
      </c>
      <c r="BQ32" t="s">
        <v>92</v>
      </c>
    </row>
    <row r="33" spans="1:70" x14ac:dyDescent="0.3">
      <c r="A33">
        <v>39</v>
      </c>
      <c r="B33" t="s">
        <v>199</v>
      </c>
      <c r="C33" s="4" t="s">
        <v>200</v>
      </c>
      <c r="D33" s="4" t="s">
        <v>201</v>
      </c>
      <c r="E33">
        <v>57</v>
      </c>
      <c r="F33">
        <v>0</v>
      </c>
      <c r="G33">
        <v>96</v>
      </c>
      <c r="H33" s="1">
        <v>12</v>
      </c>
      <c r="I33">
        <v>0</v>
      </c>
      <c r="J33">
        <v>0</v>
      </c>
      <c r="K33">
        <v>0</v>
      </c>
      <c r="M33">
        <v>0</v>
      </c>
      <c r="AM33">
        <v>128</v>
      </c>
      <c r="AN33">
        <v>62</v>
      </c>
      <c r="AO33">
        <v>0.8</v>
      </c>
      <c r="AS33">
        <v>30</v>
      </c>
      <c r="AT33">
        <v>49</v>
      </c>
      <c r="AZ33">
        <v>278</v>
      </c>
      <c r="BA33">
        <v>257</v>
      </c>
      <c r="BC33">
        <v>0.89</v>
      </c>
      <c r="BD33">
        <v>104</v>
      </c>
      <c r="BE33">
        <v>251</v>
      </c>
      <c r="BF33">
        <v>12.8</v>
      </c>
      <c r="BG33">
        <v>81.599999999999994</v>
      </c>
      <c r="BH33">
        <v>11.2</v>
      </c>
      <c r="BI33">
        <v>6.9</v>
      </c>
      <c r="BJ33">
        <v>0.1</v>
      </c>
      <c r="BK33">
        <v>0.2</v>
      </c>
      <c r="BL33">
        <v>10.4</v>
      </c>
      <c r="BM33">
        <v>1.4</v>
      </c>
      <c r="BN33">
        <v>0.9</v>
      </c>
      <c r="BO33">
        <v>0</v>
      </c>
      <c r="BP33">
        <v>0</v>
      </c>
      <c r="BQ33" t="s">
        <v>202</v>
      </c>
    </row>
    <row r="34" spans="1:70" x14ac:dyDescent="0.3">
      <c r="A34">
        <v>40</v>
      </c>
      <c r="B34" t="s">
        <v>203</v>
      </c>
      <c r="C34" s="4" t="s">
        <v>204</v>
      </c>
      <c r="D34" s="4" t="s">
        <v>205</v>
      </c>
      <c r="E34">
        <v>68</v>
      </c>
      <c r="F34">
        <v>0</v>
      </c>
      <c r="G34">
        <v>87</v>
      </c>
      <c r="H34" s="1">
        <v>19</v>
      </c>
      <c r="I34">
        <v>0</v>
      </c>
      <c r="J34">
        <v>0</v>
      </c>
      <c r="K34">
        <v>0</v>
      </c>
      <c r="M34">
        <v>0</v>
      </c>
      <c r="AL34" t="s">
        <v>206</v>
      </c>
      <c r="AN34">
        <v>63</v>
      </c>
      <c r="AO34">
        <v>0.7</v>
      </c>
      <c r="AS34">
        <v>48</v>
      </c>
      <c r="AT34">
        <v>89</v>
      </c>
      <c r="AW34">
        <v>116</v>
      </c>
      <c r="AX34">
        <v>3.2</v>
      </c>
      <c r="AZ34">
        <v>900</v>
      </c>
      <c r="BA34">
        <v>320</v>
      </c>
      <c r="BB34">
        <v>21.4</v>
      </c>
      <c r="BC34">
        <v>1.07</v>
      </c>
      <c r="BD34">
        <v>1335</v>
      </c>
      <c r="BE34">
        <v>343</v>
      </c>
      <c r="BF34">
        <v>9.3000000000000007</v>
      </c>
      <c r="BG34">
        <v>84.1</v>
      </c>
      <c r="BH34">
        <v>5.5</v>
      </c>
      <c r="BI34">
        <v>10.3</v>
      </c>
      <c r="BJ34">
        <v>0</v>
      </c>
      <c r="BK34">
        <v>0.1</v>
      </c>
      <c r="BL34">
        <v>7.9</v>
      </c>
      <c r="BM34">
        <v>0.5</v>
      </c>
      <c r="BN34">
        <v>1</v>
      </c>
      <c r="BO34">
        <v>0</v>
      </c>
      <c r="BP34">
        <v>0</v>
      </c>
      <c r="BQ34" t="s">
        <v>207</v>
      </c>
    </row>
    <row r="35" spans="1:70" x14ac:dyDescent="0.3">
      <c r="A35">
        <v>41</v>
      </c>
      <c r="B35" t="s">
        <v>203</v>
      </c>
      <c r="C35" s="4" t="s">
        <v>208</v>
      </c>
      <c r="D35" s="4" t="s">
        <v>209</v>
      </c>
      <c r="E35">
        <v>59</v>
      </c>
      <c r="F35">
        <v>0</v>
      </c>
      <c r="H35" s="1">
        <v>6</v>
      </c>
      <c r="I35">
        <v>0</v>
      </c>
      <c r="J35">
        <v>0</v>
      </c>
      <c r="K35">
        <v>0</v>
      </c>
      <c r="M35">
        <v>1</v>
      </c>
      <c r="S35">
        <v>1</v>
      </c>
      <c r="T35">
        <v>1</v>
      </c>
      <c r="W35">
        <v>0</v>
      </c>
      <c r="X35">
        <v>0</v>
      </c>
      <c r="AA35">
        <v>0</v>
      </c>
      <c r="AB35">
        <v>0</v>
      </c>
      <c r="AM35">
        <v>96</v>
      </c>
      <c r="AN35">
        <v>35</v>
      </c>
      <c r="AO35">
        <v>0.9</v>
      </c>
      <c r="AP35">
        <v>0.7</v>
      </c>
      <c r="AQ35">
        <v>0.4</v>
      </c>
      <c r="AR35">
        <v>0.3</v>
      </c>
      <c r="AS35">
        <v>25</v>
      </c>
      <c r="AT35">
        <v>15</v>
      </c>
      <c r="AU35">
        <v>80</v>
      </c>
      <c r="AV35">
        <v>79</v>
      </c>
      <c r="AW35">
        <v>81.2</v>
      </c>
      <c r="AX35">
        <v>3.4</v>
      </c>
      <c r="AY35">
        <v>224</v>
      </c>
      <c r="AZ35">
        <v>459</v>
      </c>
      <c r="BA35">
        <v>695</v>
      </c>
      <c r="BB35">
        <v>32.4</v>
      </c>
      <c r="BC35">
        <v>1.1000000000000001</v>
      </c>
      <c r="BD35">
        <v>404</v>
      </c>
      <c r="BE35">
        <v>197</v>
      </c>
      <c r="BF35">
        <v>3.3</v>
      </c>
      <c r="BG35">
        <v>57.5</v>
      </c>
      <c r="BH35">
        <v>13.6</v>
      </c>
      <c r="BI35">
        <v>28.2</v>
      </c>
      <c r="BJ35">
        <v>0.4</v>
      </c>
      <c r="BK35">
        <v>0.3</v>
      </c>
      <c r="BL35">
        <v>1.9</v>
      </c>
      <c r="BM35">
        <v>0.4</v>
      </c>
      <c r="BN35">
        <v>0.9</v>
      </c>
      <c r="BO35">
        <v>0</v>
      </c>
      <c r="BP35">
        <v>0</v>
      </c>
      <c r="BQ35" t="s">
        <v>74</v>
      </c>
    </row>
    <row r="36" spans="1:70" x14ac:dyDescent="0.3">
      <c r="A36">
        <v>43</v>
      </c>
      <c r="B36" t="s">
        <v>210</v>
      </c>
      <c r="C36" s="4" t="s">
        <v>211</v>
      </c>
      <c r="D36" s="4" t="s">
        <v>212</v>
      </c>
      <c r="E36">
        <v>81</v>
      </c>
      <c r="F36">
        <v>0</v>
      </c>
      <c r="G36">
        <v>92</v>
      </c>
      <c r="H36" s="1">
        <v>11</v>
      </c>
      <c r="I36">
        <v>0</v>
      </c>
      <c r="J36">
        <v>0</v>
      </c>
      <c r="K36">
        <v>0</v>
      </c>
      <c r="AO36">
        <v>0.6</v>
      </c>
      <c r="AP36">
        <v>0.7</v>
      </c>
      <c r="AQ36">
        <v>0.5</v>
      </c>
      <c r="AR36">
        <v>0.2</v>
      </c>
      <c r="AS36">
        <v>113</v>
      </c>
      <c r="AT36">
        <v>141</v>
      </c>
      <c r="AU36">
        <v>76</v>
      </c>
      <c r="AV36">
        <v>111</v>
      </c>
      <c r="AW36">
        <v>121</v>
      </c>
      <c r="AZ36">
        <v>560</v>
      </c>
      <c r="BA36">
        <v>259</v>
      </c>
      <c r="BC36">
        <v>1.05</v>
      </c>
      <c r="BD36">
        <v>350</v>
      </c>
      <c r="BE36">
        <v>403</v>
      </c>
      <c r="BF36">
        <v>4.3</v>
      </c>
      <c r="BG36">
        <v>67.599999999999994</v>
      </c>
      <c r="BH36">
        <v>15.7</v>
      </c>
      <c r="BI36">
        <v>16.399999999999999</v>
      </c>
      <c r="BJ36">
        <v>0</v>
      </c>
      <c r="BK36">
        <v>0.3</v>
      </c>
      <c r="BL36">
        <v>2.9</v>
      </c>
      <c r="BM36">
        <v>0.7</v>
      </c>
      <c r="BN36">
        <v>0.7</v>
      </c>
      <c r="BO36">
        <v>0</v>
      </c>
      <c r="BP36">
        <v>0</v>
      </c>
      <c r="BQ36" t="s">
        <v>161</v>
      </c>
    </row>
    <row r="37" spans="1:70" x14ac:dyDescent="0.3">
      <c r="A37">
        <v>46</v>
      </c>
      <c r="B37" t="s">
        <v>213</v>
      </c>
      <c r="C37" s="4" t="s">
        <v>214</v>
      </c>
      <c r="D37" s="4" t="s">
        <v>215</v>
      </c>
      <c r="E37">
        <v>41</v>
      </c>
      <c r="F37">
        <v>1</v>
      </c>
      <c r="G37">
        <v>98</v>
      </c>
      <c r="H37" s="1">
        <v>8</v>
      </c>
      <c r="I37">
        <v>0</v>
      </c>
      <c r="J37">
        <v>0</v>
      </c>
      <c r="K37">
        <v>0</v>
      </c>
      <c r="M37">
        <v>0</v>
      </c>
      <c r="AN37">
        <v>14.4</v>
      </c>
      <c r="AO37">
        <v>0.5</v>
      </c>
      <c r="AS37">
        <v>22</v>
      </c>
      <c r="AT37">
        <v>13</v>
      </c>
      <c r="AW37">
        <v>1.25</v>
      </c>
      <c r="AX37">
        <v>4</v>
      </c>
      <c r="AY37">
        <v>201</v>
      </c>
      <c r="AZ37">
        <v>336.12</v>
      </c>
      <c r="BA37">
        <v>115</v>
      </c>
      <c r="BB37">
        <v>23.5</v>
      </c>
      <c r="BC37">
        <v>0.99</v>
      </c>
      <c r="BD37" s="6"/>
      <c r="BE37">
        <v>151</v>
      </c>
      <c r="BF37">
        <v>3.3</v>
      </c>
      <c r="BG37">
        <v>40.5</v>
      </c>
      <c r="BH37">
        <v>46.2</v>
      </c>
      <c r="BI37">
        <v>10.7</v>
      </c>
      <c r="BJ37">
        <v>2.2000000000000002</v>
      </c>
      <c r="BK37">
        <v>0.4</v>
      </c>
      <c r="BL37">
        <v>1.3</v>
      </c>
      <c r="BM37">
        <v>1.5</v>
      </c>
      <c r="BN37">
        <v>0.4</v>
      </c>
      <c r="BO37">
        <v>0.1</v>
      </c>
      <c r="BP37">
        <v>0</v>
      </c>
      <c r="BQ37" t="s">
        <v>122</v>
      </c>
    </row>
    <row r="38" spans="1:70" x14ac:dyDescent="0.3">
      <c r="A38">
        <v>47</v>
      </c>
      <c r="B38" t="s">
        <v>216</v>
      </c>
      <c r="C38" s="4" t="s">
        <v>217</v>
      </c>
      <c r="D38" s="4" t="s">
        <v>218</v>
      </c>
      <c r="E38">
        <v>66</v>
      </c>
      <c r="F38">
        <v>0</v>
      </c>
      <c r="G38">
        <v>88</v>
      </c>
      <c r="H38" s="1">
        <v>22</v>
      </c>
      <c r="I38">
        <v>0</v>
      </c>
      <c r="J38">
        <v>0</v>
      </c>
      <c r="K38">
        <v>0</v>
      </c>
      <c r="M38">
        <v>0</v>
      </c>
      <c r="AN38" s="6">
        <v>44.7</v>
      </c>
      <c r="AO38">
        <v>0.7</v>
      </c>
      <c r="AP38">
        <v>0.5</v>
      </c>
      <c r="AS38">
        <v>36</v>
      </c>
      <c r="AT38">
        <v>16</v>
      </c>
      <c r="AU38">
        <v>40</v>
      </c>
      <c r="AV38">
        <v>53</v>
      </c>
      <c r="AW38">
        <v>275</v>
      </c>
      <c r="AY38">
        <v>124</v>
      </c>
      <c r="AZ38">
        <v>681</v>
      </c>
      <c r="BA38">
        <v>223</v>
      </c>
      <c r="BC38">
        <v>1.21</v>
      </c>
      <c r="BD38">
        <v>928</v>
      </c>
      <c r="BE38">
        <v>727</v>
      </c>
      <c r="BF38">
        <v>7.1</v>
      </c>
      <c r="BG38">
        <v>86.3</v>
      </c>
      <c r="BH38">
        <v>8.3000000000000007</v>
      </c>
      <c r="BI38">
        <v>5.0999999999999996</v>
      </c>
      <c r="BJ38">
        <v>0</v>
      </c>
      <c r="BK38">
        <v>0.3</v>
      </c>
      <c r="BL38">
        <v>6.2</v>
      </c>
      <c r="BM38">
        <v>0.6</v>
      </c>
      <c r="BN38">
        <v>0.4</v>
      </c>
      <c r="BO38">
        <v>0</v>
      </c>
      <c r="BP38">
        <v>0</v>
      </c>
      <c r="BQ38" t="s">
        <v>219</v>
      </c>
    </row>
    <row r="39" spans="1:70" x14ac:dyDescent="0.3">
      <c r="A39">
        <v>48</v>
      </c>
      <c r="B39" t="s">
        <v>216</v>
      </c>
      <c r="C39" s="4" t="s">
        <v>220</v>
      </c>
      <c r="D39" s="4" t="s">
        <v>221</v>
      </c>
      <c r="E39">
        <v>37</v>
      </c>
      <c r="F39">
        <v>1</v>
      </c>
      <c r="G39">
        <v>98</v>
      </c>
      <c r="H39" s="1">
        <v>20</v>
      </c>
      <c r="I39">
        <v>0</v>
      </c>
      <c r="J39">
        <v>0</v>
      </c>
      <c r="K39">
        <v>0</v>
      </c>
      <c r="M39">
        <v>0</v>
      </c>
      <c r="AJ39" t="s">
        <v>222</v>
      </c>
      <c r="AK39" t="s">
        <v>223</v>
      </c>
      <c r="AN39">
        <v>20</v>
      </c>
      <c r="AO39">
        <v>0.7</v>
      </c>
      <c r="AS39">
        <v>21</v>
      </c>
      <c r="AT39">
        <v>27</v>
      </c>
      <c r="AW39">
        <v>18.100000000000001</v>
      </c>
      <c r="AZ39">
        <v>475</v>
      </c>
      <c r="BA39">
        <v>205</v>
      </c>
      <c r="BB39">
        <v>27.3</v>
      </c>
      <c r="BC39">
        <v>1.02</v>
      </c>
      <c r="BD39">
        <v>486</v>
      </c>
      <c r="BE39">
        <v>204</v>
      </c>
      <c r="BF39">
        <v>6.3</v>
      </c>
      <c r="BG39">
        <v>78.3</v>
      </c>
      <c r="BH39">
        <v>17.100000000000001</v>
      </c>
      <c r="BI39">
        <v>4.4000000000000004</v>
      </c>
      <c r="BJ39">
        <v>0</v>
      </c>
      <c r="BK39">
        <v>0.2</v>
      </c>
      <c r="BL39">
        <v>5</v>
      </c>
      <c r="BM39">
        <v>1.1000000000000001</v>
      </c>
      <c r="BN39">
        <v>0.3</v>
      </c>
      <c r="BO39">
        <v>0</v>
      </c>
      <c r="BP39">
        <v>0</v>
      </c>
      <c r="BQ39" t="s">
        <v>224</v>
      </c>
    </row>
    <row r="40" spans="1:70" x14ac:dyDescent="0.3">
      <c r="A40">
        <v>49</v>
      </c>
      <c r="B40" t="s">
        <v>225</v>
      </c>
      <c r="C40" s="4" t="s">
        <v>226</v>
      </c>
      <c r="D40" s="4" t="s">
        <v>227</v>
      </c>
      <c r="E40">
        <v>73</v>
      </c>
      <c r="F40">
        <v>1</v>
      </c>
      <c r="G40">
        <v>90</v>
      </c>
      <c r="H40" s="1">
        <v>19</v>
      </c>
      <c r="I40">
        <v>0</v>
      </c>
      <c r="J40">
        <v>0</v>
      </c>
      <c r="K40" s="13">
        <v>0</v>
      </c>
      <c r="Y40">
        <v>0</v>
      </c>
      <c r="Z40">
        <v>0</v>
      </c>
      <c r="AB40">
        <v>0</v>
      </c>
      <c r="AM40">
        <v>147</v>
      </c>
      <c r="AN40">
        <v>57</v>
      </c>
      <c r="AO40">
        <v>0.7</v>
      </c>
      <c r="AS40">
        <v>26</v>
      </c>
      <c r="AT40" s="6">
        <v>50</v>
      </c>
      <c r="AW40">
        <v>0.22</v>
      </c>
      <c r="AZ40">
        <v>202</v>
      </c>
      <c r="BA40">
        <v>226</v>
      </c>
      <c r="BC40">
        <v>0.98</v>
      </c>
      <c r="BF40">
        <v>11.4</v>
      </c>
      <c r="BG40">
        <v>64</v>
      </c>
      <c r="BH40">
        <v>28.2</v>
      </c>
      <c r="BI40">
        <v>6.5</v>
      </c>
      <c r="BJ40">
        <v>1.1000000000000001</v>
      </c>
      <c r="BK40">
        <v>0.2</v>
      </c>
      <c r="BL40">
        <v>7.3</v>
      </c>
      <c r="BM40">
        <v>3.2</v>
      </c>
      <c r="BN40">
        <v>0.7</v>
      </c>
      <c r="BO40">
        <v>0.1</v>
      </c>
      <c r="BP40">
        <v>0</v>
      </c>
      <c r="BQ40" t="s">
        <v>202</v>
      </c>
    </row>
    <row r="41" spans="1:70" x14ac:dyDescent="0.3">
      <c r="A41">
        <v>50</v>
      </c>
      <c r="B41" t="s">
        <v>225</v>
      </c>
      <c r="C41" s="4" t="s">
        <v>228</v>
      </c>
      <c r="D41" s="4" t="s">
        <v>229</v>
      </c>
      <c r="E41">
        <v>47</v>
      </c>
      <c r="F41">
        <v>1</v>
      </c>
      <c r="G41">
        <v>95</v>
      </c>
      <c r="H41" s="1">
        <v>13</v>
      </c>
      <c r="I41">
        <v>0</v>
      </c>
      <c r="J41">
        <v>0</v>
      </c>
      <c r="K41" s="13">
        <v>0</v>
      </c>
      <c r="M41">
        <v>0</v>
      </c>
      <c r="AN41">
        <v>21</v>
      </c>
      <c r="AO41" s="16">
        <v>0.6</v>
      </c>
      <c r="AP41">
        <v>0.3</v>
      </c>
      <c r="AQ41">
        <v>0.2</v>
      </c>
      <c r="AR41">
        <v>0.1</v>
      </c>
      <c r="AS41">
        <v>31</v>
      </c>
      <c r="AT41">
        <v>39</v>
      </c>
      <c r="AU41">
        <v>80</v>
      </c>
      <c r="AV41">
        <v>35</v>
      </c>
      <c r="AW41">
        <v>13</v>
      </c>
      <c r="AZ41">
        <v>468</v>
      </c>
      <c r="BA41">
        <v>429</v>
      </c>
      <c r="BB41" s="16">
        <v>27.7</v>
      </c>
      <c r="BC41">
        <v>1.1100000000000001</v>
      </c>
      <c r="BD41">
        <v>193</v>
      </c>
      <c r="BE41">
        <v>227</v>
      </c>
      <c r="BF41">
        <v>5.9</v>
      </c>
      <c r="BG41">
        <v>44.5</v>
      </c>
      <c r="BH41">
        <v>38.200000000000003</v>
      </c>
      <c r="BI41">
        <v>15.3</v>
      </c>
      <c r="BJ41">
        <v>1</v>
      </c>
      <c r="BK41">
        <v>1</v>
      </c>
      <c r="BL41">
        <v>2.6</v>
      </c>
      <c r="BM41">
        <v>2.2000000000000002</v>
      </c>
      <c r="BN41">
        <v>0.9</v>
      </c>
      <c r="BO41">
        <v>0.1</v>
      </c>
      <c r="BP41">
        <v>0.1</v>
      </c>
      <c r="BQ41" t="s">
        <v>122</v>
      </c>
    </row>
    <row r="42" spans="1:70" x14ac:dyDescent="0.3">
      <c r="A42">
        <v>51</v>
      </c>
      <c r="B42" t="s">
        <v>230</v>
      </c>
      <c r="C42" s="4" t="s">
        <v>231</v>
      </c>
      <c r="D42" s="4" t="s">
        <v>232</v>
      </c>
      <c r="E42">
        <v>54</v>
      </c>
      <c r="F42">
        <v>1</v>
      </c>
      <c r="G42">
        <v>98</v>
      </c>
      <c r="H42" s="1">
        <v>15</v>
      </c>
      <c r="I42">
        <v>0</v>
      </c>
      <c r="J42">
        <v>0</v>
      </c>
      <c r="K42" s="13">
        <v>0</v>
      </c>
      <c r="M42">
        <v>0</v>
      </c>
      <c r="W42">
        <v>0</v>
      </c>
      <c r="X42">
        <v>0</v>
      </c>
      <c r="Y42">
        <v>0</v>
      </c>
      <c r="Z42">
        <v>0</v>
      </c>
      <c r="AO42">
        <v>0.7</v>
      </c>
      <c r="AP42">
        <v>0.9</v>
      </c>
      <c r="AQ42">
        <v>0.6</v>
      </c>
      <c r="AR42">
        <v>0.3</v>
      </c>
      <c r="AS42" s="6">
        <v>39</v>
      </c>
      <c r="AT42" s="6">
        <v>48</v>
      </c>
      <c r="AU42">
        <v>72</v>
      </c>
      <c r="AV42">
        <v>36</v>
      </c>
      <c r="AW42">
        <v>4.46</v>
      </c>
      <c r="AZ42">
        <v>370</v>
      </c>
      <c r="BA42">
        <v>260</v>
      </c>
      <c r="BC42">
        <v>0.95</v>
      </c>
      <c r="BD42">
        <v>50</v>
      </c>
      <c r="BE42">
        <v>223</v>
      </c>
      <c r="BF42">
        <v>5.56</v>
      </c>
      <c r="BG42">
        <v>41.9</v>
      </c>
      <c r="BH42">
        <v>47</v>
      </c>
      <c r="BI42">
        <v>7.9</v>
      </c>
      <c r="BJ42">
        <v>0.2</v>
      </c>
      <c r="BK42">
        <v>0.2</v>
      </c>
      <c r="BL42">
        <v>2.33</v>
      </c>
      <c r="BM42">
        <v>2.61</v>
      </c>
      <c r="BN42">
        <v>0.44</v>
      </c>
      <c r="BO42">
        <v>0.01</v>
      </c>
      <c r="BP42">
        <v>0.1</v>
      </c>
      <c r="BQ42" t="s">
        <v>233</v>
      </c>
      <c r="BR42" t="s">
        <v>234</v>
      </c>
    </row>
    <row r="43" spans="1:70" x14ac:dyDescent="0.3">
      <c r="A43">
        <v>52</v>
      </c>
      <c r="B43" t="s">
        <v>235</v>
      </c>
      <c r="C43" s="4" t="s">
        <v>236</v>
      </c>
      <c r="D43" s="4" t="s">
        <v>237</v>
      </c>
      <c r="E43">
        <v>47</v>
      </c>
      <c r="F43">
        <v>1</v>
      </c>
      <c r="G43">
        <v>98</v>
      </c>
      <c r="H43" s="1">
        <v>12</v>
      </c>
      <c r="I43">
        <v>0</v>
      </c>
      <c r="J43">
        <v>0</v>
      </c>
      <c r="K43">
        <v>0</v>
      </c>
      <c r="M43">
        <v>0</v>
      </c>
      <c r="AN43" s="6">
        <v>45</v>
      </c>
      <c r="AO43">
        <v>0.4</v>
      </c>
      <c r="AP43">
        <v>0.6</v>
      </c>
      <c r="AQ43">
        <v>0.4</v>
      </c>
      <c r="AR43">
        <v>0.2</v>
      </c>
      <c r="AS43">
        <v>25</v>
      </c>
      <c r="AT43" s="6">
        <v>50</v>
      </c>
      <c r="AW43">
        <v>126</v>
      </c>
      <c r="AZ43">
        <v>293</v>
      </c>
      <c r="BA43">
        <v>413</v>
      </c>
      <c r="BC43">
        <v>1.89</v>
      </c>
      <c r="BD43">
        <v>142</v>
      </c>
      <c r="BE43">
        <v>289</v>
      </c>
      <c r="BF43">
        <v>14.1</v>
      </c>
      <c r="BG43">
        <v>71.3</v>
      </c>
      <c r="BH43">
        <v>18</v>
      </c>
      <c r="BI43">
        <v>8.6999999999999993</v>
      </c>
      <c r="BJ43">
        <v>1.6</v>
      </c>
      <c r="BK43">
        <v>0.4</v>
      </c>
      <c r="BL43">
        <v>10</v>
      </c>
      <c r="BM43">
        <v>2.5</v>
      </c>
      <c r="BN43">
        <v>1.2</v>
      </c>
      <c r="BO43">
        <v>0.2</v>
      </c>
      <c r="BP43">
        <v>0.1</v>
      </c>
      <c r="BQ43" t="s">
        <v>238</v>
      </c>
    </row>
    <row r="44" spans="1:70" x14ac:dyDescent="0.3">
      <c r="A44">
        <v>54</v>
      </c>
      <c r="B44" t="s">
        <v>239</v>
      </c>
      <c r="C44" s="4" t="s">
        <v>178</v>
      </c>
      <c r="D44" s="4" t="s">
        <v>240</v>
      </c>
      <c r="E44">
        <v>74</v>
      </c>
      <c r="F44">
        <v>1</v>
      </c>
      <c r="G44">
        <v>98</v>
      </c>
      <c r="H44" s="1">
        <v>13</v>
      </c>
      <c r="I44">
        <v>0</v>
      </c>
      <c r="J44">
        <v>0</v>
      </c>
      <c r="K44" s="13">
        <v>0</v>
      </c>
      <c r="M44">
        <v>0</v>
      </c>
      <c r="AM44">
        <v>164</v>
      </c>
      <c r="AN44">
        <v>89</v>
      </c>
      <c r="AO44">
        <v>0.7</v>
      </c>
      <c r="AP44">
        <v>0.6</v>
      </c>
      <c r="AQ44">
        <v>0.4</v>
      </c>
      <c r="AR44">
        <v>0.2</v>
      </c>
      <c r="AS44">
        <v>32</v>
      </c>
      <c r="AT44" s="6">
        <v>39</v>
      </c>
      <c r="AU44">
        <v>44</v>
      </c>
      <c r="AV44">
        <v>54</v>
      </c>
      <c r="AW44">
        <v>5.86</v>
      </c>
      <c r="AX44">
        <v>4.0999999999999996</v>
      </c>
      <c r="AY44">
        <v>196</v>
      </c>
      <c r="AZ44">
        <v>399.09</v>
      </c>
      <c r="BA44">
        <v>206</v>
      </c>
      <c r="BB44">
        <v>24.6</v>
      </c>
      <c r="BC44">
        <v>1.03</v>
      </c>
      <c r="BE44">
        <v>257</v>
      </c>
      <c r="BF44">
        <v>10.6</v>
      </c>
      <c r="BG44">
        <v>77.7</v>
      </c>
      <c r="BH44">
        <v>11.4</v>
      </c>
      <c r="BI44">
        <v>10.7</v>
      </c>
      <c r="BJ44">
        <v>0</v>
      </c>
      <c r="BK44">
        <v>0.2</v>
      </c>
      <c r="BL44">
        <v>8.3000000000000007</v>
      </c>
      <c r="BM44">
        <v>1.2</v>
      </c>
      <c r="BN44">
        <v>1.1000000000000001</v>
      </c>
      <c r="BO44">
        <v>0</v>
      </c>
      <c r="BP44">
        <v>0</v>
      </c>
      <c r="BQ44" t="s">
        <v>70</v>
      </c>
    </row>
    <row r="45" spans="1:70" x14ac:dyDescent="0.3">
      <c r="A45">
        <v>55</v>
      </c>
      <c r="B45" t="s">
        <v>241</v>
      </c>
      <c r="C45" s="4" t="s">
        <v>242</v>
      </c>
      <c r="D45" s="4" t="s">
        <v>243</v>
      </c>
      <c r="E45">
        <v>63</v>
      </c>
      <c r="F45">
        <v>1</v>
      </c>
      <c r="G45">
        <v>97</v>
      </c>
      <c r="H45" s="1">
        <v>8</v>
      </c>
      <c r="I45">
        <v>0</v>
      </c>
      <c r="J45">
        <v>0</v>
      </c>
      <c r="K45" s="13">
        <v>0</v>
      </c>
      <c r="M45">
        <v>0</v>
      </c>
      <c r="W45">
        <v>0</v>
      </c>
      <c r="X45">
        <v>0</v>
      </c>
      <c r="AB45">
        <v>0</v>
      </c>
      <c r="AO45">
        <v>0.8</v>
      </c>
      <c r="AS45" s="6">
        <v>51</v>
      </c>
      <c r="AT45" s="6">
        <v>52</v>
      </c>
      <c r="AU45">
        <v>38</v>
      </c>
      <c r="AV45">
        <v>27</v>
      </c>
      <c r="AW45">
        <v>4.68</v>
      </c>
      <c r="AY45">
        <v>156</v>
      </c>
      <c r="AZ45">
        <v>404</v>
      </c>
      <c r="BA45">
        <v>187</v>
      </c>
      <c r="BC45">
        <v>1.1200000000000001</v>
      </c>
      <c r="BD45">
        <v>134</v>
      </c>
      <c r="BE45">
        <v>400</v>
      </c>
      <c r="BF45">
        <v>5</v>
      </c>
      <c r="BG45">
        <v>50.4</v>
      </c>
      <c r="BH45">
        <v>33.1</v>
      </c>
      <c r="BI45">
        <v>16.100000000000001</v>
      </c>
      <c r="BJ45">
        <v>0.1</v>
      </c>
      <c r="BK45">
        <v>0.3</v>
      </c>
      <c r="BL45">
        <v>2.5</v>
      </c>
      <c r="BM45">
        <v>1.7</v>
      </c>
      <c r="BN45">
        <v>0.8</v>
      </c>
      <c r="BO45">
        <v>0</v>
      </c>
      <c r="BP45">
        <v>0</v>
      </c>
      <c r="BQ45" t="s">
        <v>244</v>
      </c>
    </row>
    <row r="46" spans="1:70" x14ac:dyDescent="0.3">
      <c r="A46">
        <v>56</v>
      </c>
      <c r="B46" t="s">
        <v>245</v>
      </c>
      <c r="C46" s="4" t="s">
        <v>246</v>
      </c>
      <c r="D46" s="4" t="s">
        <v>247</v>
      </c>
      <c r="E46">
        <v>42</v>
      </c>
      <c r="F46">
        <v>0</v>
      </c>
      <c r="G46">
        <v>98</v>
      </c>
      <c r="H46" s="1">
        <v>6</v>
      </c>
      <c r="I46">
        <v>0</v>
      </c>
      <c r="J46">
        <v>0</v>
      </c>
      <c r="K46" s="13">
        <v>0</v>
      </c>
      <c r="M46">
        <v>0</v>
      </c>
      <c r="AN46">
        <v>34.5</v>
      </c>
      <c r="AO46">
        <v>0.9</v>
      </c>
      <c r="AS46">
        <v>95</v>
      </c>
      <c r="AT46" s="6">
        <v>123</v>
      </c>
      <c r="AZ46">
        <v>261.82</v>
      </c>
      <c r="BA46">
        <v>327</v>
      </c>
      <c r="BE46">
        <v>239</v>
      </c>
      <c r="BF46">
        <v>6.4</v>
      </c>
      <c r="BG46">
        <v>52.3</v>
      </c>
      <c r="BH46">
        <v>32.299999999999997</v>
      </c>
      <c r="BI46">
        <v>12.4</v>
      </c>
      <c r="BJ46">
        <v>2.7</v>
      </c>
      <c r="BK46">
        <v>0.3</v>
      </c>
      <c r="BL46">
        <v>3.4</v>
      </c>
      <c r="BM46">
        <v>2.1</v>
      </c>
      <c r="BN46">
        <v>0.8</v>
      </c>
      <c r="BO46">
        <v>0.2</v>
      </c>
      <c r="BP46">
        <v>0</v>
      </c>
      <c r="BQ46" t="s">
        <v>74</v>
      </c>
    </row>
    <row r="47" spans="1:70" x14ac:dyDescent="0.3">
      <c r="A47">
        <v>57</v>
      </c>
      <c r="B47" t="s">
        <v>248</v>
      </c>
      <c r="C47" s="4" t="s">
        <v>211</v>
      </c>
      <c r="D47" s="4" t="s">
        <v>249</v>
      </c>
      <c r="E47">
        <v>74</v>
      </c>
      <c r="F47">
        <v>1</v>
      </c>
      <c r="G47">
        <v>90</v>
      </c>
      <c r="H47" s="1">
        <v>18</v>
      </c>
      <c r="I47">
        <v>0</v>
      </c>
      <c r="J47">
        <v>0</v>
      </c>
      <c r="K47" s="13">
        <v>0</v>
      </c>
      <c r="M47">
        <v>0</v>
      </c>
      <c r="W47">
        <v>0</v>
      </c>
      <c r="X47">
        <v>0</v>
      </c>
      <c r="AB47">
        <v>0</v>
      </c>
      <c r="AO47">
        <v>0.6</v>
      </c>
      <c r="AP47">
        <v>0.5</v>
      </c>
      <c r="AQ47">
        <v>0.3</v>
      </c>
      <c r="AR47">
        <v>0.2</v>
      </c>
      <c r="AS47">
        <v>138</v>
      </c>
      <c r="AT47" s="6">
        <v>126</v>
      </c>
      <c r="AU47">
        <v>128</v>
      </c>
      <c r="AV47">
        <v>163</v>
      </c>
      <c r="AW47">
        <v>86.3</v>
      </c>
      <c r="AX47">
        <v>3.3</v>
      </c>
      <c r="AZ47">
        <v>642</v>
      </c>
      <c r="BA47">
        <v>259</v>
      </c>
      <c r="BC47">
        <v>1.1100000000000001</v>
      </c>
      <c r="BD47">
        <v>224</v>
      </c>
      <c r="BE47">
        <v>654</v>
      </c>
      <c r="BF47">
        <v>7.6</v>
      </c>
      <c r="BG47">
        <v>73.400000000000006</v>
      </c>
      <c r="BH47">
        <v>17.3</v>
      </c>
      <c r="BI47">
        <v>9</v>
      </c>
      <c r="BJ47">
        <v>0.1</v>
      </c>
      <c r="BK47">
        <v>0.2</v>
      </c>
      <c r="BL47">
        <v>5.6</v>
      </c>
      <c r="BM47">
        <v>1.3</v>
      </c>
      <c r="BN47">
        <v>0.7</v>
      </c>
      <c r="BO47">
        <v>0</v>
      </c>
      <c r="BP47">
        <v>0</v>
      </c>
      <c r="BQ47" t="s">
        <v>132</v>
      </c>
    </row>
    <row r="48" spans="1:70" x14ac:dyDescent="0.3">
      <c r="A48">
        <v>58</v>
      </c>
      <c r="B48" t="s">
        <v>250</v>
      </c>
      <c r="C48" s="4" t="s">
        <v>251</v>
      </c>
      <c r="D48" s="4" t="s">
        <v>252</v>
      </c>
      <c r="E48">
        <v>91</v>
      </c>
      <c r="F48">
        <v>1</v>
      </c>
      <c r="G48">
        <v>93</v>
      </c>
      <c r="H48" s="1">
        <v>10</v>
      </c>
      <c r="I48">
        <v>0</v>
      </c>
      <c r="J48">
        <v>0</v>
      </c>
      <c r="K48" s="13">
        <v>0</v>
      </c>
      <c r="M48">
        <v>0</v>
      </c>
      <c r="Y48">
        <v>0</v>
      </c>
      <c r="Z48">
        <v>0</v>
      </c>
      <c r="AB48">
        <v>0</v>
      </c>
      <c r="AM48">
        <v>159</v>
      </c>
      <c r="AN48">
        <v>88</v>
      </c>
      <c r="AO48">
        <v>0.9</v>
      </c>
      <c r="AP48">
        <v>0.4</v>
      </c>
      <c r="AQ48">
        <v>0.2</v>
      </c>
      <c r="AR48">
        <v>0.2</v>
      </c>
      <c r="AS48">
        <v>20</v>
      </c>
      <c r="AT48" s="6">
        <v>20</v>
      </c>
      <c r="AU48">
        <v>47</v>
      </c>
      <c r="AV48">
        <v>21</v>
      </c>
      <c r="AW48">
        <v>8.94</v>
      </c>
      <c r="AX48">
        <v>3.6</v>
      </c>
      <c r="AZ48">
        <v>291</v>
      </c>
      <c r="BA48">
        <v>268</v>
      </c>
      <c r="BB48">
        <v>22.1</v>
      </c>
      <c r="BC48">
        <v>1.03</v>
      </c>
      <c r="BD48">
        <v>424</v>
      </c>
      <c r="BE48">
        <v>179</v>
      </c>
      <c r="BF48">
        <v>10.1</v>
      </c>
      <c r="BG48">
        <v>88.6</v>
      </c>
      <c r="BH48">
        <v>7.1</v>
      </c>
      <c r="BI48">
        <v>4.0999999999999996</v>
      </c>
      <c r="BJ48">
        <v>0</v>
      </c>
      <c r="BK48">
        <v>0.2</v>
      </c>
      <c r="BL48">
        <v>9</v>
      </c>
      <c r="BM48">
        <v>0.7</v>
      </c>
      <c r="BN48">
        <v>0.4</v>
      </c>
      <c r="BO48">
        <v>0</v>
      </c>
      <c r="BP48">
        <v>0</v>
      </c>
      <c r="BQ48" t="s">
        <v>171</v>
      </c>
    </row>
    <row r="49" spans="1:69" x14ac:dyDescent="0.3">
      <c r="A49">
        <v>59</v>
      </c>
      <c r="B49" t="s">
        <v>253</v>
      </c>
      <c r="C49" s="4" t="s">
        <v>254</v>
      </c>
      <c r="D49" s="4" t="s">
        <v>255</v>
      </c>
      <c r="E49">
        <v>75</v>
      </c>
      <c r="F49">
        <v>1</v>
      </c>
      <c r="G49">
        <v>93</v>
      </c>
      <c r="H49" s="1">
        <v>24</v>
      </c>
      <c r="I49">
        <v>0</v>
      </c>
      <c r="J49">
        <v>0</v>
      </c>
      <c r="K49" s="11">
        <v>0</v>
      </c>
      <c r="M49">
        <v>0</v>
      </c>
      <c r="AM49">
        <v>119</v>
      </c>
      <c r="AN49">
        <v>47</v>
      </c>
      <c r="AO49">
        <v>0.7</v>
      </c>
      <c r="AS49">
        <v>22</v>
      </c>
      <c r="AT49" s="6">
        <v>76</v>
      </c>
      <c r="AV49">
        <v>136</v>
      </c>
      <c r="AW49">
        <v>1.69</v>
      </c>
      <c r="AX49">
        <v>3.6</v>
      </c>
      <c r="AZ49">
        <v>285</v>
      </c>
      <c r="BA49">
        <v>326</v>
      </c>
      <c r="BB49">
        <v>25.2</v>
      </c>
      <c r="BC49">
        <v>0.89</v>
      </c>
      <c r="BD49">
        <v>286</v>
      </c>
      <c r="BE49">
        <v>180</v>
      </c>
      <c r="BF49">
        <v>8.9</v>
      </c>
      <c r="BG49">
        <v>72.7</v>
      </c>
      <c r="BH49">
        <v>16</v>
      </c>
      <c r="BI49">
        <v>8.8000000000000007</v>
      </c>
      <c r="BJ49">
        <v>2.1</v>
      </c>
      <c r="BK49">
        <v>0.4</v>
      </c>
      <c r="BL49">
        <v>6.5</v>
      </c>
      <c r="BM49">
        <v>1.4</v>
      </c>
      <c r="BN49">
        <v>0.8</v>
      </c>
      <c r="BO49">
        <v>0.2</v>
      </c>
      <c r="BP49">
        <v>0</v>
      </c>
      <c r="BQ49" t="s">
        <v>92</v>
      </c>
    </row>
    <row r="50" spans="1:69" x14ac:dyDescent="0.3">
      <c r="A50">
        <v>60</v>
      </c>
      <c r="B50" t="s">
        <v>256</v>
      </c>
      <c r="C50" s="4" t="s">
        <v>168</v>
      </c>
      <c r="D50" s="4" t="s">
        <v>257</v>
      </c>
      <c r="E50">
        <v>78</v>
      </c>
      <c r="F50">
        <v>0</v>
      </c>
      <c r="G50">
        <v>90</v>
      </c>
      <c r="H50" s="1">
        <v>15</v>
      </c>
      <c r="I50">
        <v>0</v>
      </c>
      <c r="J50">
        <v>0</v>
      </c>
      <c r="K50">
        <v>0</v>
      </c>
      <c r="M50">
        <v>0</v>
      </c>
      <c r="W50">
        <v>0</v>
      </c>
      <c r="X50">
        <v>0</v>
      </c>
      <c r="AM50">
        <v>166</v>
      </c>
      <c r="AN50">
        <v>64</v>
      </c>
      <c r="AO50">
        <v>0.6</v>
      </c>
      <c r="AS50">
        <v>40</v>
      </c>
      <c r="AT50" s="6">
        <v>45</v>
      </c>
      <c r="AW50">
        <v>123</v>
      </c>
      <c r="AZ50">
        <v>746.15</v>
      </c>
      <c r="BA50">
        <v>319</v>
      </c>
      <c r="BC50">
        <v>1.56</v>
      </c>
      <c r="BD50">
        <v>1843</v>
      </c>
      <c r="BF50">
        <v>6.5</v>
      </c>
      <c r="BG50">
        <v>84.5</v>
      </c>
      <c r="BH50">
        <v>8.6999999999999993</v>
      </c>
      <c r="BI50">
        <v>6.5</v>
      </c>
      <c r="BJ50">
        <v>0.1</v>
      </c>
      <c r="BK50">
        <v>0.2</v>
      </c>
      <c r="BL50">
        <v>5.5</v>
      </c>
      <c r="BM50">
        <v>0.6</v>
      </c>
      <c r="BN50">
        <v>0.4</v>
      </c>
      <c r="BO50">
        <v>0</v>
      </c>
      <c r="BP50">
        <v>0</v>
      </c>
      <c r="BQ50" t="s">
        <v>188</v>
      </c>
    </row>
    <row r="51" spans="1:69" x14ac:dyDescent="0.3">
      <c r="A51">
        <v>61</v>
      </c>
      <c r="B51" t="s">
        <v>258</v>
      </c>
      <c r="C51" s="4" t="s">
        <v>259</v>
      </c>
      <c r="D51" s="4" t="s">
        <v>260</v>
      </c>
      <c r="E51">
        <v>23</v>
      </c>
      <c r="F51">
        <v>1</v>
      </c>
      <c r="G51">
        <v>89</v>
      </c>
      <c r="H51" s="1">
        <v>7</v>
      </c>
      <c r="I51">
        <v>0</v>
      </c>
      <c r="J51">
        <v>0</v>
      </c>
      <c r="K51">
        <v>0</v>
      </c>
      <c r="M51">
        <v>0</v>
      </c>
      <c r="W51">
        <v>0</v>
      </c>
      <c r="X51">
        <v>0</v>
      </c>
      <c r="Y51">
        <v>0</v>
      </c>
      <c r="Z51">
        <v>0</v>
      </c>
      <c r="AB51">
        <v>0</v>
      </c>
      <c r="AN51">
        <v>47</v>
      </c>
      <c r="AO51">
        <v>0.8</v>
      </c>
      <c r="AP51">
        <v>0.3</v>
      </c>
      <c r="AQ51">
        <v>0.2</v>
      </c>
      <c r="AR51">
        <v>0.1</v>
      </c>
      <c r="AS51">
        <v>35</v>
      </c>
      <c r="AT51" s="6">
        <v>40</v>
      </c>
      <c r="AU51">
        <v>62</v>
      </c>
      <c r="AV51">
        <v>115</v>
      </c>
      <c r="AW51">
        <v>14.5</v>
      </c>
      <c r="AZ51">
        <v>433</v>
      </c>
      <c r="BA51">
        <v>411</v>
      </c>
      <c r="BB51">
        <v>31.6</v>
      </c>
      <c r="BC51">
        <v>1.05</v>
      </c>
      <c r="BD51">
        <v>80</v>
      </c>
      <c r="BE51">
        <v>517</v>
      </c>
      <c r="BF51">
        <v>8.8000000000000007</v>
      </c>
      <c r="BG51">
        <v>81</v>
      </c>
      <c r="BH51">
        <v>11.9</v>
      </c>
      <c r="BI51">
        <v>6.9</v>
      </c>
      <c r="BJ51">
        <v>0</v>
      </c>
      <c r="BK51">
        <v>0.2</v>
      </c>
      <c r="BL51">
        <v>7.1</v>
      </c>
      <c r="BM51">
        <v>1</v>
      </c>
      <c r="BN51">
        <v>0.6</v>
      </c>
      <c r="BO51">
        <v>0</v>
      </c>
      <c r="BP51">
        <v>0</v>
      </c>
      <c r="BQ51" t="s">
        <v>238</v>
      </c>
    </row>
    <row r="52" spans="1:69" x14ac:dyDescent="0.3">
      <c r="A52">
        <v>62</v>
      </c>
      <c r="B52" t="s">
        <v>261</v>
      </c>
      <c r="C52" s="4" t="s">
        <v>262</v>
      </c>
      <c r="D52" s="4" t="s">
        <v>263</v>
      </c>
      <c r="E52">
        <v>70</v>
      </c>
      <c r="F52">
        <v>1</v>
      </c>
      <c r="G52">
        <v>88</v>
      </c>
      <c r="H52" s="1">
        <v>18</v>
      </c>
      <c r="I52">
        <v>0</v>
      </c>
      <c r="J52">
        <v>0</v>
      </c>
      <c r="K52">
        <v>0</v>
      </c>
      <c r="Y52">
        <v>0</v>
      </c>
      <c r="Z52">
        <v>0</v>
      </c>
      <c r="AB52">
        <v>1</v>
      </c>
      <c r="AC52" t="s">
        <v>149</v>
      </c>
      <c r="AN52">
        <v>53</v>
      </c>
      <c r="AO52">
        <v>0.9</v>
      </c>
      <c r="AP52">
        <v>0.7</v>
      </c>
      <c r="AS52" s="6">
        <v>59</v>
      </c>
      <c r="AT52" s="6">
        <v>122</v>
      </c>
      <c r="AU52">
        <v>80</v>
      </c>
      <c r="AV52">
        <v>86</v>
      </c>
      <c r="AW52">
        <v>231</v>
      </c>
      <c r="AX52">
        <v>3.7</v>
      </c>
      <c r="AY52">
        <v>147</v>
      </c>
      <c r="AZ52">
        <v>485</v>
      </c>
      <c r="BA52">
        <v>329</v>
      </c>
      <c r="BC52">
        <v>1.02</v>
      </c>
      <c r="BD52">
        <v>82</v>
      </c>
      <c r="BE52">
        <v>402</v>
      </c>
      <c r="BF52">
        <v>10.4</v>
      </c>
      <c r="BG52">
        <v>87</v>
      </c>
      <c r="BH52">
        <v>6.2</v>
      </c>
      <c r="BI52">
        <v>6.7</v>
      </c>
      <c r="BJ52">
        <v>0</v>
      </c>
      <c r="BK52">
        <v>0.1</v>
      </c>
      <c r="BL52">
        <v>9</v>
      </c>
      <c r="BM52">
        <v>0.6</v>
      </c>
      <c r="BN52">
        <v>0.7</v>
      </c>
      <c r="BO52">
        <v>0</v>
      </c>
      <c r="BP52">
        <v>0</v>
      </c>
      <c r="BQ52" t="s">
        <v>264</v>
      </c>
    </row>
    <row r="53" spans="1:69" x14ac:dyDescent="0.3">
      <c r="A53">
        <v>63</v>
      </c>
      <c r="B53" t="s">
        <v>265</v>
      </c>
      <c r="C53" s="4" t="s">
        <v>266</v>
      </c>
      <c r="D53" s="4" t="s">
        <v>267</v>
      </c>
      <c r="E53">
        <v>51</v>
      </c>
      <c r="F53">
        <v>0</v>
      </c>
      <c r="G53">
        <v>90</v>
      </c>
      <c r="H53" s="1">
        <v>12</v>
      </c>
      <c r="I53">
        <v>0</v>
      </c>
      <c r="J53">
        <v>0</v>
      </c>
      <c r="K53">
        <v>0</v>
      </c>
      <c r="M53">
        <v>0</v>
      </c>
      <c r="Y53">
        <v>0</v>
      </c>
      <c r="Z53">
        <v>0</v>
      </c>
      <c r="AB53">
        <v>0</v>
      </c>
      <c r="AM53">
        <v>196</v>
      </c>
      <c r="AN53">
        <v>50</v>
      </c>
      <c r="AO53">
        <v>0.6</v>
      </c>
      <c r="AS53">
        <v>66</v>
      </c>
      <c r="AT53" s="6">
        <v>66</v>
      </c>
      <c r="AU53">
        <v>87</v>
      </c>
      <c r="AV53">
        <v>88</v>
      </c>
      <c r="AW53">
        <v>16</v>
      </c>
      <c r="AZ53">
        <v>488.29</v>
      </c>
      <c r="BA53">
        <v>245</v>
      </c>
      <c r="BC53">
        <v>1.1000000000000001</v>
      </c>
      <c r="BF53">
        <v>8.5</v>
      </c>
      <c r="BG53">
        <v>92</v>
      </c>
      <c r="BH53">
        <v>4.5999999999999996</v>
      </c>
      <c r="BI53">
        <v>3.2</v>
      </c>
      <c r="BJ53">
        <v>0.1</v>
      </c>
      <c r="BK53">
        <v>0.1</v>
      </c>
      <c r="BL53">
        <v>7.8</v>
      </c>
      <c r="BM53">
        <v>0.4</v>
      </c>
      <c r="BN53">
        <v>0.3</v>
      </c>
      <c r="BO53">
        <v>0</v>
      </c>
      <c r="BP53">
        <v>0</v>
      </c>
      <c r="BQ53" t="s">
        <v>70</v>
      </c>
    </row>
    <row r="54" spans="1:69" x14ac:dyDescent="0.3">
      <c r="A54">
        <v>64</v>
      </c>
      <c r="B54" t="s">
        <v>268</v>
      </c>
      <c r="C54" s="4" t="s">
        <v>190</v>
      </c>
      <c r="D54" s="4" t="s">
        <v>269</v>
      </c>
      <c r="E54">
        <v>37</v>
      </c>
      <c r="F54">
        <v>0</v>
      </c>
      <c r="G54">
        <v>87</v>
      </c>
      <c r="H54" s="1">
        <v>9</v>
      </c>
      <c r="I54">
        <v>0</v>
      </c>
      <c r="J54">
        <v>0</v>
      </c>
      <c r="K54">
        <v>0</v>
      </c>
      <c r="AO54">
        <v>0.8</v>
      </c>
      <c r="AP54">
        <v>1</v>
      </c>
      <c r="AS54">
        <v>65</v>
      </c>
      <c r="AT54" s="6">
        <v>57</v>
      </c>
      <c r="AU54">
        <v>30</v>
      </c>
      <c r="AV54">
        <v>188</v>
      </c>
      <c r="AW54">
        <v>190</v>
      </c>
      <c r="AZ54">
        <v>608</v>
      </c>
      <c r="BA54">
        <v>235</v>
      </c>
      <c r="BC54">
        <v>1.22</v>
      </c>
      <c r="BD54">
        <v>424</v>
      </c>
      <c r="BE54">
        <v>681</v>
      </c>
      <c r="BF54">
        <v>10.1</v>
      </c>
      <c r="BG54">
        <v>85.3</v>
      </c>
      <c r="BH54">
        <v>9.9</v>
      </c>
      <c r="BI54">
        <v>4.2</v>
      </c>
      <c r="BJ54">
        <v>0</v>
      </c>
      <c r="BK54">
        <v>0.6</v>
      </c>
      <c r="BL54">
        <v>8.6</v>
      </c>
      <c r="BM54">
        <v>1</v>
      </c>
      <c r="BN54">
        <v>0.4</v>
      </c>
      <c r="BO54">
        <v>0</v>
      </c>
      <c r="BP54">
        <v>0.1</v>
      </c>
      <c r="BQ54" t="s">
        <v>270</v>
      </c>
    </row>
    <row r="55" spans="1:69" x14ac:dyDescent="0.3">
      <c r="A55">
        <v>65</v>
      </c>
      <c r="B55" t="s">
        <v>271</v>
      </c>
      <c r="C55" s="4" t="s">
        <v>272</v>
      </c>
      <c r="D55" s="4" t="s">
        <v>273</v>
      </c>
      <c r="E55">
        <v>54</v>
      </c>
      <c r="F55">
        <v>0</v>
      </c>
      <c r="G55">
        <v>90</v>
      </c>
      <c r="H55" s="1">
        <v>11</v>
      </c>
      <c r="I55">
        <v>0</v>
      </c>
      <c r="J55">
        <v>0</v>
      </c>
      <c r="K55">
        <v>0</v>
      </c>
      <c r="M55">
        <v>0</v>
      </c>
      <c r="W55">
        <v>0</v>
      </c>
      <c r="X55">
        <v>0</v>
      </c>
      <c r="Y55">
        <v>0</v>
      </c>
      <c r="AB55">
        <v>0</v>
      </c>
      <c r="AM55">
        <v>185</v>
      </c>
      <c r="AN55">
        <v>52</v>
      </c>
      <c r="AO55">
        <v>0.8</v>
      </c>
      <c r="AS55">
        <v>21</v>
      </c>
      <c r="AT55" s="6">
        <v>27</v>
      </c>
      <c r="AW55">
        <v>30.1</v>
      </c>
      <c r="AZ55">
        <v>610.91</v>
      </c>
      <c r="BA55">
        <v>389</v>
      </c>
      <c r="BC55">
        <v>1.05</v>
      </c>
      <c r="BF55">
        <v>10</v>
      </c>
      <c r="BG55">
        <v>84.5</v>
      </c>
      <c r="BH55">
        <v>9.5</v>
      </c>
      <c r="BI55">
        <v>5.8</v>
      </c>
      <c r="BJ55">
        <v>0</v>
      </c>
      <c r="BK55">
        <v>0.2</v>
      </c>
      <c r="BL55">
        <v>8.4</v>
      </c>
      <c r="BM55">
        <v>0.9</v>
      </c>
      <c r="BN55">
        <v>0.6</v>
      </c>
      <c r="BO55">
        <v>0</v>
      </c>
      <c r="BP55">
        <v>0</v>
      </c>
      <c r="BQ55" t="s">
        <v>161</v>
      </c>
    </row>
    <row r="56" spans="1:69" x14ac:dyDescent="0.3">
      <c r="A56">
        <v>67</v>
      </c>
      <c r="B56" t="s">
        <v>274</v>
      </c>
      <c r="C56" s="4" t="s">
        <v>275</v>
      </c>
      <c r="D56" s="4" t="s">
        <v>276</v>
      </c>
      <c r="E56">
        <v>52</v>
      </c>
      <c r="F56">
        <v>1</v>
      </c>
      <c r="H56" s="1">
        <v>14</v>
      </c>
      <c r="I56">
        <v>0</v>
      </c>
      <c r="J56">
        <v>0</v>
      </c>
      <c r="K56">
        <v>0</v>
      </c>
      <c r="M56">
        <v>0</v>
      </c>
      <c r="AB56">
        <v>0</v>
      </c>
      <c r="AN56">
        <v>11</v>
      </c>
      <c r="AO56">
        <v>0.6</v>
      </c>
      <c r="AP56">
        <v>0.6</v>
      </c>
      <c r="AQ56">
        <v>0.3</v>
      </c>
      <c r="AR56">
        <v>0.3</v>
      </c>
      <c r="AS56" s="6">
        <v>58</v>
      </c>
      <c r="AT56" s="6">
        <v>53</v>
      </c>
      <c r="AU56">
        <v>144</v>
      </c>
      <c r="AV56">
        <v>156</v>
      </c>
      <c r="AW56">
        <v>203</v>
      </c>
      <c r="AZ56">
        <v>465</v>
      </c>
      <c r="BA56">
        <v>166</v>
      </c>
      <c r="BC56">
        <v>1.04</v>
      </c>
      <c r="BD56">
        <v>336</v>
      </c>
      <c r="BE56">
        <v>349</v>
      </c>
      <c r="BF56">
        <v>7.5</v>
      </c>
      <c r="BG56">
        <v>86.3</v>
      </c>
      <c r="BH56">
        <v>8.5</v>
      </c>
      <c r="BI56">
        <v>5.0999999999999996</v>
      </c>
      <c r="BJ56">
        <v>0</v>
      </c>
      <c r="BK56">
        <v>0.1</v>
      </c>
      <c r="BL56">
        <v>6.5</v>
      </c>
      <c r="BM56">
        <v>0.6</v>
      </c>
      <c r="BN56">
        <v>0.4</v>
      </c>
      <c r="BO56">
        <v>0</v>
      </c>
      <c r="BP56">
        <v>0</v>
      </c>
      <c r="BQ56" t="s">
        <v>277</v>
      </c>
    </row>
    <row r="57" spans="1:69" x14ac:dyDescent="0.3">
      <c r="A57">
        <v>68</v>
      </c>
      <c r="B57" t="s">
        <v>278</v>
      </c>
      <c r="C57" s="4" t="s">
        <v>279</v>
      </c>
      <c r="D57" s="4" t="s">
        <v>280</v>
      </c>
      <c r="E57">
        <v>71</v>
      </c>
      <c r="F57">
        <v>0</v>
      </c>
      <c r="G57">
        <v>80</v>
      </c>
      <c r="H57" s="1">
        <v>4</v>
      </c>
      <c r="I57">
        <v>1</v>
      </c>
      <c r="J57">
        <v>0</v>
      </c>
      <c r="K57" s="13">
        <v>0</v>
      </c>
      <c r="AB57">
        <v>0</v>
      </c>
      <c r="AN57">
        <v>76</v>
      </c>
      <c r="AO57">
        <v>1.1000000000000001</v>
      </c>
      <c r="AP57">
        <v>0.9</v>
      </c>
      <c r="AQ57">
        <v>0.6</v>
      </c>
      <c r="AR57">
        <v>0.3</v>
      </c>
      <c r="AS57">
        <v>48</v>
      </c>
      <c r="AT57" s="6">
        <v>27</v>
      </c>
      <c r="AU57">
        <v>84</v>
      </c>
      <c r="AV57">
        <v>34</v>
      </c>
      <c r="AW57">
        <v>163</v>
      </c>
      <c r="AX57">
        <v>3.9</v>
      </c>
      <c r="AZ57">
        <v>684</v>
      </c>
      <c r="BA57">
        <v>329</v>
      </c>
      <c r="BB57">
        <v>26.3</v>
      </c>
      <c r="BC57">
        <v>1.23</v>
      </c>
      <c r="BD57">
        <v>151</v>
      </c>
      <c r="BE57">
        <v>308</v>
      </c>
      <c r="BF57">
        <v>6.7</v>
      </c>
      <c r="BG57">
        <v>84</v>
      </c>
      <c r="BH57">
        <v>7.6</v>
      </c>
      <c r="BI57">
        <v>8.1</v>
      </c>
      <c r="BJ57">
        <v>0</v>
      </c>
      <c r="BK57">
        <v>0.3</v>
      </c>
      <c r="BL57">
        <v>5.6</v>
      </c>
      <c r="BM57">
        <v>0.5</v>
      </c>
      <c r="BN57">
        <v>0.5</v>
      </c>
      <c r="BO57">
        <v>0</v>
      </c>
      <c r="BP57">
        <v>0</v>
      </c>
      <c r="BQ57" t="s">
        <v>188</v>
      </c>
    </row>
    <row r="58" spans="1:69" x14ac:dyDescent="0.3">
      <c r="A58">
        <v>70</v>
      </c>
      <c r="B58" t="s">
        <v>281</v>
      </c>
      <c r="C58" s="4" t="s">
        <v>282</v>
      </c>
      <c r="D58" s="4" t="s">
        <v>283</v>
      </c>
      <c r="E58">
        <v>68</v>
      </c>
      <c r="F58">
        <v>1</v>
      </c>
      <c r="G58">
        <v>100</v>
      </c>
      <c r="H58" s="1">
        <v>5</v>
      </c>
      <c r="I58">
        <v>0</v>
      </c>
      <c r="J58">
        <v>0</v>
      </c>
      <c r="K58">
        <v>0</v>
      </c>
      <c r="M58">
        <v>0</v>
      </c>
      <c r="AZ58">
        <v>282</v>
      </c>
      <c r="BA58">
        <v>253</v>
      </c>
      <c r="BC58">
        <v>0.98</v>
      </c>
      <c r="BD58">
        <v>90</v>
      </c>
      <c r="BF58">
        <v>8.1</v>
      </c>
      <c r="BG58">
        <v>56.2</v>
      </c>
      <c r="BH58">
        <v>34</v>
      </c>
      <c r="BI58">
        <v>8.3000000000000007</v>
      </c>
      <c r="BJ58">
        <v>1</v>
      </c>
      <c r="BK58">
        <v>0.5</v>
      </c>
      <c r="BL58">
        <v>4.5</v>
      </c>
      <c r="BM58">
        <v>2.7</v>
      </c>
      <c r="BN58">
        <v>0.7</v>
      </c>
      <c r="BO58">
        <v>0.1</v>
      </c>
      <c r="BP58">
        <v>0</v>
      </c>
      <c r="BQ58" t="s">
        <v>284</v>
      </c>
    </row>
    <row r="59" spans="1:69" x14ac:dyDescent="0.3">
      <c r="A59">
        <v>72</v>
      </c>
      <c r="B59" t="s">
        <v>285</v>
      </c>
      <c r="C59" s="4" t="s">
        <v>286</v>
      </c>
      <c r="D59" s="4" t="s">
        <v>287</v>
      </c>
      <c r="E59">
        <v>93</v>
      </c>
      <c r="F59">
        <v>1</v>
      </c>
      <c r="G59">
        <v>93</v>
      </c>
      <c r="H59" s="1">
        <v>13</v>
      </c>
      <c r="I59">
        <v>0</v>
      </c>
      <c r="J59">
        <v>0</v>
      </c>
      <c r="K59" s="13">
        <v>0</v>
      </c>
      <c r="M59">
        <v>0</v>
      </c>
      <c r="AN59" s="6">
        <v>41</v>
      </c>
      <c r="AO59">
        <v>0.8</v>
      </c>
      <c r="AW59">
        <v>17.7</v>
      </c>
      <c r="AZ59">
        <v>266</v>
      </c>
      <c r="BA59">
        <v>312</v>
      </c>
      <c r="BC59">
        <v>0.97</v>
      </c>
      <c r="BD59">
        <v>244</v>
      </c>
      <c r="BE59">
        <v>484</v>
      </c>
      <c r="BF59">
        <v>4.8</v>
      </c>
      <c r="BG59">
        <v>55.2</v>
      </c>
      <c r="BH59">
        <v>35.6</v>
      </c>
      <c r="BI59">
        <v>8.9</v>
      </c>
      <c r="BJ59">
        <v>0</v>
      </c>
      <c r="BK59">
        <v>0.3</v>
      </c>
      <c r="BL59">
        <v>2.7</v>
      </c>
      <c r="BM59">
        <v>1.7</v>
      </c>
      <c r="BN59">
        <v>0.4</v>
      </c>
      <c r="BO59">
        <v>0</v>
      </c>
      <c r="BP59">
        <v>0</v>
      </c>
      <c r="BQ59" t="s">
        <v>132</v>
      </c>
    </row>
    <row r="60" spans="1:69" x14ac:dyDescent="0.3">
      <c r="A60">
        <v>73</v>
      </c>
      <c r="B60" t="s">
        <v>288</v>
      </c>
      <c r="C60" s="4" t="s">
        <v>289</v>
      </c>
      <c r="D60" s="4" t="s">
        <v>290</v>
      </c>
      <c r="E60">
        <v>42</v>
      </c>
      <c r="F60">
        <v>0</v>
      </c>
      <c r="H60" s="1">
        <v>1</v>
      </c>
      <c r="I60">
        <v>0</v>
      </c>
      <c r="J60">
        <v>0</v>
      </c>
      <c r="K60">
        <v>0</v>
      </c>
      <c r="M60">
        <v>0</v>
      </c>
      <c r="AB60">
        <v>0</v>
      </c>
      <c r="AN60">
        <v>23</v>
      </c>
      <c r="AO60">
        <v>1.1000000000000001</v>
      </c>
      <c r="AP60">
        <v>0.7</v>
      </c>
      <c r="AQ60">
        <v>0.6</v>
      </c>
      <c r="AR60">
        <v>0.1</v>
      </c>
      <c r="AS60">
        <v>26</v>
      </c>
      <c r="AT60" s="6">
        <v>18</v>
      </c>
      <c r="AU60">
        <v>87</v>
      </c>
      <c r="AV60">
        <v>31</v>
      </c>
      <c r="AW60">
        <v>3.09</v>
      </c>
      <c r="AX60">
        <v>5.0999999999999996</v>
      </c>
      <c r="AY60">
        <v>215</v>
      </c>
      <c r="BA60">
        <v>292</v>
      </c>
      <c r="BB60">
        <v>32.200000000000003</v>
      </c>
      <c r="BC60">
        <v>0.98</v>
      </c>
      <c r="BD60">
        <v>50</v>
      </c>
      <c r="BE60">
        <v>178</v>
      </c>
      <c r="BF60">
        <v>4.4000000000000004</v>
      </c>
      <c r="BG60">
        <v>47.6</v>
      </c>
      <c r="BH60">
        <v>44.4</v>
      </c>
      <c r="BI60">
        <v>7.1</v>
      </c>
      <c r="BJ60">
        <v>0.4</v>
      </c>
      <c r="BK60">
        <v>0.5</v>
      </c>
      <c r="BL60">
        <v>2.1</v>
      </c>
      <c r="BM60">
        <v>2</v>
      </c>
      <c r="BN60">
        <v>0.3</v>
      </c>
      <c r="BO60">
        <v>0</v>
      </c>
      <c r="BP60">
        <v>0</v>
      </c>
      <c r="BQ60" t="s">
        <v>291</v>
      </c>
    </row>
    <row r="61" spans="1:69" x14ac:dyDescent="0.3">
      <c r="A61">
        <v>74</v>
      </c>
      <c r="B61" t="s">
        <v>292</v>
      </c>
      <c r="C61" s="4" t="s">
        <v>293</v>
      </c>
      <c r="D61" s="4" t="s">
        <v>294</v>
      </c>
      <c r="E61">
        <v>68</v>
      </c>
      <c r="F61">
        <v>0</v>
      </c>
      <c r="G61">
        <v>76</v>
      </c>
      <c r="H61" s="1">
        <v>13</v>
      </c>
      <c r="I61">
        <v>0</v>
      </c>
      <c r="J61">
        <v>0</v>
      </c>
      <c r="K61" s="13">
        <v>0</v>
      </c>
      <c r="M61">
        <v>0</v>
      </c>
      <c r="AN61">
        <v>48</v>
      </c>
      <c r="AO61">
        <v>0.7</v>
      </c>
      <c r="AP61">
        <v>0.9</v>
      </c>
      <c r="AQ61">
        <v>0.6</v>
      </c>
      <c r="AR61">
        <v>0.3</v>
      </c>
      <c r="AS61">
        <v>32</v>
      </c>
      <c r="AT61">
        <v>28</v>
      </c>
      <c r="AU61">
        <v>46</v>
      </c>
      <c r="AV61">
        <v>44</v>
      </c>
      <c r="AW61">
        <v>37.4</v>
      </c>
      <c r="AX61">
        <v>3.6</v>
      </c>
      <c r="AY61">
        <v>140</v>
      </c>
      <c r="AZ61">
        <v>408</v>
      </c>
      <c r="BA61">
        <v>229</v>
      </c>
      <c r="BB61" s="6">
        <v>26.2</v>
      </c>
      <c r="BC61">
        <v>1.26</v>
      </c>
      <c r="BD61">
        <v>409</v>
      </c>
      <c r="BE61">
        <v>456</v>
      </c>
      <c r="BF61">
        <v>12</v>
      </c>
      <c r="BG61">
        <v>89</v>
      </c>
      <c r="BH61">
        <v>6.2</v>
      </c>
      <c r="BI61">
        <v>4.3</v>
      </c>
      <c r="BJ61">
        <v>0.1</v>
      </c>
      <c r="BK61">
        <v>0.4</v>
      </c>
      <c r="BL61">
        <v>10.7</v>
      </c>
      <c r="BM61">
        <v>0.7</v>
      </c>
      <c r="BN61">
        <v>0.5</v>
      </c>
      <c r="BO61">
        <v>0</v>
      </c>
      <c r="BP61">
        <v>0</v>
      </c>
      <c r="BQ61" t="s">
        <v>117</v>
      </c>
    </row>
    <row r="62" spans="1:69" x14ac:dyDescent="0.3">
      <c r="A62">
        <v>75</v>
      </c>
      <c r="B62" t="s">
        <v>295</v>
      </c>
      <c r="C62" s="4" t="s">
        <v>190</v>
      </c>
      <c r="D62" s="4" t="s">
        <v>296</v>
      </c>
      <c r="E62">
        <v>63</v>
      </c>
      <c r="F62">
        <v>0</v>
      </c>
      <c r="G62">
        <v>96</v>
      </c>
      <c r="H62" s="1">
        <v>5</v>
      </c>
      <c r="I62">
        <v>0</v>
      </c>
      <c r="J62">
        <v>0</v>
      </c>
      <c r="K62">
        <v>0</v>
      </c>
      <c r="M62">
        <v>0</v>
      </c>
      <c r="AM62">
        <v>100</v>
      </c>
      <c r="AN62">
        <v>40.9</v>
      </c>
      <c r="AO62">
        <v>0.7</v>
      </c>
      <c r="AP62">
        <v>1.3</v>
      </c>
      <c r="AQ62">
        <v>0.5</v>
      </c>
      <c r="AR62">
        <v>0.8</v>
      </c>
      <c r="AS62">
        <v>40</v>
      </c>
      <c r="AT62" s="6">
        <v>18</v>
      </c>
      <c r="AU62">
        <v>193</v>
      </c>
      <c r="AV62">
        <v>451</v>
      </c>
      <c r="AW62">
        <v>55.5</v>
      </c>
      <c r="AX62">
        <v>2.7</v>
      </c>
      <c r="AZ62">
        <v>174</v>
      </c>
      <c r="BA62">
        <v>202</v>
      </c>
      <c r="BB62">
        <v>30.2</v>
      </c>
      <c r="BC62">
        <v>1.1399999999999999</v>
      </c>
      <c r="BD62">
        <v>1060</v>
      </c>
      <c r="BE62">
        <v>291</v>
      </c>
      <c r="BF62">
        <v>6.3</v>
      </c>
      <c r="BG62">
        <v>61.6</v>
      </c>
      <c r="BH62">
        <v>23.7</v>
      </c>
      <c r="BI62">
        <v>10.9</v>
      </c>
      <c r="BJ62">
        <v>2.9</v>
      </c>
      <c r="BK62">
        <v>0.9</v>
      </c>
      <c r="BL62">
        <v>3.9</v>
      </c>
      <c r="BM62">
        <v>1.5</v>
      </c>
      <c r="BN62">
        <v>0.7</v>
      </c>
      <c r="BO62">
        <v>0.2</v>
      </c>
      <c r="BP62">
        <v>0.1</v>
      </c>
      <c r="BQ62" t="s">
        <v>297</v>
      </c>
    </row>
    <row r="63" spans="1:69" x14ac:dyDescent="0.3">
      <c r="A63">
        <v>77</v>
      </c>
      <c r="B63" t="s">
        <v>71</v>
      </c>
      <c r="C63" s="4" t="s">
        <v>298</v>
      </c>
      <c r="D63" s="4" t="s">
        <v>299</v>
      </c>
      <c r="E63">
        <v>41</v>
      </c>
      <c r="F63">
        <v>1</v>
      </c>
      <c r="G63">
        <v>82</v>
      </c>
      <c r="H63" s="1">
        <v>12</v>
      </c>
      <c r="I63">
        <v>0</v>
      </c>
      <c r="J63">
        <v>0</v>
      </c>
      <c r="K63">
        <v>0</v>
      </c>
      <c r="M63">
        <v>0</v>
      </c>
      <c r="AB63">
        <v>0</v>
      </c>
      <c r="AN63" s="6">
        <v>40</v>
      </c>
      <c r="AO63">
        <v>0.7</v>
      </c>
      <c r="AS63">
        <v>85</v>
      </c>
      <c r="AT63">
        <v>106</v>
      </c>
      <c r="AV63">
        <v>31</v>
      </c>
      <c r="AW63">
        <v>2.36</v>
      </c>
      <c r="AZ63">
        <v>120</v>
      </c>
      <c r="BA63">
        <v>280</v>
      </c>
      <c r="BC63">
        <v>0.97</v>
      </c>
      <c r="BD63">
        <v>120</v>
      </c>
      <c r="BE63">
        <v>296</v>
      </c>
      <c r="BF63">
        <v>8.1999999999999993</v>
      </c>
      <c r="BG63">
        <v>79.8</v>
      </c>
      <c r="BH63">
        <v>13</v>
      </c>
      <c r="BI63">
        <v>7.1</v>
      </c>
      <c r="BJ63">
        <v>0</v>
      </c>
      <c r="BK63">
        <v>0.1</v>
      </c>
      <c r="BL63">
        <v>6.5</v>
      </c>
      <c r="BM63">
        <v>1.1000000000000001</v>
      </c>
      <c r="BN63">
        <v>0.6</v>
      </c>
      <c r="BO63">
        <v>0</v>
      </c>
      <c r="BP63">
        <v>0</v>
      </c>
      <c r="BQ63" t="s">
        <v>161</v>
      </c>
    </row>
    <row r="64" spans="1:69" x14ac:dyDescent="0.3">
      <c r="A64">
        <v>78</v>
      </c>
      <c r="B64" t="s">
        <v>300</v>
      </c>
      <c r="C64" s="4" t="s">
        <v>301</v>
      </c>
      <c r="D64" s="4" t="s">
        <v>302</v>
      </c>
      <c r="E64">
        <v>66</v>
      </c>
      <c r="F64">
        <v>0</v>
      </c>
      <c r="G64">
        <v>90</v>
      </c>
      <c r="H64" s="1">
        <v>9</v>
      </c>
      <c r="I64">
        <v>0</v>
      </c>
      <c r="J64">
        <v>1</v>
      </c>
      <c r="K64">
        <v>0</v>
      </c>
      <c r="M64">
        <v>0</v>
      </c>
      <c r="AO64">
        <v>1.9</v>
      </c>
      <c r="AP64">
        <v>0.5</v>
      </c>
      <c r="AQ64">
        <v>0.4</v>
      </c>
      <c r="AR64">
        <v>0.1</v>
      </c>
      <c r="AS64">
        <v>25</v>
      </c>
      <c r="AT64">
        <v>24</v>
      </c>
      <c r="AU64">
        <v>53</v>
      </c>
      <c r="AV64">
        <v>15</v>
      </c>
      <c r="AW64">
        <v>3.22</v>
      </c>
      <c r="AZ64">
        <v>349</v>
      </c>
      <c r="BA64">
        <v>139</v>
      </c>
      <c r="BB64">
        <v>37.6</v>
      </c>
      <c r="BC64">
        <v>15.87</v>
      </c>
      <c r="BD64">
        <v>103</v>
      </c>
      <c r="BE64">
        <v>266</v>
      </c>
      <c r="BF64">
        <v>12.7</v>
      </c>
      <c r="BG64">
        <v>89.6</v>
      </c>
      <c r="BH64">
        <v>6.9</v>
      </c>
      <c r="BI64">
        <v>3.4</v>
      </c>
      <c r="BJ64">
        <v>0</v>
      </c>
      <c r="BK64">
        <v>0.1</v>
      </c>
      <c r="BL64">
        <v>11.4</v>
      </c>
      <c r="BM64">
        <v>0.9</v>
      </c>
      <c r="BN64">
        <v>0.4</v>
      </c>
      <c r="BO64">
        <v>0</v>
      </c>
      <c r="BP64">
        <v>0</v>
      </c>
      <c r="BQ64" t="s">
        <v>303</v>
      </c>
    </row>
    <row r="65" spans="1:69" x14ac:dyDescent="0.3">
      <c r="A65">
        <v>79</v>
      </c>
      <c r="B65" t="s">
        <v>300</v>
      </c>
      <c r="C65" s="4" t="s">
        <v>304</v>
      </c>
      <c r="D65" s="4" t="s">
        <v>305</v>
      </c>
      <c r="E65">
        <v>68</v>
      </c>
      <c r="F65">
        <v>0</v>
      </c>
      <c r="H65" s="1">
        <v>16</v>
      </c>
      <c r="I65">
        <v>0</v>
      </c>
      <c r="J65">
        <v>0</v>
      </c>
      <c r="K65">
        <v>0</v>
      </c>
      <c r="M65">
        <v>0</v>
      </c>
      <c r="W65">
        <v>0</v>
      </c>
      <c r="X65">
        <v>0</v>
      </c>
      <c r="Y65">
        <v>0</v>
      </c>
      <c r="Z65">
        <v>0</v>
      </c>
      <c r="AB65">
        <v>0</v>
      </c>
      <c r="AM65">
        <v>121</v>
      </c>
      <c r="AN65">
        <v>41</v>
      </c>
      <c r="AO65">
        <v>0.5</v>
      </c>
      <c r="AS65">
        <v>38</v>
      </c>
      <c r="AT65">
        <v>35</v>
      </c>
      <c r="AU65">
        <v>50</v>
      </c>
      <c r="AV65">
        <v>38</v>
      </c>
      <c r="AW65">
        <v>53</v>
      </c>
      <c r="AZ65">
        <v>634.14</v>
      </c>
      <c r="BA65">
        <v>367</v>
      </c>
      <c r="BC65">
        <v>1</v>
      </c>
      <c r="BD65">
        <v>5101</v>
      </c>
      <c r="BE65">
        <v>345</v>
      </c>
      <c r="BF65">
        <v>9.3000000000000007</v>
      </c>
      <c r="BG65">
        <v>90.6</v>
      </c>
      <c r="BH65">
        <v>5.0999999999999996</v>
      </c>
      <c r="BI65">
        <v>4.2</v>
      </c>
      <c r="BJ65">
        <v>0</v>
      </c>
      <c r="BK65">
        <v>0.1</v>
      </c>
      <c r="BL65">
        <v>8.4</v>
      </c>
      <c r="BM65">
        <v>0.5</v>
      </c>
      <c r="BN65">
        <v>0.4</v>
      </c>
      <c r="BO65">
        <v>0</v>
      </c>
      <c r="BP65">
        <v>0</v>
      </c>
      <c r="BQ65" t="s">
        <v>233</v>
      </c>
    </row>
    <row r="66" spans="1:69" x14ac:dyDescent="0.3">
      <c r="A66">
        <v>81</v>
      </c>
      <c r="B66" t="s">
        <v>306</v>
      </c>
      <c r="C66" s="4" t="s">
        <v>307</v>
      </c>
      <c r="D66" s="4" t="s">
        <v>308</v>
      </c>
      <c r="E66">
        <v>81</v>
      </c>
      <c r="F66">
        <v>0</v>
      </c>
      <c r="G66">
        <v>93</v>
      </c>
      <c r="H66" s="1">
        <v>19</v>
      </c>
      <c r="I66">
        <v>0</v>
      </c>
      <c r="J66">
        <v>0</v>
      </c>
      <c r="K66">
        <v>0</v>
      </c>
      <c r="M66">
        <v>0</v>
      </c>
      <c r="U66">
        <v>0</v>
      </c>
      <c r="Y66">
        <v>0</v>
      </c>
      <c r="Z66">
        <v>0</v>
      </c>
      <c r="AB66">
        <v>0</v>
      </c>
      <c r="AN66">
        <v>72.099999999999994</v>
      </c>
      <c r="AO66">
        <v>0.7</v>
      </c>
      <c r="AP66">
        <v>0.5</v>
      </c>
      <c r="AS66">
        <v>48</v>
      </c>
      <c r="AT66">
        <v>42</v>
      </c>
      <c r="AU66">
        <v>55</v>
      </c>
      <c r="AV66">
        <v>50</v>
      </c>
      <c r="AW66">
        <v>21.2</v>
      </c>
      <c r="AZ66">
        <v>485</v>
      </c>
      <c r="BA66">
        <v>407</v>
      </c>
      <c r="BC66">
        <v>1.07</v>
      </c>
      <c r="BD66">
        <v>219</v>
      </c>
      <c r="BE66">
        <v>344</v>
      </c>
      <c r="BF66">
        <v>6.9</v>
      </c>
      <c r="BG66">
        <v>79.2</v>
      </c>
      <c r="BH66">
        <v>10.3</v>
      </c>
      <c r="BI66">
        <v>10.5</v>
      </c>
      <c r="BJ66">
        <v>0</v>
      </c>
      <c r="BK66">
        <v>0</v>
      </c>
      <c r="BL66">
        <v>5.5</v>
      </c>
      <c r="BM66">
        <v>0.7</v>
      </c>
      <c r="BN66">
        <v>0.7</v>
      </c>
      <c r="BO66">
        <v>0</v>
      </c>
      <c r="BP66">
        <v>0</v>
      </c>
      <c r="BQ66" t="s">
        <v>122</v>
      </c>
    </row>
    <row r="67" spans="1:69" x14ac:dyDescent="0.3">
      <c r="A67">
        <v>82</v>
      </c>
      <c r="B67" t="s">
        <v>309</v>
      </c>
      <c r="C67" s="4" t="s">
        <v>310</v>
      </c>
      <c r="D67" s="4" t="s">
        <v>311</v>
      </c>
      <c r="E67">
        <v>58</v>
      </c>
      <c r="F67">
        <v>1</v>
      </c>
      <c r="G67">
        <v>96</v>
      </c>
      <c r="H67" s="1">
        <v>11</v>
      </c>
      <c r="I67">
        <v>0</v>
      </c>
      <c r="J67">
        <v>0</v>
      </c>
      <c r="K67" s="13">
        <v>0</v>
      </c>
      <c r="M67">
        <v>0</v>
      </c>
      <c r="Y67">
        <v>0</v>
      </c>
      <c r="Z67">
        <v>0</v>
      </c>
      <c r="AB67">
        <v>0</v>
      </c>
      <c r="AN67">
        <v>46</v>
      </c>
      <c r="AO67">
        <v>0.5</v>
      </c>
      <c r="AP67">
        <v>0.7</v>
      </c>
      <c r="AQ67">
        <v>0.4</v>
      </c>
      <c r="AR67">
        <v>0.3</v>
      </c>
      <c r="AS67">
        <v>30</v>
      </c>
      <c r="AT67">
        <v>24</v>
      </c>
      <c r="AU67">
        <v>92</v>
      </c>
      <c r="AV67">
        <v>84</v>
      </c>
      <c r="AW67">
        <v>22.1</v>
      </c>
      <c r="AY67">
        <v>202</v>
      </c>
      <c r="AZ67">
        <v>358</v>
      </c>
      <c r="BA67">
        <v>237</v>
      </c>
      <c r="BC67">
        <v>1.02</v>
      </c>
      <c r="BD67">
        <v>261</v>
      </c>
      <c r="BE67">
        <v>263</v>
      </c>
      <c r="BF67">
        <v>7.9</v>
      </c>
      <c r="BG67">
        <v>78.2</v>
      </c>
      <c r="BH67">
        <v>15.5</v>
      </c>
      <c r="BI67">
        <v>5.8</v>
      </c>
      <c r="BJ67">
        <v>0.2</v>
      </c>
      <c r="BK67">
        <v>0.3</v>
      </c>
      <c r="BL67">
        <v>6.1</v>
      </c>
      <c r="BM67">
        <v>1.2</v>
      </c>
      <c r="BN67">
        <v>0.5</v>
      </c>
      <c r="BO67">
        <v>0</v>
      </c>
      <c r="BP67">
        <v>0</v>
      </c>
      <c r="BQ67" t="s">
        <v>312</v>
      </c>
    </row>
    <row r="68" spans="1:69" x14ac:dyDescent="0.3">
      <c r="A68">
        <v>83</v>
      </c>
      <c r="B68" t="s">
        <v>313</v>
      </c>
      <c r="C68" s="4" t="s">
        <v>314</v>
      </c>
      <c r="D68" s="4" t="s">
        <v>315</v>
      </c>
      <c r="E68">
        <v>37</v>
      </c>
      <c r="F68">
        <v>0</v>
      </c>
      <c r="G68">
        <v>90</v>
      </c>
      <c r="H68" s="1">
        <v>13</v>
      </c>
      <c r="I68">
        <v>0</v>
      </c>
      <c r="J68">
        <v>0</v>
      </c>
      <c r="K68">
        <v>0</v>
      </c>
      <c r="M68">
        <v>0</v>
      </c>
      <c r="AM68">
        <v>102</v>
      </c>
      <c r="AN68">
        <v>35</v>
      </c>
      <c r="AO68">
        <v>0.9</v>
      </c>
      <c r="AP68">
        <v>0.7</v>
      </c>
      <c r="AQ68">
        <v>0.5</v>
      </c>
      <c r="AR68">
        <v>0.2</v>
      </c>
      <c r="AS68">
        <v>43</v>
      </c>
      <c r="AT68">
        <v>31</v>
      </c>
      <c r="AU68">
        <v>53</v>
      </c>
      <c r="AV68">
        <v>47</v>
      </c>
      <c r="AW68">
        <v>42.9</v>
      </c>
      <c r="AX68">
        <v>4.2</v>
      </c>
      <c r="AY68">
        <v>97</v>
      </c>
      <c r="AZ68">
        <v>518</v>
      </c>
      <c r="BA68">
        <v>194</v>
      </c>
      <c r="BB68">
        <v>44.1</v>
      </c>
      <c r="BC68">
        <v>1.21</v>
      </c>
      <c r="BD68">
        <v>144</v>
      </c>
      <c r="BE68">
        <v>447</v>
      </c>
      <c r="BF68">
        <v>4.5999999999999996</v>
      </c>
      <c r="BG68">
        <v>66.099999999999994</v>
      </c>
      <c r="BH68">
        <v>27.3</v>
      </c>
      <c r="BI68">
        <v>5.5</v>
      </c>
      <c r="BJ68">
        <v>0.1</v>
      </c>
      <c r="BK68">
        <v>1</v>
      </c>
      <c r="BL68">
        <v>3.1</v>
      </c>
      <c r="BM68">
        <v>1.3</v>
      </c>
      <c r="BN68">
        <v>0.3</v>
      </c>
      <c r="BO68">
        <v>0</v>
      </c>
      <c r="BP68">
        <v>0</v>
      </c>
      <c r="BQ68" t="s">
        <v>117</v>
      </c>
    </row>
    <row r="69" spans="1:69" x14ac:dyDescent="0.3">
      <c r="A69">
        <v>84</v>
      </c>
      <c r="B69" t="s">
        <v>316</v>
      </c>
      <c r="C69" s="4" t="s">
        <v>317</v>
      </c>
      <c r="D69" s="9" t="s">
        <v>318</v>
      </c>
      <c r="E69">
        <v>50</v>
      </c>
      <c r="F69">
        <v>0</v>
      </c>
      <c r="G69">
        <v>90</v>
      </c>
      <c r="H69" s="1">
        <v>13</v>
      </c>
      <c r="I69">
        <v>0</v>
      </c>
      <c r="J69">
        <v>0</v>
      </c>
      <c r="K69">
        <v>0</v>
      </c>
      <c r="M69">
        <v>0</v>
      </c>
      <c r="Y69">
        <v>0</v>
      </c>
      <c r="Z69">
        <v>0</v>
      </c>
      <c r="AB69">
        <v>0</v>
      </c>
      <c r="AP69">
        <v>0.9</v>
      </c>
      <c r="AS69">
        <v>37</v>
      </c>
      <c r="AT69">
        <v>57</v>
      </c>
      <c r="AU69">
        <v>77</v>
      </c>
      <c r="AV69">
        <v>138</v>
      </c>
      <c r="AW69">
        <v>2.37</v>
      </c>
      <c r="AZ69">
        <v>496</v>
      </c>
      <c r="BA69">
        <v>284</v>
      </c>
      <c r="BD69">
        <v>496</v>
      </c>
      <c r="BE69">
        <v>268</v>
      </c>
      <c r="BF69">
        <v>12.6</v>
      </c>
      <c r="BG69">
        <v>85.6</v>
      </c>
      <c r="BH69">
        <v>7</v>
      </c>
      <c r="BI69">
        <v>7.4</v>
      </c>
      <c r="BJ69">
        <v>0</v>
      </c>
      <c r="BK69">
        <v>0</v>
      </c>
      <c r="BL69">
        <v>10.7</v>
      </c>
      <c r="BM69">
        <v>0.9</v>
      </c>
      <c r="BN69">
        <v>0.9</v>
      </c>
      <c r="BO69">
        <v>0</v>
      </c>
      <c r="BP69">
        <v>0</v>
      </c>
      <c r="BQ69" t="s">
        <v>238</v>
      </c>
    </row>
    <row r="70" spans="1:69" x14ac:dyDescent="0.3">
      <c r="A70">
        <v>86</v>
      </c>
      <c r="B70" t="s">
        <v>319</v>
      </c>
      <c r="C70" s="4" t="s">
        <v>320</v>
      </c>
      <c r="D70" s="4" t="s">
        <v>321</v>
      </c>
      <c r="E70">
        <v>64</v>
      </c>
      <c r="F70">
        <v>1</v>
      </c>
      <c r="G70">
        <v>98</v>
      </c>
      <c r="H70" s="1">
        <v>12</v>
      </c>
      <c r="I70">
        <v>0</v>
      </c>
      <c r="J70">
        <v>0</v>
      </c>
      <c r="K70">
        <v>0</v>
      </c>
      <c r="M70">
        <v>0</v>
      </c>
      <c r="Y70">
        <v>0</v>
      </c>
      <c r="Z70">
        <v>0</v>
      </c>
      <c r="AB70">
        <v>0</v>
      </c>
      <c r="AM70">
        <v>149</v>
      </c>
      <c r="AN70">
        <v>45</v>
      </c>
      <c r="AO70">
        <v>0.9</v>
      </c>
      <c r="AP70">
        <v>1</v>
      </c>
      <c r="AQ70">
        <v>0.5</v>
      </c>
      <c r="AR70">
        <v>0.5</v>
      </c>
      <c r="AS70">
        <v>43</v>
      </c>
      <c r="AT70">
        <v>58</v>
      </c>
      <c r="AU70">
        <v>61</v>
      </c>
      <c r="AV70">
        <v>76</v>
      </c>
      <c r="AW70">
        <v>2.94</v>
      </c>
      <c r="AX70">
        <v>4</v>
      </c>
      <c r="AY70">
        <v>125</v>
      </c>
      <c r="AZ70">
        <v>337</v>
      </c>
      <c r="BA70">
        <v>313</v>
      </c>
      <c r="BB70">
        <v>29.9</v>
      </c>
      <c r="BC70">
        <v>1.04</v>
      </c>
      <c r="BD70">
        <v>217</v>
      </c>
      <c r="BE70">
        <v>332</v>
      </c>
      <c r="BF70">
        <v>8.3000000000000007</v>
      </c>
      <c r="BG70">
        <v>70.5</v>
      </c>
      <c r="BH70">
        <v>23.3</v>
      </c>
      <c r="BI70">
        <v>6.1</v>
      </c>
      <c r="BJ70">
        <v>0</v>
      </c>
      <c r="BK70">
        <v>0.1</v>
      </c>
      <c r="BL70">
        <v>5.9</v>
      </c>
      <c r="BM70">
        <v>1.9</v>
      </c>
      <c r="BN70">
        <v>0.5</v>
      </c>
      <c r="BO70">
        <v>0</v>
      </c>
      <c r="BP70">
        <v>0</v>
      </c>
      <c r="BQ70" t="s">
        <v>322</v>
      </c>
    </row>
    <row r="71" spans="1:69" x14ac:dyDescent="0.3">
      <c r="A71">
        <v>87</v>
      </c>
      <c r="B71" t="s">
        <v>323</v>
      </c>
      <c r="C71" s="4" t="s">
        <v>324</v>
      </c>
      <c r="D71" s="4" t="s">
        <v>325</v>
      </c>
      <c r="E71">
        <v>56</v>
      </c>
      <c r="F71">
        <v>1</v>
      </c>
      <c r="G71">
        <v>95</v>
      </c>
      <c r="H71" s="1">
        <v>21</v>
      </c>
      <c r="I71">
        <v>0</v>
      </c>
      <c r="J71">
        <v>0</v>
      </c>
      <c r="K71">
        <v>0</v>
      </c>
      <c r="M71">
        <v>0</v>
      </c>
      <c r="AM71">
        <v>248</v>
      </c>
      <c r="AN71">
        <v>46</v>
      </c>
      <c r="AP71">
        <v>0.6</v>
      </c>
      <c r="AQ71">
        <v>0.3</v>
      </c>
      <c r="AR71">
        <v>0.3</v>
      </c>
      <c r="AS71">
        <v>31</v>
      </c>
      <c r="AT71">
        <v>33</v>
      </c>
      <c r="AU71">
        <v>98</v>
      </c>
      <c r="AV71">
        <v>110</v>
      </c>
      <c r="AW71">
        <v>166</v>
      </c>
      <c r="AX71">
        <v>3.8</v>
      </c>
      <c r="AY71">
        <v>211</v>
      </c>
      <c r="AZ71">
        <v>717</v>
      </c>
      <c r="BA71">
        <v>263</v>
      </c>
      <c r="BD71">
        <v>107</v>
      </c>
      <c r="BE71">
        <v>520</v>
      </c>
      <c r="BF71">
        <v>4.5999999999999996</v>
      </c>
      <c r="BG71">
        <v>79.7</v>
      </c>
      <c r="BH71">
        <v>11.8</v>
      </c>
      <c r="BI71">
        <v>8.3000000000000007</v>
      </c>
      <c r="BJ71">
        <v>0</v>
      </c>
      <c r="BK71">
        <v>0.2</v>
      </c>
      <c r="BL71">
        <v>3.6</v>
      </c>
      <c r="BM71">
        <v>0.5</v>
      </c>
      <c r="BN71">
        <v>0.4</v>
      </c>
      <c r="BO71">
        <v>0</v>
      </c>
      <c r="BP71">
        <v>0</v>
      </c>
      <c r="BQ71" t="s">
        <v>207</v>
      </c>
    </row>
    <row r="72" spans="1:69" x14ac:dyDescent="0.3">
      <c r="A72">
        <v>88</v>
      </c>
      <c r="B72" t="s">
        <v>326</v>
      </c>
      <c r="C72" s="4" t="s">
        <v>72</v>
      </c>
      <c r="D72" s="4" t="s">
        <v>327</v>
      </c>
      <c r="E72">
        <v>68</v>
      </c>
      <c r="F72">
        <v>1</v>
      </c>
      <c r="G72">
        <v>89</v>
      </c>
      <c r="H72" s="1">
        <v>12</v>
      </c>
      <c r="I72">
        <v>0</v>
      </c>
      <c r="J72">
        <v>0</v>
      </c>
      <c r="K72">
        <v>0</v>
      </c>
      <c r="M72">
        <v>0</v>
      </c>
      <c r="AN72">
        <v>45</v>
      </c>
      <c r="AO72">
        <v>0.5</v>
      </c>
      <c r="AP72">
        <v>0.5</v>
      </c>
      <c r="AQ72">
        <v>0.3</v>
      </c>
      <c r="AR72">
        <v>0.2</v>
      </c>
      <c r="AS72">
        <v>27</v>
      </c>
      <c r="AT72">
        <v>57</v>
      </c>
      <c r="AU72">
        <v>70</v>
      </c>
      <c r="AV72">
        <v>91</v>
      </c>
      <c r="AW72">
        <v>1.9</v>
      </c>
      <c r="AZ72">
        <v>353</v>
      </c>
      <c r="BA72">
        <v>485</v>
      </c>
      <c r="BB72">
        <v>25.4</v>
      </c>
      <c r="BC72">
        <v>0.96</v>
      </c>
      <c r="BD72">
        <v>245</v>
      </c>
      <c r="BE72">
        <v>192</v>
      </c>
      <c r="BF72">
        <v>8.9</v>
      </c>
      <c r="BG72">
        <v>80</v>
      </c>
      <c r="BH72">
        <v>11.8</v>
      </c>
      <c r="BI72">
        <v>8.1</v>
      </c>
      <c r="BJ72">
        <v>0</v>
      </c>
      <c r="BK72">
        <v>0.1</v>
      </c>
      <c r="BL72">
        <v>7.1</v>
      </c>
      <c r="BM72">
        <v>1</v>
      </c>
      <c r="BN72">
        <v>0.7</v>
      </c>
      <c r="BO72">
        <v>0</v>
      </c>
      <c r="BP72">
        <v>0</v>
      </c>
      <c r="BQ72" t="s">
        <v>76</v>
      </c>
    </row>
    <row r="73" spans="1:69" x14ac:dyDescent="0.3">
      <c r="A73">
        <v>89</v>
      </c>
      <c r="B73" t="s">
        <v>328</v>
      </c>
      <c r="C73" s="4" t="s">
        <v>329</v>
      </c>
      <c r="D73" s="4" t="s">
        <v>330</v>
      </c>
      <c r="E73">
        <v>50</v>
      </c>
      <c r="F73">
        <v>0</v>
      </c>
      <c r="G73">
        <v>100</v>
      </c>
      <c r="H73" s="1">
        <v>14</v>
      </c>
      <c r="I73">
        <v>0</v>
      </c>
      <c r="J73">
        <v>0</v>
      </c>
      <c r="K73">
        <v>0</v>
      </c>
      <c r="M73">
        <v>0</v>
      </c>
      <c r="AN73">
        <v>31</v>
      </c>
      <c r="AO73">
        <v>0.9</v>
      </c>
      <c r="AS73">
        <v>23</v>
      </c>
      <c r="AT73">
        <v>17</v>
      </c>
      <c r="AV73">
        <v>67</v>
      </c>
      <c r="AW73">
        <v>22.6</v>
      </c>
      <c r="AZ73">
        <v>599.88</v>
      </c>
      <c r="BA73">
        <v>150</v>
      </c>
      <c r="BB73">
        <v>32</v>
      </c>
      <c r="BC73">
        <v>1.08</v>
      </c>
      <c r="BE73">
        <v>192</v>
      </c>
      <c r="BF73">
        <v>5.9</v>
      </c>
      <c r="BG73">
        <v>68.7</v>
      </c>
      <c r="BH73">
        <v>22.2</v>
      </c>
      <c r="BI73">
        <v>8.3000000000000007</v>
      </c>
      <c r="BJ73">
        <v>0.2</v>
      </c>
      <c r="BK73">
        <v>0.6</v>
      </c>
      <c r="BL73">
        <v>4.0999999999999996</v>
      </c>
      <c r="BM73">
        <v>1.3</v>
      </c>
      <c r="BN73">
        <v>0.5</v>
      </c>
      <c r="BO73">
        <v>0</v>
      </c>
      <c r="BP73">
        <v>0</v>
      </c>
      <c r="BQ73" t="s">
        <v>270</v>
      </c>
    </row>
    <row r="74" spans="1:69" x14ac:dyDescent="0.3">
      <c r="A74">
        <v>90</v>
      </c>
      <c r="B74" t="s">
        <v>331</v>
      </c>
      <c r="C74" s="4" t="s">
        <v>69</v>
      </c>
      <c r="D74" s="4" t="s">
        <v>332</v>
      </c>
      <c r="E74">
        <v>62</v>
      </c>
      <c r="F74">
        <v>1</v>
      </c>
      <c r="G74">
        <v>92</v>
      </c>
      <c r="H74" s="1">
        <v>14</v>
      </c>
      <c r="I74">
        <v>0</v>
      </c>
      <c r="J74">
        <v>0</v>
      </c>
      <c r="K74" s="13">
        <v>0</v>
      </c>
      <c r="M74">
        <v>0</v>
      </c>
      <c r="Y74">
        <v>0</v>
      </c>
      <c r="Z74">
        <v>0</v>
      </c>
      <c r="AB74">
        <v>0</v>
      </c>
      <c r="AM74">
        <v>289</v>
      </c>
      <c r="AN74">
        <v>38</v>
      </c>
      <c r="AO74">
        <v>0.6</v>
      </c>
      <c r="AP74">
        <v>0.4</v>
      </c>
      <c r="AQ74">
        <v>0.1</v>
      </c>
      <c r="AR74">
        <v>0.3</v>
      </c>
      <c r="AS74">
        <v>21</v>
      </c>
      <c r="AW74">
        <v>12.6</v>
      </c>
      <c r="AZ74">
        <v>496</v>
      </c>
      <c r="BA74">
        <v>327</v>
      </c>
      <c r="BC74">
        <v>1.03</v>
      </c>
      <c r="BD74">
        <v>95</v>
      </c>
      <c r="BE74">
        <v>215</v>
      </c>
      <c r="BF74">
        <v>6.6</v>
      </c>
      <c r="BG74">
        <v>82.8</v>
      </c>
      <c r="BH74">
        <v>9.3000000000000007</v>
      </c>
      <c r="BI74">
        <v>7.7</v>
      </c>
      <c r="BJ74">
        <v>0</v>
      </c>
      <c r="BK74">
        <v>0.2</v>
      </c>
      <c r="BL74">
        <v>5.5</v>
      </c>
      <c r="BM74">
        <v>0.6</v>
      </c>
      <c r="BN74">
        <v>0.5</v>
      </c>
      <c r="BO74">
        <v>0</v>
      </c>
      <c r="BP74">
        <v>0</v>
      </c>
      <c r="BQ74" t="s">
        <v>84</v>
      </c>
    </row>
    <row r="75" spans="1:69" x14ac:dyDescent="0.3">
      <c r="A75">
        <v>91</v>
      </c>
      <c r="B75" t="s">
        <v>331</v>
      </c>
      <c r="C75" s="4" t="s">
        <v>162</v>
      </c>
      <c r="D75" s="4" t="s">
        <v>333</v>
      </c>
      <c r="E75">
        <v>47</v>
      </c>
      <c r="F75">
        <v>0</v>
      </c>
      <c r="G75">
        <v>95</v>
      </c>
      <c r="H75" s="1">
        <v>11</v>
      </c>
      <c r="I75">
        <v>0</v>
      </c>
      <c r="J75">
        <v>0</v>
      </c>
      <c r="K75">
        <v>0</v>
      </c>
      <c r="M75">
        <v>0</v>
      </c>
      <c r="W75">
        <v>0</v>
      </c>
      <c r="X75">
        <v>0</v>
      </c>
      <c r="Y75">
        <v>0</v>
      </c>
      <c r="Z75">
        <v>0</v>
      </c>
      <c r="AB75">
        <v>0</v>
      </c>
      <c r="AN75">
        <v>48.3</v>
      </c>
      <c r="AO75">
        <v>0.6</v>
      </c>
      <c r="AS75">
        <v>19</v>
      </c>
      <c r="AT75">
        <v>46</v>
      </c>
      <c r="AU75">
        <v>53</v>
      </c>
      <c r="AV75">
        <v>70</v>
      </c>
      <c r="AW75">
        <v>0.65</v>
      </c>
      <c r="AZ75">
        <v>311.16000000000003</v>
      </c>
      <c r="BA75">
        <v>685</v>
      </c>
      <c r="BE75">
        <v>269</v>
      </c>
      <c r="BF75">
        <v>17.100000000000001</v>
      </c>
      <c r="BG75">
        <v>81.099999999999994</v>
      </c>
      <c r="BH75">
        <v>12.8</v>
      </c>
      <c r="BI75">
        <v>5.9</v>
      </c>
      <c r="BJ75">
        <v>0.1</v>
      </c>
      <c r="BK75">
        <v>0.1</v>
      </c>
      <c r="BL75">
        <v>13.9</v>
      </c>
      <c r="BM75">
        <v>2.2000000000000002</v>
      </c>
      <c r="BN75">
        <v>1</v>
      </c>
      <c r="BO75">
        <v>0</v>
      </c>
      <c r="BP75">
        <v>0</v>
      </c>
      <c r="BQ75" t="s">
        <v>122</v>
      </c>
    </row>
    <row r="76" spans="1:69" x14ac:dyDescent="0.3">
      <c r="A76">
        <v>92</v>
      </c>
      <c r="B76" t="s">
        <v>334</v>
      </c>
      <c r="C76" s="4" t="s">
        <v>335</v>
      </c>
      <c r="D76" s="4" t="s">
        <v>336</v>
      </c>
      <c r="E76">
        <v>59</v>
      </c>
      <c r="F76">
        <v>0</v>
      </c>
      <c r="G76">
        <v>81</v>
      </c>
      <c r="H76" s="1">
        <v>18</v>
      </c>
      <c r="I76">
        <v>0</v>
      </c>
      <c r="J76">
        <v>0</v>
      </c>
      <c r="K76">
        <v>0</v>
      </c>
      <c r="M76">
        <v>0</v>
      </c>
      <c r="AN76">
        <v>51</v>
      </c>
      <c r="AO76">
        <v>0.5</v>
      </c>
      <c r="AP76">
        <v>0.7</v>
      </c>
      <c r="AS76">
        <v>35</v>
      </c>
      <c r="AT76">
        <v>40</v>
      </c>
      <c r="AW76">
        <v>36.700000000000003</v>
      </c>
      <c r="AZ76">
        <v>622.32000000000005</v>
      </c>
      <c r="BA76">
        <v>960</v>
      </c>
      <c r="BB76">
        <v>33.799999999999997</v>
      </c>
      <c r="BC76">
        <v>1.1499999999999999</v>
      </c>
      <c r="BD76">
        <v>441</v>
      </c>
      <c r="BE76">
        <v>327</v>
      </c>
      <c r="BF76">
        <v>8</v>
      </c>
      <c r="BG76">
        <v>80.400000000000006</v>
      </c>
      <c r="BH76">
        <v>10.3</v>
      </c>
      <c r="BI76">
        <v>8.9</v>
      </c>
      <c r="BJ76">
        <v>0</v>
      </c>
      <c r="BK76">
        <v>0.4</v>
      </c>
      <c r="BL76">
        <v>6.4</v>
      </c>
      <c r="BM76">
        <v>0.8</v>
      </c>
      <c r="BN76">
        <v>0.7</v>
      </c>
      <c r="BO76">
        <v>0</v>
      </c>
      <c r="BP76">
        <v>0</v>
      </c>
      <c r="BQ76" t="s">
        <v>140</v>
      </c>
    </row>
    <row r="77" spans="1:69" x14ac:dyDescent="0.3">
      <c r="A77">
        <v>93</v>
      </c>
      <c r="B77" t="s">
        <v>337</v>
      </c>
      <c r="C77" s="4" t="s">
        <v>275</v>
      </c>
      <c r="D77" s="4" t="s">
        <v>338</v>
      </c>
      <c r="E77">
        <v>62</v>
      </c>
      <c r="F77">
        <v>0</v>
      </c>
      <c r="G77">
        <v>97</v>
      </c>
      <c r="H77" s="1">
        <v>7</v>
      </c>
      <c r="I77">
        <v>0</v>
      </c>
      <c r="J77">
        <v>0</v>
      </c>
      <c r="K77" s="13">
        <v>0</v>
      </c>
      <c r="M77">
        <v>0</v>
      </c>
      <c r="AN77">
        <v>38</v>
      </c>
      <c r="AO77">
        <v>1</v>
      </c>
      <c r="AS77">
        <v>41</v>
      </c>
      <c r="AT77">
        <v>46</v>
      </c>
      <c r="AW77">
        <v>4.6399999999999997</v>
      </c>
      <c r="AZ77">
        <v>428</v>
      </c>
      <c r="BA77">
        <v>245.8</v>
      </c>
      <c r="BC77">
        <v>0.91</v>
      </c>
      <c r="BD77">
        <v>405</v>
      </c>
      <c r="BE77">
        <v>281</v>
      </c>
      <c r="BF77">
        <v>6.7</v>
      </c>
      <c r="BG77">
        <v>51.64</v>
      </c>
      <c r="BH77">
        <v>39.6</v>
      </c>
      <c r="BI77">
        <v>6.7</v>
      </c>
      <c r="BJ77">
        <v>1.07</v>
      </c>
      <c r="BK77">
        <v>0.99</v>
      </c>
      <c r="BL77">
        <v>3.46</v>
      </c>
      <c r="BM77">
        <v>2.65</v>
      </c>
      <c r="BN77">
        <v>0.45</v>
      </c>
      <c r="BO77">
        <v>7.0000000000000007E-2</v>
      </c>
      <c r="BP77">
        <v>7.0000000000000007E-2</v>
      </c>
      <c r="BQ77" t="s">
        <v>339</v>
      </c>
    </row>
    <row r="78" spans="1:69" x14ac:dyDescent="0.3">
      <c r="A78">
        <v>95</v>
      </c>
      <c r="B78" t="s">
        <v>340</v>
      </c>
      <c r="C78" s="4" t="s">
        <v>341</v>
      </c>
      <c r="D78" s="4" t="s">
        <v>342</v>
      </c>
      <c r="E78">
        <v>79</v>
      </c>
      <c r="F78">
        <v>1</v>
      </c>
      <c r="G78">
        <v>82</v>
      </c>
      <c r="H78" s="1">
        <v>23</v>
      </c>
      <c r="I78">
        <v>0</v>
      </c>
      <c r="J78">
        <v>0</v>
      </c>
      <c r="K78" s="13">
        <v>0</v>
      </c>
      <c r="M78">
        <v>0</v>
      </c>
      <c r="AM78">
        <v>113</v>
      </c>
      <c r="AN78">
        <v>45</v>
      </c>
      <c r="AO78">
        <v>0.4</v>
      </c>
      <c r="AP78">
        <v>0.5</v>
      </c>
      <c r="AQ78">
        <v>0.3</v>
      </c>
      <c r="AR78">
        <v>0.2</v>
      </c>
      <c r="AS78">
        <v>26</v>
      </c>
      <c r="AT78">
        <v>22</v>
      </c>
      <c r="AU78">
        <v>78</v>
      </c>
      <c r="AV78">
        <v>41</v>
      </c>
      <c r="AW78">
        <v>16</v>
      </c>
      <c r="AZ78">
        <v>340</v>
      </c>
      <c r="BA78">
        <v>294</v>
      </c>
      <c r="BB78">
        <v>28.1</v>
      </c>
      <c r="BC78">
        <v>1.1100000000000001</v>
      </c>
      <c r="BD78">
        <v>1941</v>
      </c>
      <c r="BE78">
        <v>352</v>
      </c>
      <c r="BF78">
        <v>13.9</v>
      </c>
      <c r="BG78">
        <v>85.6</v>
      </c>
      <c r="BH78">
        <v>7.4</v>
      </c>
      <c r="BI78">
        <v>6.5</v>
      </c>
      <c r="BJ78">
        <v>0.2</v>
      </c>
      <c r="BK78">
        <v>0.3</v>
      </c>
      <c r="BL78">
        <v>11.9</v>
      </c>
      <c r="BM78">
        <v>1</v>
      </c>
      <c r="BN78">
        <v>0.9</v>
      </c>
      <c r="BO78">
        <v>0</v>
      </c>
      <c r="BP78">
        <v>0</v>
      </c>
      <c r="BQ78" t="s">
        <v>244</v>
      </c>
    </row>
    <row r="79" spans="1:69" x14ac:dyDescent="0.3">
      <c r="A79">
        <v>96</v>
      </c>
      <c r="B79" t="s">
        <v>340</v>
      </c>
      <c r="C79" s="4" t="s">
        <v>343</v>
      </c>
      <c r="D79" s="4" t="s">
        <v>344</v>
      </c>
      <c r="E79">
        <v>52</v>
      </c>
      <c r="F79">
        <v>0</v>
      </c>
      <c r="G79">
        <v>93</v>
      </c>
      <c r="H79" s="1">
        <v>18</v>
      </c>
      <c r="I79">
        <v>0</v>
      </c>
      <c r="J79">
        <v>0</v>
      </c>
      <c r="K79">
        <v>0</v>
      </c>
      <c r="M79">
        <v>0</v>
      </c>
      <c r="Y79">
        <v>0</v>
      </c>
      <c r="Z79">
        <v>0</v>
      </c>
      <c r="AB79">
        <v>0</v>
      </c>
      <c r="AM79">
        <v>223</v>
      </c>
      <c r="AN79">
        <v>38</v>
      </c>
      <c r="AO79">
        <v>0.6</v>
      </c>
      <c r="AS79">
        <v>39</v>
      </c>
      <c r="AT79">
        <v>46</v>
      </c>
      <c r="AW79">
        <v>47.3</v>
      </c>
      <c r="AZ79">
        <v>703</v>
      </c>
      <c r="BA79">
        <v>197</v>
      </c>
      <c r="BC79">
        <v>1.1200000000000001</v>
      </c>
      <c r="BF79">
        <v>5.3</v>
      </c>
      <c r="BG79">
        <v>87.1</v>
      </c>
      <c r="BH79">
        <v>7.8</v>
      </c>
      <c r="BI79">
        <v>5</v>
      </c>
      <c r="BJ79">
        <v>0</v>
      </c>
      <c r="BK79">
        <v>0.1</v>
      </c>
      <c r="BL79">
        <v>4.5999999999999996</v>
      </c>
      <c r="BM79">
        <v>0.4</v>
      </c>
      <c r="BN79">
        <v>0.3</v>
      </c>
      <c r="BO79">
        <v>0</v>
      </c>
      <c r="BP79">
        <v>0</v>
      </c>
      <c r="BQ79" t="s">
        <v>345</v>
      </c>
    </row>
    <row r="80" spans="1:69" x14ac:dyDescent="0.3">
      <c r="A80">
        <v>97</v>
      </c>
      <c r="B80" t="s">
        <v>346</v>
      </c>
      <c r="C80" s="4" t="s">
        <v>347</v>
      </c>
      <c r="D80" s="4" t="s">
        <v>348</v>
      </c>
      <c r="E80">
        <v>40</v>
      </c>
      <c r="F80">
        <v>1</v>
      </c>
      <c r="H80" s="1">
        <v>1</v>
      </c>
      <c r="I80">
        <v>0</v>
      </c>
      <c r="J80">
        <v>0</v>
      </c>
      <c r="K80" s="13">
        <v>0</v>
      </c>
      <c r="M80">
        <v>0</v>
      </c>
      <c r="AO80">
        <v>0.5</v>
      </c>
      <c r="AP80">
        <v>0.5</v>
      </c>
      <c r="AQ80">
        <v>0.4</v>
      </c>
      <c r="AR80">
        <v>0.1</v>
      </c>
      <c r="AS80">
        <v>19</v>
      </c>
      <c r="AT80">
        <v>12</v>
      </c>
      <c r="AU80">
        <v>60</v>
      </c>
      <c r="AV80">
        <v>14</v>
      </c>
      <c r="AW80">
        <v>0.15</v>
      </c>
      <c r="AX80">
        <v>4.9000000000000004</v>
      </c>
      <c r="AY80">
        <v>228</v>
      </c>
      <c r="AZ80">
        <v>243</v>
      </c>
      <c r="BA80">
        <v>422</v>
      </c>
      <c r="BB80">
        <v>29.1</v>
      </c>
      <c r="BC80">
        <v>1.04</v>
      </c>
      <c r="BD80">
        <v>110</v>
      </c>
      <c r="BE80">
        <v>177</v>
      </c>
      <c r="BF80">
        <v>12.8</v>
      </c>
      <c r="BG80">
        <v>62.3</v>
      </c>
      <c r="BH80">
        <v>30.9</v>
      </c>
      <c r="BI80">
        <v>6</v>
      </c>
      <c r="BJ80">
        <v>0.2</v>
      </c>
      <c r="BK80">
        <v>0.6</v>
      </c>
      <c r="BL80">
        <v>8</v>
      </c>
      <c r="BM80">
        <v>3.9</v>
      </c>
      <c r="BN80">
        <v>0.8</v>
      </c>
      <c r="BO80">
        <v>0</v>
      </c>
      <c r="BP80">
        <v>0.1</v>
      </c>
      <c r="BQ80" t="s">
        <v>349</v>
      </c>
    </row>
    <row r="81" spans="1:69" x14ac:dyDescent="0.3">
      <c r="A81">
        <v>99</v>
      </c>
      <c r="B81" t="s">
        <v>350</v>
      </c>
      <c r="C81" s="4" t="s">
        <v>77</v>
      </c>
      <c r="D81" s="4" t="s">
        <v>351</v>
      </c>
      <c r="E81">
        <v>36</v>
      </c>
      <c r="F81">
        <v>0</v>
      </c>
      <c r="G81">
        <v>96</v>
      </c>
      <c r="H81" s="1">
        <v>6</v>
      </c>
      <c r="I81">
        <v>0</v>
      </c>
      <c r="J81">
        <v>0</v>
      </c>
      <c r="K81">
        <v>0</v>
      </c>
      <c r="M81">
        <v>0</v>
      </c>
      <c r="Y81">
        <v>0</v>
      </c>
      <c r="Z81">
        <v>0</v>
      </c>
      <c r="AB81">
        <v>0</v>
      </c>
      <c r="AO81">
        <v>0.8</v>
      </c>
      <c r="AP81">
        <v>0.7</v>
      </c>
      <c r="AQ81">
        <v>0.5</v>
      </c>
      <c r="AR81">
        <v>0.2</v>
      </c>
      <c r="AS81">
        <v>54</v>
      </c>
      <c r="AT81">
        <v>189</v>
      </c>
      <c r="AU81">
        <v>58</v>
      </c>
      <c r="AV81">
        <v>150</v>
      </c>
      <c r="AW81">
        <v>1.81</v>
      </c>
      <c r="AZ81">
        <v>372</v>
      </c>
      <c r="BA81">
        <v>298</v>
      </c>
      <c r="BC81">
        <v>0.99</v>
      </c>
      <c r="BD81">
        <v>178</v>
      </c>
      <c r="BE81">
        <v>280</v>
      </c>
      <c r="BF81">
        <v>12.5</v>
      </c>
      <c r="BG81">
        <v>60.9</v>
      </c>
      <c r="BH81">
        <v>25.5</v>
      </c>
      <c r="BI81">
        <v>13.2</v>
      </c>
      <c r="BJ81">
        <v>0</v>
      </c>
      <c r="BK81">
        <v>0.4</v>
      </c>
      <c r="BL81">
        <v>7.6</v>
      </c>
      <c r="BM81">
        <v>3.2</v>
      </c>
      <c r="BN81">
        <v>1.7</v>
      </c>
      <c r="BO81">
        <v>0</v>
      </c>
      <c r="BP81">
        <v>0</v>
      </c>
      <c r="BQ81" t="s">
        <v>161</v>
      </c>
    </row>
    <row r="82" spans="1:69" x14ac:dyDescent="0.3">
      <c r="A82">
        <v>100</v>
      </c>
      <c r="B82" t="s">
        <v>352</v>
      </c>
      <c r="C82" s="4" t="s">
        <v>353</v>
      </c>
      <c r="D82" s="4" t="s">
        <v>354</v>
      </c>
      <c r="E82">
        <v>34</v>
      </c>
      <c r="F82">
        <v>1</v>
      </c>
      <c r="G82">
        <v>97</v>
      </c>
      <c r="H82" s="1">
        <v>10</v>
      </c>
      <c r="I82">
        <v>0</v>
      </c>
      <c r="J82">
        <v>0</v>
      </c>
      <c r="K82" s="13">
        <v>0</v>
      </c>
      <c r="M82">
        <v>0</v>
      </c>
      <c r="AM82">
        <v>108</v>
      </c>
      <c r="AN82">
        <v>38</v>
      </c>
      <c r="AO82">
        <v>0.7</v>
      </c>
      <c r="AS82">
        <v>21</v>
      </c>
      <c r="AT82">
        <v>16</v>
      </c>
      <c r="AV82">
        <v>16</v>
      </c>
      <c r="AW82">
        <v>0.61</v>
      </c>
      <c r="AZ82">
        <v>342</v>
      </c>
      <c r="BA82">
        <v>167</v>
      </c>
      <c r="BB82">
        <v>30.1</v>
      </c>
      <c r="BC82">
        <v>0.95</v>
      </c>
      <c r="BD82">
        <v>179</v>
      </c>
      <c r="BE82">
        <v>185</v>
      </c>
      <c r="BF82">
        <v>5.3</v>
      </c>
      <c r="BG82">
        <v>66.5</v>
      </c>
      <c r="BH82">
        <v>25.3</v>
      </c>
      <c r="BI82">
        <v>8</v>
      </c>
      <c r="BJ82">
        <v>0</v>
      </c>
      <c r="BK82">
        <v>0.2</v>
      </c>
      <c r="BL82">
        <v>3.5</v>
      </c>
      <c r="BM82">
        <v>1.3</v>
      </c>
      <c r="BN82">
        <v>0.4</v>
      </c>
      <c r="BO82">
        <v>0</v>
      </c>
      <c r="BP82">
        <v>0</v>
      </c>
      <c r="BQ82" t="s">
        <v>100</v>
      </c>
    </row>
    <row r="83" spans="1:69" x14ac:dyDescent="0.3">
      <c r="A83">
        <v>102</v>
      </c>
      <c r="B83" t="s">
        <v>355</v>
      </c>
      <c r="C83" s="4" t="s">
        <v>356</v>
      </c>
      <c r="D83" s="4" t="s">
        <v>357</v>
      </c>
      <c r="E83">
        <v>43</v>
      </c>
      <c r="F83">
        <v>1</v>
      </c>
      <c r="G83">
        <v>92</v>
      </c>
      <c r="H83" s="1">
        <v>7</v>
      </c>
      <c r="I83">
        <v>0</v>
      </c>
      <c r="J83">
        <v>0</v>
      </c>
      <c r="K83" s="13">
        <v>0</v>
      </c>
      <c r="M83">
        <v>0</v>
      </c>
      <c r="N83">
        <v>0</v>
      </c>
      <c r="O83">
        <v>0</v>
      </c>
      <c r="P83">
        <v>0</v>
      </c>
      <c r="Q83">
        <v>0</v>
      </c>
      <c r="AN83">
        <v>50</v>
      </c>
      <c r="AO83">
        <v>0.6</v>
      </c>
      <c r="AP83">
        <v>0.7</v>
      </c>
      <c r="AQ83">
        <v>0.2</v>
      </c>
      <c r="AR83">
        <v>0.5</v>
      </c>
      <c r="AS83">
        <v>32</v>
      </c>
      <c r="AT83">
        <v>18</v>
      </c>
      <c r="AV83">
        <v>16</v>
      </c>
      <c r="AW83">
        <v>11.1</v>
      </c>
      <c r="AY83">
        <v>137</v>
      </c>
      <c r="AZ83">
        <v>381.39</v>
      </c>
      <c r="BA83">
        <v>426</v>
      </c>
      <c r="BC83">
        <v>0.95</v>
      </c>
      <c r="BD83">
        <v>222</v>
      </c>
      <c r="BE83">
        <v>423</v>
      </c>
      <c r="BF83">
        <v>10.3</v>
      </c>
      <c r="BG83">
        <v>70.7</v>
      </c>
      <c r="BH83">
        <v>21.6</v>
      </c>
      <c r="BI83">
        <v>7.1</v>
      </c>
      <c r="BJ83">
        <v>0.1</v>
      </c>
      <c r="BK83">
        <v>0.5</v>
      </c>
      <c r="BL83">
        <v>7.3</v>
      </c>
      <c r="BM83">
        <v>2.2000000000000002</v>
      </c>
      <c r="BN83">
        <v>0.7</v>
      </c>
      <c r="BO83">
        <v>0</v>
      </c>
      <c r="BP83">
        <v>0</v>
      </c>
      <c r="BQ83" t="s">
        <v>132</v>
      </c>
    </row>
    <row r="84" spans="1:69" x14ac:dyDescent="0.3">
      <c r="A84">
        <v>104</v>
      </c>
      <c r="B84" t="s">
        <v>358</v>
      </c>
      <c r="C84" s="4" t="s">
        <v>359</v>
      </c>
      <c r="D84" s="4" t="s">
        <v>360</v>
      </c>
      <c r="E84">
        <v>52</v>
      </c>
      <c r="F84">
        <v>1</v>
      </c>
      <c r="G84">
        <v>94</v>
      </c>
      <c r="H84" s="1">
        <v>11</v>
      </c>
      <c r="I84">
        <v>0</v>
      </c>
      <c r="J84">
        <v>0</v>
      </c>
      <c r="K84">
        <v>0</v>
      </c>
      <c r="M84">
        <v>0</v>
      </c>
      <c r="W84">
        <v>0</v>
      </c>
      <c r="X84">
        <v>0</v>
      </c>
      <c r="Y84">
        <v>0</v>
      </c>
      <c r="Z84">
        <v>0</v>
      </c>
      <c r="AN84">
        <v>49</v>
      </c>
      <c r="AO84">
        <v>0.6</v>
      </c>
      <c r="AS84">
        <v>24</v>
      </c>
      <c r="AT84">
        <v>29</v>
      </c>
      <c r="AW84">
        <v>87.4</v>
      </c>
      <c r="AZ84">
        <v>607</v>
      </c>
      <c r="BA84">
        <v>413</v>
      </c>
      <c r="BC84">
        <v>1.29</v>
      </c>
      <c r="BD84">
        <v>115</v>
      </c>
      <c r="BE84">
        <v>320</v>
      </c>
      <c r="BF84">
        <v>12.5</v>
      </c>
      <c r="BG84">
        <v>87.8</v>
      </c>
      <c r="BH84">
        <v>7.5</v>
      </c>
      <c r="BI84">
        <v>4.5999999999999996</v>
      </c>
      <c r="BJ84">
        <v>0</v>
      </c>
      <c r="BK84">
        <v>0.1</v>
      </c>
      <c r="BL84">
        <v>11</v>
      </c>
      <c r="BM84">
        <v>0.9</v>
      </c>
      <c r="BN84">
        <v>0.6</v>
      </c>
      <c r="BO84">
        <v>0</v>
      </c>
      <c r="BP84">
        <v>0</v>
      </c>
      <c r="BQ84" t="s">
        <v>361</v>
      </c>
    </row>
    <row r="85" spans="1:69" x14ac:dyDescent="0.3">
      <c r="A85">
        <v>105</v>
      </c>
      <c r="B85" t="s">
        <v>362</v>
      </c>
      <c r="C85" s="4" t="s">
        <v>363</v>
      </c>
      <c r="D85" s="4" t="s">
        <v>364</v>
      </c>
      <c r="E85">
        <v>46</v>
      </c>
      <c r="F85">
        <v>0</v>
      </c>
      <c r="G85">
        <v>91</v>
      </c>
      <c r="H85" s="1">
        <v>16</v>
      </c>
      <c r="I85">
        <v>0</v>
      </c>
      <c r="J85">
        <v>0</v>
      </c>
      <c r="K85">
        <v>0</v>
      </c>
      <c r="M85">
        <v>0</v>
      </c>
      <c r="Z85">
        <v>0</v>
      </c>
      <c r="AA85">
        <v>0</v>
      </c>
      <c r="AB85">
        <v>0</v>
      </c>
      <c r="AN85">
        <v>55</v>
      </c>
      <c r="AO85">
        <v>0.9</v>
      </c>
      <c r="AS85">
        <v>37</v>
      </c>
      <c r="AT85">
        <v>35</v>
      </c>
      <c r="AV85">
        <v>131</v>
      </c>
      <c r="AW85">
        <v>38.700000000000003</v>
      </c>
      <c r="AX85">
        <v>5.43</v>
      </c>
      <c r="AZ85">
        <v>595</v>
      </c>
      <c r="BA85">
        <v>221</v>
      </c>
      <c r="BC85">
        <v>1.1200000000000001</v>
      </c>
      <c r="BD85">
        <v>100</v>
      </c>
      <c r="BE85">
        <v>262</v>
      </c>
      <c r="BF85">
        <v>10.9</v>
      </c>
      <c r="BG85">
        <v>84.5</v>
      </c>
      <c r="BH85">
        <v>9.8000000000000007</v>
      </c>
      <c r="BI85">
        <v>5.4</v>
      </c>
      <c r="BJ85">
        <v>0</v>
      </c>
      <c r="BK85">
        <v>0.3</v>
      </c>
      <c r="BL85">
        <v>9.1999999999999993</v>
      </c>
      <c r="BM85">
        <v>1.1000000000000001</v>
      </c>
      <c r="BN85">
        <v>0.6</v>
      </c>
      <c r="BO85">
        <v>0</v>
      </c>
      <c r="BP85">
        <v>0</v>
      </c>
      <c r="BQ85" t="s">
        <v>365</v>
      </c>
    </row>
    <row r="86" spans="1:69" x14ac:dyDescent="0.3">
      <c r="A86">
        <v>106</v>
      </c>
      <c r="B86" t="s">
        <v>366</v>
      </c>
      <c r="C86" s="4" t="s">
        <v>367</v>
      </c>
      <c r="D86" s="4" t="s">
        <v>368</v>
      </c>
      <c r="E86">
        <v>76</v>
      </c>
      <c r="F86">
        <v>0</v>
      </c>
      <c r="G86">
        <v>80</v>
      </c>
      <c r="H86" s="1">
        <v>22</v>
      </c>
      <c r="I86">
        <v>0</v>
      </c>
      <c r="J86">
        <v>0</v>
      </c>
      <c r="K86" s="13">
        <v>0</v>
      </c>
      <c r="M86">
        <v>0</v>
      </c>
      <c r="AM86">
        <v>115</v>
      </c>
      <c r="AN86">
        <v>79</v>
      </c>
      <c r="AO86">
        <v>0.8</v>
      </c>
      <c r="AP86">
        <v>0.6</v>
      </c>
      <c r="AQ86">
        <v>0.3</v>
      </c>
      <c r="AR86">
        <v>0.3</v>
      </c>
      <c r="AS86">
        <v>38</v>
      </c>
      <c r="AT86">
        <v>36</v>
      </c>
      <c r="AU86">
        <v>80</v>
      </c>
      <c r="AV86">
        <v>334</v>
      </c>
      <c r="AW86">
        <v>181</v>
      </c>
      <c r="AX86">
        <v>3.7</v>
      </c>
      <c r="AY86">
        <v>122</v>
      </c>
      <c r="AZ86">
        <v>552</v>
      </c>
      <c r="BA86">
        <v>342</v>
      </c>
      <c r="BB86">
        <v>42.6</v>
      </c>
      <c r="BC86">
        <v>2.78</v>
      </c>
      <c r="BD86">
        <v>50</v>
      </c>
      <c r="BE86">
        <v>352</v>
      </c>
      <c r="BF86">
        <v>20.100000000000001</v>
      </c>
      <c r="BG86">
        <v>87.7</v>
      </c>
      <c r="BH86">
        <v>5.5</v>
      </c>
      <c r="BI86">
        <v>6.4</v>
      </c>
      <c r="BJ86">
        <v>0</v>
      </c>
      <c r="BK86">
        <v>0.4</v>
      </c>
      <c r="BL86">
        <v>17.600000000000001</v>
      </c>
      <c r="BM86">
        <v>1.1000000000000001</v>
      </c>
      <c r="BN86">
        <v>1.3</v>
      </c>
      <c r="BO86">
        <v>0</v>
      </c>
      <c r="BP86">
        <v>0.1</v>
      </c>
      <c r="BQ86" t="s">
        <v>291</v>
      </c>
    </row>
    <row r="87" spans="1:69" x14ac:dyDescent="0.3">
      <c r="A87">
        <v>107</v>
      </c>
      <c r="B87" t="s">
        <v>369</v>
      </c>
      <c r="C87" s="4" t="s">
        <v>370</v>
      </c>
      <c r="D87" s="4" t="s">
        <v>371</v>
      </c>
      <c r="E87">
        <v>70</v>
      </c>
      <c r="F87">
        <v>1</v>
      </c>
      <c r="G87">
        <v>91</v>
      </c>
      <c r="H87" s="1">
        <v>11</v>
      </c>
      <c r="I87">
        <v>0</v>
      </c>
      <c r="J87">
        <v>0</v>
      </c>
      <c r="K87">
        <v>0</v>
      </c>
      <c r="M87">
        <v>0</v>
      </c>
      <c r="Y87">
        <v>0</v>
      </c>
      <c r="Z87">
        <v>0</v>
      </c>
      <c r="AW87">
        <v>7.29</v>
      </c>
      <c r="AZ87">
        <v>364</v>
      </c>
      <c r="BA87">
        <v>565</v>
      </c>
      <c r="BD87">
        <v>158</v>
      </c>
      <c r="BE87">
        <v>254</v>
      </c>
      <c r="BF87">
        <v>9</v>
      </c>
      <c r="BG87">
        <v>66.3</v>
      </c>
      <c r="BH87">
        <v>24.4</v>
      </c>
      <c r="BI87">
        <v>9.1999999999999993</v>
      </c>
      <c r="BJ87">
        <v>0</v>
      </c>
      <c r="BK87">
        <v>0.1</v>
      </c>
      <c r="BL87">
        <v>6</v>
      </c>
      <c r="BM87">
        <v>2.2000000000000002</v>
      </c>
      <c r="BN87">
        <v>0.8</v>
      </c>
      <c r="BO87">
        <v>0</v>
      </c>
      <c r="BP87">
        <v>0</v>
      </c>
      <c r="BQ87" t="s">
        <v>171</v>
      </c>
    </row>
    <row r="88" spans="1:69" x14ac:dyDescent="0.3">
      <c r="A88">
        <v>111</v>
      </c>
      <c r="B88" t="s">
        <v>372</v>
      </c>
      <c r="C88" s="4" t="s">
        <v>186</v>
      </c>
      <c r="D88" s="4" t="s">
        <v>373</v>
      </c>
      <c r="E88">
        <v>68</v>
      </c>
      <c r="F88">
        <v>0</v>
      </c>
      <c r="G88">
        <v>97</v>
      </c>
      <c r="H88" s="1">
        <v>18</v>
      </c>
      <c r="I88">
        <v>0</v>
      </c>
      <c r="J88">
        <v>0</v>
      </c>
      <c r="K88" s="13">
        <v>0</v>
      </c>
      <c r="M88">
        <v>0</v>
      </c>
      <c r="W88">
        <v>0</v>
      </c>
      <c r="X88">
        <v>0</v>
      </c>
      <c r="Y88">
        <v>0</v>
      </c>
      <c r="Z88">
        <v>0</v>
      </c>
      <c r="AM88">
        <v>289</v>
      </c>
      <c r="AN88">
        <v>47</v>
      </c>
      <c r="AO88">
        <v>0.8</v>
      </c>
      <c r="AP88">
        <v>0.9</v>
      </c>
      <c r="AQ88">
        <v>0.7</v>
      </c>
      <c r="AR88">
        <v>0.2</v>
      </c>
      <c r="AS88">
        <v>24</v>
      </c>
      <c r="AT88">
        <v>22</v>
      </c>
      <c r="AU88">
        <v>37</v>
      </c>
      <c r="AV88">
        <v>39</v>
      </c>
      <c r="AW88">
        <v>26.4</v>
      </c>
      <c r="AX88">
        <v>4.0999999999999996</v>
      </c>
      <c r="AZ88">
        <v>687</v>
      </c>
      <c r="BA88">
        <v>141</v>
      </c>
      <c r="BC88">
        <v>1.06</v>
      </c>
      <c r="BD88">
        <v>128</v>
      </c>
      <c r="BE88">
        <v>222</v>
      </c>
      <c r="BF88">
        <v>3.9</v>
      </c>
      <c r="BG88">
        <v>70</v>
      </c>
      <c r="BH88">
        <v>19.5</v>
      </c>
      <c r="BI88">
        <v>10.199999999999999</v>
      </c>
      <c r="BJ88">
        <v>0</v>
      </c>
      <c r="BK88">
        <v>0.3</v>
      </c>
      <c r="BL88">
        <v>2.7</v>
      </c>
      <c r="BM88">
        <v>0.8</v>
      </c>
      <c r="BN88">
        <v>0.4</v>
      </c>
      <c r="BO88">
        <v>0</v>
      </c>
      <c r="BP88">
        <v>0</v>
      </c>
      <c r="BQ88" t="s">
        <v>140</v>
      </c>
    </row>
    <row r="89" spans="1:69" x14ac:dyDescent="0.3">
      <c r="A89">
        <v>112</v>
      </c>
      <c r="B89" t="s">
        <v>374</v>
      </c>
      <c r="C89" s="4" t="s">
        <v>375</v>
      </c>
      <c r="D89" s="4" t="s">
        <v>376</v>
      </c>
      <c r="E89">
        <v>67</v>
      </c>
      <c r="F89">
        <v>0</v>
      </c>
      <c r="G89">
        <v>87</v>
      </c>
      <c r="H89" s="1">
        <v>11</v>
      </c>
      <c r="I89">
        <v>0</v>
      </c>
      <c r="J89">
        <v>0</v>
      </c>
      <c r="K89">
        <v>0</v>
      </c>
      <c r="M89">
        <v>0</v>
      </c>
      <c r="Y89">
        <v>0</v>
      </c>
      <c r="Z89">
        <v>0</v>
      </c>
      <c r="AM89">
        <v>151</v>
      </c>
      <c r="AN89">
        <v>42</v>
      </c>
      <c r="AO89">
        <v>0.8</v>
      </c>
      <c r="AP89">
        <v>0.5</v>
      </c>
      <c r="AQ89">
        <v>0.3</v>
      </c>
      <c r="AR89">
        <v>0.2</v>
      </c>
      <c r="AS89">
        <v>64</v>
      </c>
      <c r="AT89">
        <v>88</v>
      </c>
      <c r="AW89">
        <v>21.6</v>
      </c>
      <c r="BA89">
        <v>775</v>
      </c>
      <c r="BC89">
        <v>1.04</v>
      </c>
      <c r="BD89" s="6"/>
      <c r="BE89">
        <v>359</v>
      </c>
      <c r="BF89">
        <v>10.4</v>
      </c>
      <c r="BG89">
        <v>81.7</v>
      </c>
      <c r="BH89">
        <v>10.8</v>
      </c>
      <c r="BI89">
        <v>7.1</v>
      </c>
      <c r="BJ89">
        <v>0.3</v>
      </c>
      <c r="BK89">
        <v>0.1</v>
      </c>
      <c r="BL89">
        <v>8.5</v>
      </c>
      <c r="BM89">
        <v>1.1000000000000001</v>
      </c>
      <c r="BN89">
        <v>0.7</v>
      </c>
      <c r="BO89">
        <v>0</v>
      </c>
      <c r="BP89">
        <v>0</v>
      </c>
      <c r="BQ89" t="s">
        <v>70</v>
      </c>
    </row>
    <row r="90" spans="1:69" x14ac:dyDescent="0.3">
      <c r="A90">
        <v>113</v>
      </c>
      <c r="B90" t="s">
        <v>377</v>
      </c>
      <c r="C90" s="4" t="s">
        <v>343</v>
      </c>
      <c r="D90" s="4" t="s">
        <v>378</v>
      </c>
      <c r="E90">
        <v>51</v>
      </c>
      <c r="F90">
        <v>1</v>
      </c>
      <c r="G90">
        <v>96</v>
      </c>
      <c r="H90" s="1">
        <v>14</v>
      </c>
      <c r="I90">
        <v>0</v>
      </c>
      <c r="J90">
        <v>0</v>
      </c>
      <c r="K90" s="13">
        <v>0</v>
      </c>
      <c r="M90">
        <v>0</v>
      </c>
      <c r="AB90">
        <v>0</v>
      </c>
      <c r="AM90">
        <v>90</v>
      </c>
      <c r="AN90">
        <v>32</v>
      </c>
      <c r="AO90">
        <v>0.7</v>
      </c>
      <c r="AP90">
        <v>0.5</v>
      </c>
      <c r="AQ90">
        <v>0.2</v>
      </c>
      <c r="AR90">
        <v>0.3</v>
      </c>
      <c r="AS90">
        <v>33</v>
      </c>
      <c r="AT90">
        <v>29</v>
      </c>
      <c r="AU90">
        <v>65</v>
      </c>
      <c r="AV90">
        <v>27</v>
      </c>
      <c r="AW90">
        <v>12.4</v>
      </c>
      <c r="AZ90">
        <v>446</v>
      </c>
      <c r="BA90">
        <v>259</v>
      </c>
      <c r="BC90">
        <v>0.95</v>
      </c>
      <c r="BD90">
        <v>204</v>
      </c>
      <c r="BE90">
        <v>254</v>
      </c>
      <c r="BF90">
        <v>6.8</v>
      </c>
      <c r="BG90">
        <v>53.8</v>
      </c>
      <c r="BH90">
        <v>37.9</v>
      </c>
      <c r="BI90">
        <v>8.1</v>
      </c>
      <c r="BJ90">
        <v>0.1</v>
      </c>
      <c r="BK90">
        <v>0.1</v>
      </c>
      <c r="BL90">
        <v>3.7</v>
      </c>
      <c r="BM90">
        <v>2.6</v>
      </c>
      <c r="BN90">
        <v>0.6</v>
      </c>
      <c r="BO90">
        <v>0</v>
      </c>
      <c r="BP90">
        <v>0</v>
      </c>
      <c r="BQ90" t="s">
        <v>76</v>
      </c>
    </row>
    <row r="91" spans="1:69" x14ac:dyDescent="0.3">
      <c r="A91">
        <v>114</v>
      </c>
      <c r="B91" t="s">
        <v>379</v>
      </c>
      <c r="C91" s="4" t="s">
        <v>380</v>
      </c>
      <c r="D91" s="4" t="s">
        <v>381</v>
      </c>
      <c r="E91">
        <v>79</v>
      </c>
      <c r="F91">
        <v>1</v>
      </c>
      <c r="G91">
        <v>94</v>
      </c>
      <c r="H91" s="1">
        <v>12</v>
      </c>
      <c r="I91">
        <v>0</v>
      </c>
      <c r="J91">
        <v>0</v>
      </c>
      <c r="K91" s="13">
        <v>0</v>
      </c>
      <c r="M91">
        <v>0</v>
      </c>
      <c r="Y91">
        <v>0</v>
      </c>
      <c r="Z91">
        <v>0</v>
      </c>
      <c r="AB91">
        <v>1</v>
      </c>
      <c r="AC91" t="s">
        <v>149</v>
      </c>
      <c r="AN91">
        <v>36.700000000000003</v>
      </c>
      <c r="AO91">
        <v>0.7</v>
      </c>
      <c r="AP91">
        <v>0.5</v>
      </c>
      <c r="AQ91">
        <v>0.3</v>
      </c>
      <c r="AR91">
        <v>0.2</v>
      </c>
      <c r="AS91">
        <v>30</v>
      </c>
      <c r="AT91">
        <v>26</v>
      </c>
      <c r="AU91">
        <v>62</v>
      </c>
      <c r="AV91">
        <v>13</v>
      </c>
      <c r="AW91">
        <v>10.7</v>
      </c>
      <c r="AY91">
        <v>190</v>
      </c>
      <c r="AZ91">
        <v>293</v>
      </c>
      <c r="BA91">
        <v>137</v>
      </c>
      <c r="BB91">
        <v>26.5</v>
      </c>
      <c r="BC91">
        <v>0.99</v>
      </c>
      <c r="BD91">
        <v>162</v>
      </c>
      <c r="BE91">
        <v>251</v>
      </c>
      <c r="BF91">
        <v>4.9000000000000004</v>
      </c>
      <c r="BG91">
        <v>68</v>
      </c>
      <c r="BH91">
        <v>14.2</v>
      </c>
      <c r="BI91">
        <v>13.5</v>
      </c>
      <c r="BJ91">
        <v>1.3</v>
      </c>
      <c r="BK91">
        <v>3</v>
      </c>
      <c r="BL91">
        <v>3.4</v>
      </c>
      <c r="BM91">
        <v>0.7</v>
      </c>
      <c r="BN91">
        <v>0.7</v>
      </c>
      <c r="BO91">
        <v>0.1</v>
      </c>
      <c r="BP91">
        <v>0.1</v>
      </c>
      <c r="BQ91" t="s">
        <v>382</v>
      </c>
    </row>
    <row r="92" spans="1:69" x14ac:dyDescent="0.3">
      <c r="A92">
        <v>116</v>
      </c>
      <c r="B92" t="s">
        <v>383</v>
      </c>
      <c r="C92" s="4" t="s">
        <v>190</v>
      </c>
      <c r="D92" s="4" t="s">
        <v>384</v>
      </c>
      <c r="E92">
        <v>74</v>
      </c>
      <c r="F92">
        <v>0</v>
      </c>
      <c r="G92">
        <v>90</v>
      </c>
      <c r="H92" s="1">
        <v>13</v>
      </c>
      <c r="I92">
        <v>0</v>
      </c>
      <c r="J92">
        <v>0</v>
      </c>
      <c r="K92" s="13">
        <v>0</v>
      </c>
      <c r="AB92">
        <v>0</v>
      </c>
      <c r="AM92">
        <v>145</v>
      </c>
      <c r="AN92">
        <v>48</v>
      </c>
      <c r="AO92">
        <v>0.8</v>
      </c>
      <c r="AP92">
        <v>0.4</v>
      </c>
      <c r="AQ92">
        <v>0.2</v>
      </c>
      <c r="AR92">
        <v>0.2</v>
      </c>
      <c r="AS92">
        <v>30</v>
      </c>
      <c r="AT92">
        <v>36</v>
      </c>
      <c r="AU92">
        <v>66</v>
      </c>
      <c r="AV92">
        <v>71</v>
      </c>
      <c r="AW92">
        <v>114</v>
      </c>
      <c r="AX92">
        <v>3.1</v>
      </c>
      <c r="AY92">
        <v>129</v>
      </c>
      <c r="AZ92">
        <v>546</v>
      </c>
      <c r="BA92">
        <v>280</v>
      </c>
      <c r="BB92">
        <v>33.4</v>
      </c>
      <c r="BC92">
        <v>1.01</v>
      </c>
      <c r="BD92">
        <v>183</v>
      </c>
      <c r="BE92">
        <v>253</v>
      </c>
      <c r="BF92">
        <v>7</v>
      </c>
      <c r="BG92">
        <v>87.4</v>
      </c>
      <c r="BH92">
        <v>8.3000000000000007</v>
      </c>
      <c r="BI92">
        <v>4.2</v>
      </c>
      <c r="BJ92">
        <v>0</v>
      </c>
      <c r="BK92">
        <v>0.1</v>
      </c>
      <c r="BL92">
        <v>6.1</v>
      </c>
      <c r="BM92">
        <v>0.6</v>
      </c>
      <c r="BN92">
        <v>0.3</v>
      </c>
      <c r="BO92">
        <v>0</v>
      </c>
      <c r="BP92">
        <v>0</v>
      </c>
      <c r="BQ92" t="s">
        <v>92</v>
      </c>
    </row>
    <row r="93" spans="1:69" x14ac:dyDescent="0.3">
      <c r="A93">
        <v>118</v>
      </c>
      <c r="B93" t="s">
        <v>385</v>
      </c>
      <c r="C93" s="4" t="s">
        <v>386</v>
      </c>
      <c r="D93" s="4" t="s">
        <v>387</v>
      </c>
      <c r="E93">
        <v>65</v>
      </c>
      <c r="F93">
        <v>1</v>
      </c>
      <c r="G93">
        <v>88</v>
      </c>
      <c r="H93" s="1">
        <v>44</v>
      </c>
      <c r="I93">
        <v>0</v>
      </c>
      <c r="J93">
        <v>0</v>
      </c>
      <c r="K93">
        <v>0</v>
      </c>
      <c r="M93">
        <v>0</v>
      </c>
      <c r="AB93">
        <v>0</v>
      </c>
      <c r="AO93">
        <v>0.7</v>
      </c>
      <c r="AP93">
        <v>0.9</v>
      </c>
      <c r="AQ93">
        <v>0.7</v>
      </c>
      <c r="AR93">
        <v>0.2</v>
      </c>
      <c r="AS93">
        <v>41</v>
      </c>
      <c r="AT93">
        <v>17</v>
      </c>
      <c r="AU93">
        <v>84</v>
      </c>
      <c r="AV93">
        <v>38</v>
      </c>
      <c r="AW93">
        <v>14.9</v>
      </c>
      <c r="AZ93">
        <v>353</v>
      </c>
      <c r="BA93">
        <v>203</v>
      </c>
      <c r="BC93">
        <v>0.99</v>
      </c>
      <c r="BD93">
        <v>148</v>
      </c>
      <c r="BE93">
        <v>244</v>
      </c>
      <c r="BF93">
        <v>5.4</v>
      </c>
      <c r="BG93">
        <v>66.2</v>
      </c>
      <c r="BH93">
        <v>26.3</v>
      </c>
      <c r="BI93">
        <v>7.2</v>
      </c>
      <c r="BJ93">
        <v>0</v>
      </c>
      <c r="BK93">
        <v>0.3</v>
      </c>
      <c r="BL93">
        <v>3.6</v>
      </c>
      <c r="BM93">
        <v>1.4</v>
      </c>
      <c r="BN93">
        <v>0.4</v>
      </c>
      <c r="BO93">
        <v>0</v>
      </c>
      <c r="BP93">
        <v>0</v>
      </c>
      <c r="BQ93" t="s">
        <v>388</v>
      </c>
    </row>
    <row r="94" spans="1:69" x14ac:dyDescent="0.3">
      <c r="A94">
        <v>119</v>
      </c>
      <c r="B94" t="s">
        <v>389</v>
      </c>
      <c r="C94" s="4" t="s">
        <v>390</v>
      </c>
      <c r="D94" s="4" t="s">
        <v>391</v>
      </c>
      <c r="E94">
        <v>76</v>
      </c>
      <c r="F94">
        <v>1</v>
      </c>
      <c r="G94">
        <v>88</v>
      </c>
      <c r="H94" s="1">
        <v>10</v>
      </c>
      <c r="I94">
        <v>0</v>
      </c>
      <c r="J94">
        <v>0</v>
      </c>
      <c r="K94">
        <v>0</v>
      </c>
      <c r="M94">
        <v>0</v>
      </c>
      <c r="AN94">
        <v>71</v>
      </c>
      <c r="AO94">
        <v>0.7</v>
      </c>
      <c r="AP94">
        <v>0.5</v>
      </c>
      <c r="AQ94">
        <v>0.3</v>
      </c>
      <c r="AR94">
        <v>0.2</v>
      </c>
      <c r="AS94">
        <v>34</v>
      </c>
      <c r="AT94">
        <v>62</v>
      </c>
      <c r="AU94">
        <v>66</v>
      </c>
      <c r="AV94">
        <v>36</v>
      </c>
      <c r="AW94">
        <v>19.399999999999999</v>
      </c>
      <c r="AX94">
        <v>3.6</v>
      </c>
      <c r="AZ94">
        <v>540.79999999999995</v>
      </c>
      <c r="BA94">
        <v>324</v>
      </c>
      <c r="BB94">
        <v>25.4</v>
      </c>
      <c r="BC94">
        <v>1.04</v>
      </c>
      <c r="BD94">
        <v>152</v>
      </c>
      <c r="BE94">
        <v>243</v>
      </c>
      <c r="BF94">
        <v>8.4</v>
      </c>
      <c r="BG94">
        <v>89.6</v>
      </c>
      <c r="BH94">
        <v>5.5</v>
      </c>
      <c r="BI94">
        <v>4.5999999999999996</v>
      </c>
      <c r="BJ94">
        <v>0</v>
      </c>
      <c r="BK94">
        <v>0.3</v>
      </c>
      <c r="BL94">
        <v>7.5</v>
      </c>
      <c r="BM94">
        <v>0.5</v>
      </c>
      <c r="BN94">
        <v>0.4</v>
      </c>
      <c r="BO94">
        <v>0</v>
      </c>
      <c r="BP94">
        <v>0</v>
      </c>
      <c r="BQ94" t="s">
        <v>117</v>
      </c>
    </row>
    <row r="95" spans="1:69" x14ac:dyDescent="0.3">
      <c r="A95">
        <v>120</v>
      </c>
      <c r="B95" t="s">
        <v>392</v>
      </c>
      <c r="C95" s="4" t="s">
        <v>393</v>
      </c>
      <c r="D95" s="4" t="s">
        <v>394</v>
      </c>
      <c r="E95">
        <v>53</v>
      </c>
      <c r="F95">
        <v>1</v>
      </c>
      <c r="G95">
        <v>97</v>
      </c>
      <c r="H95" s="1">
        <v>5</v>
      </c>
      <c r="I95">
        <v>0</v>
      </c>
      <c r="J95">
        <v>0</v>
      </c>
      <c r="K95">
        <v>0</v>
      </c>
      <c r="M95">
        <v>0</v>
      </c>
      <c r="AB95">
        <v>0</v>
      </c>
      <c r="AO95">
        <v>0.8</v>
      </c>
      <c r="AP95">
        <v>1.5</v>
      </c>
      <c r="AQ95">
        <v>1.3</v>
      </c>
      <c r="AR95">
        <v>0.2</v>
      </c>
      <c r="AS95">
        <v>68</v>
      </c>
      <c r="AT95">
        <v>88</v>
      </c>
      <c r="AU95">
        <v>108</v>
      </c>
      <c r="AV95">
        <v>107</v>
      </c>
      <c r="AW95">
        <v>12.5</v>
      </c>
      <c r="AZ95">
        <v>332</v>
      </c>
      <c r="BA95">
        <v>193</v>
      </c>
      <c r="BC95">
        <v>0.93</v>
      </c>
      <c r="BD95">
        <v>263</v>
      </c>
      <c r="BE95">
        <v>248</v>
      </c>
      <c r="BF95">
        <v>3.9</v>
      </c>
      <c r="BG95">
        <v>52.9</v>
      </c>
      <c r="BH95">
        <v>30.1</v>
      </c>
      <c r="BI95">
        <v>16.5</v>
      </c>
      <c r="BJ95">
        <v>0.2</v>
      </c>
      <c r="BK95">
        <v>0.3</v>
      </c>
      <c r="BL95">
        <v>2</v>
      </c>
      <c r="BM95">
        <v>1.2</v>
      </c>
      <c r="BN95">
        <v>0.6</v>
      </c>
      <c r="BO95">
        <v>0</v>
      </c>
      <c r="BP95">
        <v>0</v>
      </c>
      <c r="BQ95" t="s">
        <v>76</v>
      </c>
    </row>
    <row r="96" spans="1:69" x14ac:dyDescent="0.3">
      <c r="A96">
        <v>121</v>
      </c>
      <c r="B96" t="s">
        <v>395</v>
      </c>
      <c r="C96" s="4" t="s">
        <v>396</v>
      </c>
      <c r="D96" s="4" t="s">
        <v>397</v>
      </c>
      <c r="E96">
        <v>38</v>
      </c>
      <c r="F96">
        <v>1</v>
      </c>
      <c r="H96" s="1">
        <v>1</v>
      </c>
      <c r="I96">
        <v>0</v>
      </c>
      <c r="J96">
        <v>0</v>
      </c>
      <c r="K96">
        <v>0</v>
      </c>
      <c r="AO96">
        <v>0.5</v>
      </c>
      <c r="AP96">
        <v>0.3</v>
      </c>
      <c r="AQ96">
        <v>0.2</v>
      </c>
      <c r="AR96">
        <v>0.1</v>
      </c>
      <c r="AS96">
        <v>18</v>
      </c>
      <c r="AT96">
        <v>13</v>
      </c>
      <c r="AU96">
        <v>39</v>
      </c>
      <c r="AV96" s="17">
        <v>12</v>
      </c>
      <c r="AW96">
        <v>0.76</v>
      </c>
      <c r="AX96">
        <v>4.5</v>
      </c>
      <c r="AZ96">
        <v>250</v>
      </c>
      <c r="BA96">
        <v>244</v>
      </c>
      <c r="BB96">
        <v>28.8</v>
      </c>
      <c r="BC96">
        <v>1.04</v>
      </c>
      <c r="BD96" s="6"/>
      <c r="BE96">
        <v>136</v>
      </c>
      <c r="BF96">
        <v>5.0999999999999996</v>
      </c>
      <c r="BG96">
        <v>74.3</v>
      </c>
      <c r="BH96">
        <v>17.7</v>
      </c>
      <c r="BI96">
        <v>7.3</v>
      </c>
      <c r="BJ96">
        <v>0.3</v>
      </c>
      <c r="BK96">
        <v>0.4</v>
      </c>
      <c r="BL96">
        <v>3.8</v>
      </c>
      <c r="BM96">
        <v>0.9</v>
      </c>
      <c r="BN96">
        <v>0.4</v>
      </c>
      <c r="BO96">
        <v>0</v>
      </c>
      <c r="BP96">
        <v>0</v>
      </c>
      <c r="BQ96" t="s">
        <v>264</v>
      </c>
    </row>
    <row r="97" spans="1:70" x14ac:dyDescent="0.3">
      <c r="A97">
        <v>124</v>
      </c>
      <c r="B97" t="s">
        <v>398</v>
      </c>
      <c r="C97" s="4" t="s">
        <v>162</v>
      </c>
      <c r="D97" s="4" t="s">
        <v>399</v>
      </c>
      <c r="E97">
        <v>73</v>
      </c>
      <c r="F97">
        <v>0</v>
      </c>
      <c r="G97">
        <v>90</v>
      </c>
      <c r="H97" s="1">
        <v>11</v>
      </c>
      <c r="I97">
        <v>0</v>
      </c>
      <c r="J97">
        <v>0</v>
      </c>
      <c r="K97" s="13">
        <v>0</v>
      </c>
      <c r="M97">
        <v>0</v>
      </c>
      <c r="AN97">
        <v>61</v>
      </c>
      <c r="AO97">
        <v>0.9</v>
      </c>
      <c r="AP97">
        <v>0.7</v>
      </c>
      <c r="AQ97">
        <v>0.4</v>
      </c>
      <c r="AR97">
        <v>0.3</v>
      </c>
      <c r="AS97">
        <v>114</v>
      </c>
      <c r="AT97">
        <v>199</v>
      </c>
      <c r="AU97">
        <v>57</v>
      </c>
      <c r="AV97">
        <v>47</v>
      </c>
      <c r="AW97">
        <v>116</v>
      </c>
      <c r="AX97">
        <v>3.1</v>
      </c>
      <c r="BQ97" t="s">
        <v>345</v>
      </c>
    </row>
    <row r="98" spans="1:70" x14ac:dyDescent="0.3">
      <c r="A98">
        <v>126</v>
      </c>
      <c r="B98" t="s">
        <v>400</v>
      </c>
      <c r="C98" s="4" t="s">
        <v>375</v>
      </c>
      <c r="D98" s="4" t="s">
        <v>401</v>
      </c>
      <c r="E98">
        <v>41</v>
      </c>
      <c r="F98">
        <v>0</v>
      </c>
      <c r="G98">
        <v>77</v>
      </c>
      <c r="H98" s="1">
        <v>7</v>
      </c>
      <c r="I98">
        <v>0</v>
      </c>
      <c r="J98">
        <v>0</v>
      </c>
      <c r="K98">
        <v>0</v>
      </c>
      <c r="M98">
        <v>0</v>
      </c>
      <c r="Y98">
        <v>0</v>
      </c>
      <c r="Z98">
        <v>0</v>
      </c>
      <c r="AM98">
        <v>116</v>
      </c>
      <c r="AN98">
        <v>36</v>
      </c>
      <c r="AO98">
        <v>0.7</v>
      </c>
      <c r="AP98">
        <v>0.4</v>
      </c>
      <c r="AQ98">
        <v>0.3</v>
      </c>
      <c r="AR98">
        <v>0.1</v>
      </c>
      <c r="AS98">
        <v>38</v>
      </c>
      <c r="AT98">
        <v>159</v>
      </c>
      <c r="AU98">
        <v>71</v>
      </c>
      <c r="AV98">
        <v>126</v>
      </c>
      <c r="AW98">
        <v>6.47</v>
      </c>
      <c r="AZ98">
        <v>656</v>
      </c>
      <c r="BA98">
        <v>461</v>
      </c>
      <c r="BC98">
        <v>1.1200000000000001</v>
      </c>
      <c r="BD98">
        <v>347</v>
      </c>
      <c r="BE98">
        <v>251</v>
      </c>
      <c r="BF98">
        <v>19.5</v>
      </c>
      <c r="BG98">
        <v>81.599999999999994</v>
      </c>
      <c r="BH98">
        <v>12.2</v>
      </c>
      <c r="BI98">
        <v>5.3</v>
      </c>
      <c r="BJ98">
        <v>0.4</v>
      </c>
      <c r="BK98">
        <v>0.5</v>
      </c>
      <c r="BL98">
        <v>15.9</v>
      </c>
      <c r="BM98">
        <v>2.4</v>
      </c>
      <c r="BN98">
        <v>1</v>
      </c>
      <c r="BO98">
        <v>0.1</v>
      </c>
      <c r="BP98">
        <v>0.1</v>
      </c>
      <c r="BQ98" t="s">
        <v>70</v>
      </c>
    </row>
    <row r="99" spans="1:70" x14ac:dyDescent="0.3">
      <c r="A99">
        <v>128</v>
      </c>
      <c r="B99" t="s">
        <v>402</v>
      </c>
      <c r="C99" s="4" t="s">
        <v>320</v>
      </c>
      <c r="D99" s="4" t="s">
        <v>403</v>
      </c>
      <c r="E99">
        <v>67</v>
      </c>
      <c r="F99">
        <v>0</v>
      </c>
      <c r="G99">
        <v>98</v>
      </c>
      <c r="H99" s="1">
        <v>10</v>
      </c>
      <c r="I99">
        <v>0</v>
      </c>
      <c r="J99">
        <v>0</v>
      </c>
      <c r="K99" s="13">
        <v>0</v>
      </c>
      <c r="M99">
        <v>0</v>
      </c>
      <c r="AB99">
        <v>0</v>
      </c>
      <c r="AN99">
        <v>80</v>
      </c>
      <c r="AO99">
        <v>2.7</v>
      </c>
      <c r="AP99">
        <v>0.7</v>
      </c>
      <c r="AQ99">
        <v>0.4</v>
      </c>
      <c r="AR99">
        <v>0.3</v>
      </c>
      <c r="AS99">
        <v>21</v>
      </c>
      <c r="AT99">
        <v>17</v>
      </c>
      <c r="AU99">
        <v>123</v>
      </c>
      <c r="AV99">
        <v>41</v>
      </c>
      <c r="AW99">
        <v>10.8</v>
      </c>
      <c r="AX99">
        <v>3.8</v>
      </c>
      <c r="AZ99">
        <v>575</v>
      </c>
      <c r="BA99">
        <v>264</v>
      </c>
      <c r="BC99">
        <v>1.01</v>
      </c>
      <c r="BD99">
        <v>802</v>
      </c>
      <c r="BE99">
        <v>261</v>
      </c>
      <c r="BF99">
        <v>6.5</v>
      </c>
      <c r="BG99">
        <v>60.7</v>
      </c>
      <c r="BH99">
        <v>24.5</v>
      </c>
      <c r="BI99">
        <v>10.9</v>
      </c>
      <c r="BJ99">
        <v>2.8</v>
      </c>
      <c r="BK99">
        <v>1.1000000000000001</v>
      </c>
      <c r="BL99">
        <v>4</v>
      </c>
      <c r="BM99">
        <v>1.6</v>
      </c>
      <c r="BN99">
        <v>0.7</v>
      </c>
      <c r="BO99">
        <v>0.2</v>
      </c>
      <c r="BP99">
        <v>0.1</v>
      </c>
      <c r="BQ99" t="s">
        <v>404</v>
      </c>
    </row>
    <row r="100" spans="1:70" x14ac:dyDescent="0.3">
      <c r="A100">
        <v>129</v>
      </c>
      <c r="B100" t="s">
        <v>405</v>
      </c>
      <c r="C100" s="4" t="s">
        <v>406</v>
      </c>
      <c r="D100" s="4" t="s">
        <v>407</v>
      </c>
      <c r="E100">
        <v>80</v>
      </c>
      <c r="F100">
        <v>0</v>
      </c>
      <c r="G100">
        <v>92</v>
      </c>
      <c r="H100" s="1">
        <v>9</v>
      </c>
      <c r="I100">
        <v>0</v>
      </c>
      <c r="J100">
        <v>0</v>
      </c>
      <c r="K100" s="13">
        <v>0</v>
      </c>
      <c r="M100">
        <v>0</v>
      </c>
      <c r="AB100">
        <v>0</v>
      </c>
      <c r="AM100">
        <v>122</v>
      </c>
      <c r="AN100">
        <v>51</v>
      </c>
      <c r="AO100">
        <v>0.9</v>
      </c>
      <c r="AS100">
        <v>38</v>
      </c>
      <c r="AT100">
        <v>52</v>
      </c>
      <c r="AV100">
        <v>43</v>
      </c>
      <c r="AW100">
        <v>7.43</v>
      </c>
      <c r="AX100">
        <v>3.6</v>
      </c>
      <c r="AZ100">
        <v>332</v>
      </c>
      <c r="BA100">
        <v>328</v>
      </c>
      <c r="BC100">
        <v>0.97</v>
      </c>
      <c r="BD100">
        <v>273</v>
      </c>
      <c r="BE100">
        <v>334</v>
      </c>
      <c r="BF100">
        <v>11.1</v>
      </c>
      <c r="BG100">
        <v>83.9</v>
      </c>
      <c r="BH100">
        <v>7.2</v>
      </c>
      <c r="BI100">
        <v>8.9</v>
      </c>
      <c r="BJ100">
        <v>0</v>
      </c>
      <c r="BK100">
        <v>0</v>
      </c>
      <c r="BL100">
        <v>9.3000000000000007</v>
      </c>
      <c r="BM100">
        <v>0.8</v>
      </c>
      <c r="BN100">
        <v>1</v>
      </c>
      <c r="BO100">
        <v>0</v>
      </c>
      <c r="BP100">
        <v>0</v>
      </c>
      <c r="BQ100" t="s">
        <v>408</v>
      </c>
    </row>
    <row r="101" spans="1:70" x14ac:dyDescent="0.3">
      <c r="A101">
        <v>131</v>
      </c>
      <c r="B101" t="s">
        <v>409</v>
      </c>
      <c r="C101" s="4" t="s">
        <v>182</v>
      </c>
      <c r="D101" s="4" t="s">
        <v>410</v>
      </c>
      <c r="E101">
        <v>39</v>
      </c>
      <c r="F101">
        <v>1</v>
      </c>
      <c r="G101">
        <v>99</v>
      </c>
      <c r="H101" s="1">
        <v>8</v>
      </c>
      <c r="I101">
        <v>0</v>
      </c>
      <c r="J101">
        <v>0</v>
      </c>
      <c r="K101" s="13">
        <v>0</v>
      </c>
      <c r="M101">
        <v>0</v>
      </c>
      <c r="AB101">
        <v>0</v>
      </c>
      <c r="AM101">
        <v>102</v>
      </c>
      <c r="AN101">
        <v>39</v>
      </c>
      <c r="AO101" s="18">
        <v>0.6</v>
      </c>
      <c r="AP101">
        <v>0.5</v>
      </c>
      <c r="AQ101">
        <v>0.3</v>
      </c>
      <c r="AR101">
        <v>0.2</v>
      </c>
      <c r="AS101">
        <v>14</v>
      </c>
      <c r="AT101">
        <v>6</v>
      </c>
      <c r="AU101">
        <v>29</v>
      </c>
      <c r="AV101">
        <v>9</v>
      </c>
      <c r="AW101">
        <v>0.2</v>
      </c>
      <c r="AX101">
        <v>4.2</v>
      </c>
      <c r="AY101">
        <v>166</v>
      </c>
      <c r="AZ101">
        <v>206</v>
      </c>
      <c r="BA101">
        <v>315</v>
      </c>
      <c r="BB101">
        <v>32.200000000000003</v>
      </c>
      <c r="BC101">
        <v>1.02</v>
      </c>
      <c r="BD101">
        <v>69</v>
      </c>
      <c r="BE101">
        <v>132</v>
      </c>
      <c r="BF101">
        <v>6.1</v>
      </c>
      <c r="BG101">
        <v>42.3</v>
      </c>
      <c r="BH101">
        <v>46.9</v>
      </c>
      <c r="BI101">
        <v>8.1</v>
      </c>
      <c r="BJ101">
        <v>1.7</v>
      </c>
      <c r="BK101">
        <v>1</v>
      </c>
      <c r="BL101">
        <v>2.6</v>
      </c>
      <c r="BM101">
        <v>2.9</v>
      </c>
      <c r="BN101">
        <v>0.5</v>
      </c>
      <c r="BO101">
        <v>0.1</v>
      </c>
      <c r="BP101">
        <v>0.1</v>
      </c>
      <c r="BQ101" t="s">
        <v>146</v>
      </c>
    </row>
    <row r="102" spans="1:70" x14ac:dyDescent="0.3">
      <c r="A102">
        <v>132</v>
      </c>
      <c r="B102" t="s">
        <v>411</v>
      </c>
      <c r="C102" s="4" t="s">
        <v>412</v>
      </c>
      <c r="D102" s="4" t="s">
        <v>413</v>
      </c>
      <c r="E102">
        <v>59</v>
      </c>
      <c r="F102">
        <v>0</v>
      </c>
      <c r="G102">
        <v>95</v>
      </c>
      <c r="H102" s="1">
        <v>22</v>
      </c>
      <c r="I102">
        <v>0</v>
      </c>
      <c r="J102">
        <v>0</v>
      </c>
      <c r="K102" s="13">
        <v>0</v>
      </c>
      <c r="M102">
        <v>0</v>
      </c>
      <c r="Y102">
        <v>0</v>
      </c>
      <c r="Z102">
        <v>0</v>
      </c>
      <c r="AB102">
        <v>0</v>
      </c>
      <c r="AN102">
        <v>42</v>
      </c>
      <c r="AO102">
        <v>1.1000000000000001</v>
      </c>
      <c r="AP102">
        <v>0.7</v>
      </c>
      <c r="AS102">
        <v>46</v>
      </c>
      <c r="AT102">
        <v>51</v>
      </c>
      <c r="AU102">
        <v>38</v>
      </c>
      <c r="AV102">
        <v>48</v>
      </c>
      <c r="AW102">
        <v>10.3</v>
      </c>
      <c r="AX102">
        <v>4</v>
      </c>
      <c r="AZ102">
        <v>272</v>
      </c>
      <c r="BA102">
        <v>234</v>
      </c>
      <c r="BC102">
        <v>1.01</v>
      </c>
      <c r="BD102">
        <v>513</v>
      </c>
      <c r="BE102">
        <v>261</v>
      </c>
      <c r="BF102">
        <v>7.1</v>
      </c>
      <c r="BG102">
        <v>64.3</v>
      </c>
      <c r="BH102">
        <v>23.6</v>
      </c>
      <c r="BI102">
        <v>11.6</v>
      </c>
      <c r="BJ102">
        <v>0.1</v>
      </c>
      <c r="BK102">
        <v>0.4</v>
      </c>
      <c r="BL102">
        <v>4.5999999999999996</v>
      </c>
      <c r="BM102">
        <v>1.7</v>
      </c>
      <c r="BN102">
        <v>0.8</v>
      </c>
      <c r="BO102">
        <v>0</v>
      </c>
      <c r="BP102">
        <v>0</v>
      </c>
      <c r="BQ102" t="s">
        <v>414</v>
      </c>
    </row>
    <row r="103" spans="1:70" x14ac:dyDescent="0.3">
      <c r="A103">
        <v>133</v>
      </c>
      <c r="B103" t="s">
        <v>415</v>
      </c>
      <c r="C103" s="4" t="s">
        <v>416</v>
      </c>
      <c r="D103" s="4" t="s">
        <v>417</v>
      </c>
      <c r="E103">
        <v>58</v>
      </c>
      <c r="F103">
        <v>1</v>
      </c>
      <c r="G103">
        <v>85</v>
      </c>
      <c r="H103" s="1">
        <v>15</v>
      </c>
      <c r="I103">
        <v>0</v>
      </c>
      <c r="J103">
        <v>0</v>
      </c>
      <c r="K103" s="13">
        <v>0</v>
      </c>
      <c r="M103">
        <v>0</v>
      </c>
      <c r="W103">
        <v>0</v>
      </c>
      <c r="X103">
        <v>0</v>
      </c>
      <c r="AB103">
        <v>0</v>
      </c>
      <c r="AO103">
        <v>0.8</v>
      </c>
      <c r="AP103">
        <v>0.6</v>
      </c>
      <c r="AQ103">
        <v>0.3</v>
      </c>
      <c r="AR103">
        <v>0.3</v>
      </c>
      <c r="AS103">
        <v>46</v>
      </c>
      <c r="AT103">
        <v>17</v>
      </c>
      <c r="AU103">
        <v>73</v>
      </c>
      <c r="AV103">
        <v>35</v>
      </c>
      <c r="AW103">
        <v>66.5</v>
      </c>
      <c r="AX103">
        <v>3.9</v>
      </c>
      <c r="AZ103">
        <v>520</v>
      </c>
      <c r="BA103">
        <v>190</v>
      </c>
      <c r="BB103">
        <v>30.2</v>
      </c>
      <c r="BC103">
        <v>1.1399999999999999</v>
      </c>
      <c r="BD103">
        <v>184</v>
      </c>
      <c r="BE103">
        <v>598</v>
      </c>
      <c r="BF103">
        <v>6.8</v>
      </c>
      <c r="BG103">
        <v>76.5</v>
      </c>
      <c r="BH103">
        <v>13</v>
      </c>
      <c r="BI103">
        <v>10.3</v>
      </c>
      <c r="BJ103">
        <v>0</v>
      </c>
      <c r="BK103">
        <v>0.2</v>
      </c>
      <c r="BL103">
        <v>5.2</v>
      </c>
      <c r="BM103">
        <v>0.9</v>
      </c>
      <c r="BN103">
        <v>0.7</v>
      </c>
      <c r="BO103">
        <v>0</v>
      </c>
      <c r="BP103">
        <v>0</v>
      </c>
      <c r="BQ103" t="s">
        <v>418</v>
      </c>
    </row>
    <row r="104" spans="1:70" x14ac:dyDescent="0.3">
      <c r="A104">
        <v>135</v>
      </c>
      <c r="B104" t="s">
        <v>419</v>
      </c>
      <c r="C104" s="4" t="s">
        <v>254</v>
      </c>
      <c r="D104" s="4" t="s">
        <v>420</v>
      </c>
      <c r="E104">
        <v>78</v>
      </c>
      <c r="F104">
        <v>0</v>
      </c>
      <c r="G104">
        <v>88</v>
      </c>
      <c r="H104" s="1">
        <v>24</v>
      </c>
      <c r="I104">
        <v>0</v>
      </c>
      <c r="J104">
        <v>0</v>
      </c>
      <c r="K104" s="13">
        <v>0</v>
      </c>
      <c r="M104">
        <v>0</v>
      </c>
      <c r="AM104">
        <v>123</v>
      </c>
      <c r="AN104">
        <v>47</v>
      </c>
      <c r="AO104">
        <v>0.7</v>
      </c>
      <c r="AS104">
        <v>47</v>
      </c>
      <c r="AT104">
        <v>82</v>
      </c>
      <c r="AV104">
        <v>145</v>
      </c>
      <c r="AW104">
        <v>67.2</v>
      </c>
      <c r="AX104">
        <v>3.2</v>
      </c>
      <c r="AZ104">
        <v>408</v>
      </c>
      <c r="BA104">
        <v>390</v>
      </c>
      <c r="BB104">
        <v>27.7</v>
      </c>
      <c r="BC104">
        <v>1.06</v>
      </c>
      <c r="BD104">
        <v>749</v>
      </c>
      <c r="BE104">
        <v>714</v>
      </c>
      <c r="BF104">
        <v>13.94</v>
      </c>
      <c r="BG104">
        <v>89.6</v>
      </c>
      <c r="BH104">
        <v>7</v>
      </c>
      <c r="BI104">
        <v>3.7</v>
      </c>
      <c r="BJ104">
        <v>0.1</v>
      </c>
      <c r="BK104">
        <v>0.1</v>
      </c>
      <c r="BL104">
        <v>12.49</v>
      </c>
      <c r="BM104">
        <v>0.83</v>
      </c>
      <c r="BN104">
        <v>0.52</v>
      </c>
      <c r="BO104">
        <v>0.01</v>
      </c>
      <c r="BP104">
        <v>0.01</v>
      </c>
      <c r="BQ104" t="s">
        <v>291</v>
      </c>
      <c r="BR104" t="s">
        <v>421</v>
      </c>
    </row>
    <row r="105" spans="1:70" x14ac:dyDescent="0.3">
      <c r="A105">
        <v>136</v>
      </c>
      <c r="B105" t="s">
        <v>422</v>
      </c>
      <c r="C105" s="4" t="s">
        <v>423</v>
      </c>
      <c r="D105" s="4" t="s">
        <v>424</v>
      </c>
      <c r="E105">
        <v>67</v>
      </c>
      <c r="F105">
        <v>1</v>
      </c>
      <c r="G105">
        <v>92</v>
      </c>
      <c r="H105" s="1">
        <v>23</v>
      </c>
      <c r="I105">
        <v>0</v>
      </c>
      <c r="J105">
        <v>0</v>
      </c>
      <c r="K105">
        <v>0</v>
      </c>
      <c r="M105">
        <v>0</v>
      </c>
      <c r="W105">
        <v>0</v>
      </c>
      <c r="X105">
        <v>0</v>
      </c>
      <c r="AM105">
        <v>208</v>
      </c>
      <c r="AN105">
        <v>31</v>
      </c>
      <c r="AO105">
        <v>0.7</v>
      </c>
      <c r="AP105">
        <v>0.4</v>
      </c>
      <c r="AS105">
        <v>21</v>
      </c>
      <c r="AT105">
        <v>18</v>
      </c>
      <c r="AU105">
        <v>63</v>
      </c>
      <c r="AV105">
        <v>31</v>
      </c>
      <c r="AW105">
        <v>107</v>
      </c>
      <c r="AZ105">
        <v>714.84</v>
      </c>
      <c r="BA105">
        <v>558</v>
      </c>
      <c r="BC105">
        <v>0.99</v>
      </c>
      <c r="BD105" s="6"/>
      <c r="BF105">
        <v>12.3</v>
      </c>
      <c r="BG105">
        <v>82.6</v>
      </c>
      <c r="BH105">
        <v>8.8000000000000007</v>
      </c>
      <c r="BI105">
        <v>7.9</v>
      </c>
      <c r="BJ105">
        <v>0.4</v>
      </c>
      <c r="BK105">
        <v>0.3</v>
      </c>
      <c r="BL105">
        <v>10.199999999999999</v>
      </c>
      <c r="BM105">
        <v>1.1000000000000001</v>
      </c>
      <c r="BN105">
        <v>1</v>
      </c>
      <c r="BO105">
        <v>0</v>
      </c>
      <c r="BP105">
        <v>0</v>
      </c>
      <c r="BQ105" t="s">
        <v>136</v>
      </c>
    </row>
    <row r="106" spans="1:70" x14ac:dyDescent="0.3">
      <c r="A106">
        <v>137</v>
      </c>
      <c r="B106" t="s">
        <v>425</v>
      </c>
      <c r="C106" s="4" t="s">
        <v>426</v>
      </c>
      <c r="D106" s="4" t="s">
        <v>427</v>
      </c>
      <c r="E106">
        <v>69</v>
      </c>
      <c r="F106">
        <v>0</v>
      </c>
      <c r="G106">
        <v>89</v>
      </c>
      <c r="H106" s="1">
        <v>14</v>
      </c>
      <c r="I106">
        <v>0</v>
      </c>
      <c r="J106">
        <v>0</v>
      </c>
      <c r="K106" s="11">
        <v>0</v>
      </c>
      <c r="M106">
        <v>0</v>
      </c>
      <c r="Y106">
        <v>0</v>
      </c>
      <c r="Z106">
        <v>0</v>
      </c>
      <c r="AB106">
        <v>0</v>
      </c>
      <c r="AM106">
        <v>135</v>
      </c>
      <c r="AN106">
        <v>47</v>
      </c>
      <c r="AO106">
        <v>0.8</v>
      </c>
      <c r="AS106">
        <v>32</v>
      </c>
      <c r="AT106">
        <v>48</v>
      </c>
      <c r="AU106">
        <v>56</v>
      </c>
      <c r="AV106">
        <v>35</v>
      </c>
      <c r="AW106">
        <v>1.3</v>
      </c>
      <c r="AX106">
        <v>3.1</v>
      </c>
      <c r="AY106">
        <v>131</v>
      </c>
      <c r="AZ106">
        <v>214</v>
      </c>
      <c r="BA106">
        <v>350</v>
      </c>
      <c r="BB106">
        <v>40.5</v>
      </c>
      <c r="BC106">
        <v>1.17</v>
      </c>
      <c r="BD106">
        <v>501</v>
      </c>
      <c r="BE106">
        <v>446</v>
      </c>
      <c r="BF106">
        <v>12.9</v>
      </c>
      <c r="BG106">
        <v>83</v>
      </c>
      <c r="BH106">
        <v>10.8</v>
      </c>
      <c r="BI106">
        <v>5.9</v>
      </c>
      <c r="BJ106">
        <v>0.1</v>
      </c>
      <c r="BK106">
        <v>0.2</v>
      </c>
      <c r="BL106">
        <v>10.7</v>
      </c>
      <c r="BM106">
        <v>1.4</v>
      </c>
      <c r="BN106">
        <v>0.8</v>
      </c>
      <c r="BO106">
        <v>0</v>
      </c>
      <c r="BP106">
        <v>0</v>
      </c>
      <c r="BQ106" t="s">
        <v>207</v>
      </c>
    </row>
    <row r="107" spans="1:70" x14ac:dyDescent="0.3">
      <c r="A107">
        <v>138</v>
      </c>
      <c r="B107" t="s">
        <v>428</v>
      </c>
      <c r="C107" s="4" t="s">
        <v>429</v>
      </c>
      <c r="D107" s="4" t="s">
        <v>430</v>
      </c>
      <c r="E107">
        <v>47</v>
      </c>
      <c r="F107">
        <v>0</v>
      </c>
      <c r="G107">
        <v>99</v>
      </c>
      <c r="H107" s="1">
        <v>10</v>
      </c>
      <c r="I107">
        <v>0</v>
      </c>
      <c r="J107">
        <v>0</v>
      </c>
      <c r="K107">
        <v>0</v>
      </c>
      <c r="M107">
        <v>0</v>
      </c>
      <c r="W107">
        <v>0</v>
      </c>
      <c r="X107">
        <v>0</v>
      </c>
      <c r="AN107">
        <v>122</v>
      </c>
      <c r="AO107">
        <v>11</v>
      </c>
      <c r="AS107">
        <v>20</v>
      </c>
      <c r="AT107">
        <v>28</v>
      </c>
      <c r="AW107">
        <v>6.37</v>
      </c>
      <c r="AZ107">
        <v>377</v>
      </c>
      <c r="BA107">
        <v>334</v>
      </c>
      <c r="BC107">
        <v>1</v>
      </c>
      <c r="BD107">
        <v>152</v>
      </c>
      <c r="BF107">
        <v>11.3</v>
      </c>
      <c r="BG107">
        <v>73.900000000000006</v>
      </c>
      <c r="BH107">
        <v>11.9</v>
      </c>
      <c r="BI107">
        <v>11</v>
      </c>
      <c r="BJ107">
        <v>2.9</v>
      </c>
      <c r="BK107">
        <v>0.3</v>
      </c>
      <c r="BL107">
        <v>8.3000000000000007</v>
      </c>
      <c r="BM107">
        <v>1.3</v>
      </c>
      <c r="BN107">
        <v>1.2</v>
      </c>
      <c r="BO107">
        <v>0.3</v>
      </c>
      <c r="BP107">
        <v>0</v>
      </c>
      <c r="BQ107" t="s">
        <v>270</v>
      </c>
    </row>
    <row r="108" spans="1:70" x14ac:dyDescent="0.3">
      <c r="A108">
        <v>8</v>
      </c>
      <c r="B108" t="s">
        <v>431</v>
      </c>
      <c r="C108" t="s">
        <v>432</v>
      </c>
      <c r="D108" t="s">
        <v>433</v>
      </c>
      <c r="E108">
        <v>67</v>
      </c>
      <c r="F108">
        <v>0</v>
      </c>
      <c r="G108">
        <v>91</v>
      </c>
      <c r="H108">
        <v>26</v>
      </c>
      <c r="I108">
        <v>1</v>
      </c>
      <c r="AL108" t="s">
        <v>434</v>
      </c>
      <c r="AN108">
        <v>40</v>
      </c>
      <c r="AO108">
        <v>0.6</v>
      </c>
      <c r="AS108">
        <v>222</v>
      </c>
      <c r="AT108" s="5">
        <v>185</v>
      </c>
      <c r="AU108">
        <v>105</v>
      </c>
      <c r="AV108">
        <v>136</v>
      </c>
      <c r="AW108">
        <v>76.7</v>
      </c>
      <c r="AZ108" s="5">
        <v>607</v>
      </c>
      <c r="BA108">
        <v>140</v>
      </c>
      <c r="BB108">
        <v>34.5</v>
      </c>
      <c r="BC108">
        <v>1.66</v>
      </c>
      <c r="BD108">
        <v>2256</v>
      </c>
      <c r="BE108" s="5">
        <v>498</v>
      </c>
      <c r="BF108">
        <v>7.3</v>
      </c>
      <c r="BG108">
        <v>89.5</v>
      </c>
      <c r="BH108" s="11">
        <v>5.9</v>
      </c>
      <c r="BI108">
        <v>4</v>
      </c>
      <c r="BJ108" s="11">
        <v>0</v>
      </c>
      <c r="BK108">
        <v>0.6</v>
      </c>
      <c r="BL108">
        <v>6.6</v>
      </c>
      <c r="BM108" s="11">
        <v>0.4</v>
      </c>
      <c r="BN108">
        <v>0.3</v>
      </c>
      <c r="BO108">
        <v>0</v>
      </c>
      <c r="BP108">
        <v>0</v>
      </c>
      <c r="BQ108" t="s">
        <v>297</v>
      </c>
    </row>
    <row r="109" spans="1:70" x14ac:dyDescent="0.3">
      <c r="A109">
        <v>19</v>
      </c>
      <c r="B109" t="s">
        <v>435</v>
      </c>
      <c r="C109" s="4" t="s">
        <v>436</v>
      </c>
      <c r="D109" s="4" t="s">
        <v>437</v>
      </c>
      <c r="E109">
        <v>67</v>
      </c>
      <c r="F109">
        <v>1</v>
      </c>
      <c r="G109">
        <v>92</v>
      </c>
      <c r="H109">
        <v>12</v>
      </c>
      <c r="I109">
        <v>0</v>
      </c>
      <c r="AN109">
        <v>43</v>
      </c>
      <c r="AO109">
        <v>0.7</v>
      </c>
      <c r="AS109">
        <v>50</v>
      </c>
      <c r="AT109" s="5">
        <v>57</v>
      </c>
      <c r="AW109">
        <v>4.99</v>
      </c>
      <c r="AX109">
        <v>3.1</v>
      </c>
      <c r="AZ109">
        <v>322</v>
      </c>
      <c r="BA109">
        <v>329</v>
      </c>
      <c r="BC109">
        <v>1.03</v>
      </c>
      <c r="BD109">
        <v>180</v>
      </c>
      <c r="BF109">
        <v>4.8</v>
      </c>
      <c r="BG109">
        <v>72.5</v>
      </c>
      <c r="BH109">
        <v>21.6</v>
      </c>
      <c r="BI109">
        <v>5.6</v>
      </c>
      <c r="BJ109">
        <v>0.1</v>
      </c>
      <c r="BK109">
        <v>0.2</v>
      </c>
      <c r="BL109">
        <v>3.5</v>
      </c>
      <c r="BM109" s="11">
        <v>1</v>
      </c>
      <c r="BN109">
        <v>0.3</v>
      </c>
      <c r="BO109">
        <v>0</v>
      </c>
      <c r="BP109">
        <v>0</v>
      </c>
      <c r="BQ109" t="s">
        <v>438</v>
      </c>
    </row>
    <row r="110" spans="1:70" x14ac:dyDescent="0.3">
      <c r="A110">
        <v>21</v>
      </c>
      <c r="B110" t="s">
        <v>439</v>
      </c>
      <c r="C110" s="7" t="s">
        <v>115</v>
      </c>
      <c r="D110" s="7" t="s">
        <v>440</v>
      </c>
      <c r="E110">
        <v>28</v>
      </c>
      <c r="F110">
        <v>0</v>
      </c>
      <c r="G110">
        <v>98</v>
      </c>
      <c r="H110" s="1">
        <v>10</v>
      </c>
      <c r="I110">
        <v>0</v>
      </c>
      <c r="AN110">
        <v>65.8</v>
      </c>
      <c r="AO110">
        <v>0.7</v>
      </c>
      <c r="AP110">
        <v>1.1000000000000001</v>
      </c>
      <c r="AQ110">
        <v>0.7</v>
      </c>
      <c r="AR110">
        <v>0.4</v>
      </c>
      <c r="AS110">
        <v>32</v>
      </c>
      <c r="AT110" s="5">
        <v>70</v>
      </c>
      <c r="AV110">
        <v>50</v>
      </c>
      <c r="AW110">
        <v>0.81</v>
      </c>
      <c r="AX110">
        <v>4.5</v>
      </c>
      <c r="AZ110">
        <v>285</v>
      </c>
      <c r="BA110">
        <v>251</v>
      </c>
      <c r="BB110">
        <v>25.7</v>
      </c>
      <c r="BC110">
        <v>1.07</v>
      </c>
      <c r="BD110">
        <v>201</v>
      </c>
      <c r="BE110">
        <v>195</v>
      </c>
      <c r="BF110">
        <v>15.5</v>
      </c>
      <c r="BG110">
        <v>90.5</v>
      </c>
      <c r="BH110">
        <v>5.6</v>
      </c>
      <c r="BI110">
        <v>3.9</v>
      </c>
      <c r="BJ110">
        <v>0</v>
      </c>
      <c r="BK110">
        <v>0</v>
      </c>
      <c r="BL110">
        <v>14.1</v>
      </c>
      <c r="BM110">
        <v>0.9</v>
      </c>
      <c r="BN110">
        <v>0.6</v>
      </c>
      <c r="BO110">
        <v>0</v>
      </c>
      <c r="BP110">
        <v>0</v>
      </c>
      <c r="BQ110" t="s">
        <v>277</v>
      </c>
    </row>
    <row r="111" spans="1:70" x14ac:dyDescent="0.3">
      <c r="A111">
        <v>23</v>
      </c>
      <c r="B111" t="s">
        <v>441</v>
      </c>
      <c r="C111" s="7" t="s">
        <v>275</v>
      </c>
      <c r="D111" s="7" t="s">
        <v>442</v>
      </c>
      <c r="E111">
        <v>51</v>
      </c>
      <c r="F111">
        <v>1</v>
      </c>
      <c r="H111" s="1">
        <v>1</v>
      </c>
      <c r="I111">
        <v>0</v>
      </c>
      <c r="AO111">
        <v>0.6</v>
      </c>
      <c r="AP111">
        <v>0.5</v>
      </c>
      <c r="AQ111">
        <v>0.4</v>
      </c>
      <c r="AR111">
        <v>0.1</v>
      </c>
      <c r="AS111">
        <v>30</v>
      </c>
      <c r="AT111">
        <v>18</v>
      </c>
      <c r="AU111">
        <v>30</v>
      </c>
      <c r="AV111">
        <v>21</v>
      </c>
      <c r="AW111">
        <v>0.63</v>
      </c>
      <c r="AX111">
        <v>4.5999999999999996</v>
      </c>
      <c r="AY111">
        <v>178</v>
      </c>
      <c r="AZ111">
        <v>247</v>
      </c>
      <c r="BA111">
        <v>161</v>
      </c>
      <c r="BB111">
        <v>30.3</v>
      </c>
      <c r="BC111">
        <v>1.03</v>
      </c>
      <c r="BD111">
        <v>128</v>
      </c>
      <c r="BE111">
        <v>216</v>
      </c>
      <c r="BF111">
        <v>2.7</v>
      </c>
      <c r="BG111">
        <v>45.5</v>
      </c>
      <c r="BH111">
        <v>42.3</v>
      </c>
      <c r="BI111">
        <v>10.8</v>
      </c>
      <c r="BJ111">
        <v>1</v>
      </c>
      <c r="BK111">
        <v>0.4</v>
      </c>
      <c r="BL111">
        <v>1.2</v>
      </c>
      <c r="BM111">
        <v>1.1000000000000001</v>
      </c>
      <c r="BN111">
        <v>0.3</v>
      </c>
      <c r="BO111">
        <v>0</v>
      </c>
      <c r="BP111">
        <v>0</v>
      </c>
      <c r="BQ111" t="s">
        <v>207</v>
      </c>
    </row>
    <row r="112" spans="1:70" x14ac:dyDescent="0.3">
      <c r="A112">
        <v>24</v>
      </c>
      <c r="B112" t="s">
        <v>443</v>
      </c>
      <c r="C112" s="7" t="s">
        <v>444</v>
      </c>
      <c r="D112" s="7" t="s">
        <v>445</v>
      </c>
      <c r="E112">
        <v>63</v>
      </c>
      <c r="F112">
        <v>0</v>
      </c>
      <c r="G112">
        <v>88</v>
      </c>
      <c r="H112" s="1">
        <v>14</v>
      </c>
      <c r="I112">
        <v>0</v>
      </c>
      <c r="AN112">
        <v>40.9</v>
      </c>
      <c r="AO112">
        <v>0.7</v>
      </c>
      <c r="AP112">
        <v>1.1000000000000001</v>
      </c>
      <c r="AQ112">
        <v>0.7</v>
      </c>
      <c r="AR112">
        <v>0.4</v>
      </c>
      <c r="AS112">
        <v>145</v>
      </c>
      <c r="AT112">
        <v>144</v>
      </c>
      <c r="AU112">
        <v>167</v>
      </c>
      <c r="AV112">
        <v>310</v>
      </c>
      <c r="AW112">
        <v>95.6</v>
      </c>
      <c r="AZ112">
        <v>590</v>
      </c>
      <c r="BA112">
        <v>290</v>
      </c>
      <c r="BC112">
        <v>1.1200000000000001</v>
      </c>
      <c r="BD112">
        <v>175</v>
      </c>
      <c r="BE112">
        <v>442</v>
      </c>
      <c r="BF112">
        <v>6.3</v>
      </c>
      <c r="BG112">
        <v>88</v>
      </c>
      <c r="BH112">
        <v>7.9</v>
      </c>
      <c r="BI112">
        <v>4</v>
      </c>
      <c r="BJ112">
        <v>0</v>
      </c>
      <c r="BK112">
        <v>0.1</v>
      </c>
      <c r="BL112">
        <v>5.5</v>
      </c>
      <c r="BM112">
        <v>0.5</v>
      </c>
      <c r="BN112">
        <v>0.3</v>
      </c>
      <c r="BO112">
        <v>0</v>
      </c>
      <c r="BP112">
        <v>0</v>
      </c>
      <c r="BQ112" t="s">
        <v>446</v>
      </c>
    </row>
    <row r="113" spans="1:70" x14ac:dyDescent="0.3">
      <c r="A113">
        <v>42</v>
      </c>
      <c r="B113" t="s">
        <v>447</v>
      </c>
      <c r="C113" s="4" t="s">
        <v>448</v>
      </c>
      <c r="D113" s="4" t="s">
        <v>449</v>
      </c>
      <c r="E113">
        <v>74</v>
      </c>
      <c r="F113">
        <v>0</v>
      </c>
      <c r="G113">
        <v>97</v>
      </c>
      <c r="H113" s="1">
        <v>14</v>
      </c>
      <c r="I113">
        <v>0</v>
      </c>
      <c r="AM113">
        <v>171</v>
      </c>
      <c r="AO113">
        <v>1</v>
      </c>
      <c r="AS113">
        <v>57</v>
      </c>
      <c r="AT113">
        <v>94</v>
      </c>
      <c r="AW113">
        <v>23.8</v>
      </c>
      <c r="AZ113">
        <v>418</v>
      </c>
      <c r="BA113">
        <v>295</v>
      </c>
      <c r="BB113">
        <v>1.2</v>
      </c>
      <c r="BD113">
        <v>130</v>
      </c>
      <c r="BE113">
        <v>277</v>
      </c>
      <c r="BF113">
        <v>5.9</v>
      </c>
      <c r="BG113">
        <v>73.8</v>
      </c>
      <c r="BH113">
        <v>17.600000000000001</v>
      </c>
      <c r="BI113">
        <v>8.1999999999999993</v>
      </c>
      <c r="BJ113">
        <v>0.2</v>
      </c>
      <c r="BK113">
        <v>0.2</v>
      </c>
      <c r="BL113">
        <v>4.4000000000000004</v>
      </c>
      <c r="BM113">
        <v>1</v>
      </c>
      <c r="BN113">
        <v>0.5</v>
      </c>
      <c r="BO113">
        <v>0</v>
      </c>
      <c r="BP113">
        <v>0</v>
      </c>
      <c r="BQ113" t="s">
        <v>270</v>
      </c>
    </row>
    <row r="114" spans="1:70" x14ac:dyDescent="0.3">
      <c r="A114">
        <v>44</v>
      </c>
      <c r="B114" s="14" t="s">
        <v>450</v>
      </c>
      <c r="C114" s="4" t="s">
        <v>451</v>
      </c>
      <c r="D114" s="4" t="s">
        <v>452</v>
      </c>
      <c r="E114">
        <v>72</v>
      </c>
      <c r="F114">
        <v>0</v>
      </c>
      <c r="G114">
        <v>39</v>
      </c>
      <c r="H114" s="1">
        <v>21</v>
      </c>
      <c r="I114">
        <v>1</v>
      </c>
      <c r="U114">
        <v>0</v>
      </c>
      <c r="AB114">
        <v>0</v>
      </c>
      <c r="AG114" t="s">
        <v>111</v>
      </c>
      <c r="AI114" t="s">
        <v>112</v>
      </c>
      <c r="AN114">
        <v>56.9</v>
      </c>
      <c r="AO114">
        <v>0.5</v>
      </c>
      <c r="AP114">
        <v>0.8</v>
      </c>
      <c r="AQ114">
        <v>0.5</v>
      </c>
      <c r="AR114">
        <v>0.3</v>
      </c>
      <c r="AS114">
        <v>79</v>
      </c>
      <c r="AT114">
        <v>42</v>
      </c>
      <c r="AU114">
        <v>56</v>
      </c>
      <c r="AV114">
        <v>89</v>
      </c>
      <c r="AW114">
        <v>90.7</v>
      </c>
      <c r="AX114">
        <v>3.2</v>
      </c>
      <c r="AY114">
        <v>110</v>
      </c>
      <c r="AZ114">
        <v>397</v>
      </c>
      <c r="BA114">
        <v>196</v>
      </c>
      <c r="BB114">
        <v>56.7</v>
      </c>
      <c r="BC114">
        <v>1.23</v>
      </c>
      <c r="BD114">
        <v>403</v>
      </c>
      <c r="BE114">
        <v>943</v>
      </c>
      <c r="BF114">
        <v>12.4</v>
      </c>
      <c r="BG114">
        <v>89.9</v>
      </c>
      <c r="BH114">
        <v>3.5</v>
      </c>
      <c r="BI114">
        <v>6.3</v>
      </c>
      <c r="BJ114">
        <v>0.1</v>
      </c>
      <c r="BK114">
        <v>0.2</v>
      </c>
      <c r="BL114">
        <v>11.2</v>
      </c>
      <c r="BM114">
        <v>0.4</v>
      </c>
      <c r="BN114">
        <v>0.8</v>
      </c>
      <c r="BO114">
        <v>0</v>
      </c>
      <c r="BP114">
        <v>0</v>
      </c>
      <c r="BQ114" t="s">
        <v>453</v>
      </c>
      <c r="BR114" t="s">
        <v>454</v>
      </c>
    </row>
    <row r="115" spans="1:70" x14ac:dyDescent="0.3">
      <c r="A115">
        <v>45</v>
      </c>
      <c r="B115" t="s">
        <v>455</v>
      </c>
      <c r="C115" s="4" t="s">
        <v>75</v>
      </c>
      <c r="D115" s="4" t="s">
        <v>456</v>
      </c>
      <c r="E115">
        <v>34</v>
      </c>
      <c r="F115">
        <v>0</v>
      </c>
      <c r="H115" s="1">
        <v>1</v>
      </c>
      <c r="I115">
        <v>0</v>
      </c>
      <c r="AZ115">
        <v>375</v>
      </c>
      <c r="BA115">
        <v>218</v>
      </c>
      <c r="BD115">
        <v>92</v>
      </c>
      <c r="BE115">
        <v>172</v>
      </c>
      <c r="BF115">
        <v>4.9000000000000004</v>
      </c>
      <c r="BG115">
        <v>58.1</v>
      </c>
      <c r="BH115">
        <v>26.5</v>
      </c>
      <c r="BI115">
        <v>11.1</v>
      </c>
      <c r="BJ115">
        <v>3.6</v>
      </c>
      <c r="BK115">
        <v>0.7</v>
      </c>
      <c r="BL115">
        <v>2.8</v>
      </c>
      <c r="BM115">
        <v>1.3</v>
      </c>
      <c r="BN115">
        <v>0.5</v>
      </c>
      <c r="BO115">
        <v>0.2</v>
      </c>
      <c r="BP115">
        <v>0</v>
      </c>
      <c r="BQ115" t="s">
        <v>277</v>
      </c>
    </row>
    <row r="116" spans="1:70" x14ac:dyDescent="0.3">
      <c r="A116">
        <v>53</v>
      </c>
      <c r="B116" t="s">
        <v>457</v>
      </c>
      <c r="C116" s="4" t="s">
        <v>275</v>
      </c>
      <c r="D116" s="4" t="s">
        <v>458</v>
      </c>
      <c r="E116">
        <v>47</v>
      </c>
      <c r="F116">
        <v>0</v>
      </c>
      <c r="G116">
        <v>93</v>
      </c>
      <c r="H116" s="1">
        <v>9</v>
      </c>
      <c r="I116">
        <v>0</v>
      </c>
      <c r="AM116">
        <v>155</v>
      </c>
      <c r="AN116">
        <v>50</v>
      </c>
      <c r="AO116">
        <v>1</v>
      </c>
      <c r="AS116">
        <v>67</v>
      </c>
      <c r="AT116" s="6">
        <v>138</v>
      </c>
      <c r="AU116">
        <v>61</v>
      </c>
      <c r="AV116">
        <v>128</v>
      </c>
      <c r="AW116">
        <v>7.2</v>
      </c>
      <c r="AZ116">
        <v>394</v>
      </c>
      <c r="BA116">
        <v>305</v>
      </c>
      <c r="BD116">
        <v>64</v>
      </c>
      <c r="BF116">
        <v>8.5</v>
      </c>
      <c r="BG116">
        <v>77.8</v>
      </c>
      <c r="BH116">
        <v>14.1</v>
      </c>
      <c r="BI116">
        <v>7.9</v>
      </c>
      <c r="BJ116">
        <v>0</v>
      </c>
      <c r="BK116">
        <v>0.2</v>
      </c>
      <c r="BL116">
        <v>6.6</v>
      </c>
      <c r="BM116">
        <v>1.2</v>
      </c>
      <c r="BN116">
        <v>0.7</v>
      </c>
      <c r="BO116">
        <v>0</v>
      </c>
      <c r="BP116">
        <v>0</v>
      </c>
      <c r="BQ116" t="s">
        <v>244</v>
      </c>
    </row>
    <row r="117" spans="1:70" x14ac:dyDescent="0.3">
      <c r="A117">
        <v>66</v>
      </c>
      <c r="B117" t="s">
        <v>459</v>
      </c>
      <c r="C117" s="4" t="s">
        <v>190</v>
      </c>
      <c r="D117" s="4" t="s">
        <v>460</v>
      </c>
      <c r="E117">
        <v>31</v>
      </c>
      <c r="F117">
        <v>0</v>
      </c>
      <c r="G117">
        <v>90</v>
      </c>
      <c r="H117" s="1">
        <v>9</v>
      </c>
      <c r="I117">
        <v>0</v>
      </c>
      <c r="AN117">
        <v>38</v>
      </c>
      <c r="AO117">
        <v>1.1000000000000001</v>
      </c>
      <c r="AP117">
        <v>0.5</v>
      </c>
      <c r="AQ117">
        <v>0.3</v>
      </c>
      <c r="AR117">
        <v>0.2</v>
      </c>
      <c r="AS117">
        <v>75</v>
      </c>
      <c r="AT117" s="6">
        <v>144</v>
      </c>
      <c r="AU117">
        <v>51</v>
      </c>
      <c r="AV117">
        <v>270</v>
      </c>
      <c r="AW117">
        <v>16.8</v>
      </c>
      <c r="AZ117">
        <v>622.32000000000005</v>
      </c>
      <c r="BA117">
        <v>313.8</v>
      </c>
      <c r="BC117">
        <v>1</v>
      </c>
      <c r="BD117">
        <v>89</v>
      </c>
      <c r="BE117">
        <v>558</v>
      </c>
      <c r="BF117">
        <v>10.14</v>
      </c>
      <c r="BG117">
        <v>82.24</v>
      </c>
      <c r="BH117">
        <v>12</v>
      </c>
      <c r="BI117">
        <v>5.39</v>
      </c>
      <c r="BJ117">
        <v>0.15</v>
      </c>
      <c r="BK117">
        <v>0.22</v>
      </c>
      <c r="BL117">
        <v>8.33</v>
      </c>
      <c r="BM117">
        <v>1.22</v>
      </c>
      <c r="BN117">
        <v>0.55000000000000004</v>
      </c>
      <c r="BO117">
        <v>0.02</v>
      </c>
      <c r="BP117">
        <v>0.02</v>
      </c>
      <c r="BQ117" t="s">
        <v>461</v>
      </c>
    </row>
    <row r="118" spans="1:70" x14ac:dyDescent="0.3">
      <c r="A118">
        <v>69</v>
      </c>
      <c r="B118" t="s">
        <v>462</v>
      </c>
      <c r="C118" s="4" t="s">
        <v>463</v>
      </c>
      <c r="D118" s="4" t="s">
        <v>464</v>
      </c>
      <c r="E118">
        <v>81</v>
      </c>
      <c r="F118">
        <v>1</v>
      </c>
      <c r="G118">
        <v>95</v>
      </c>
      <c r="H118" s="1">
        <v>12</v>
      </c>
      <c r="I118">
        <v>0</v>
      </c>
      <c r="AN118">
        <v>67</v>
      </c>
      <c r="AO118">
        <v>0.8</v>
      </c>
      <c r="AS118">
        <v>36</v>
      </c>
      <c r="AT118" s="6">
        <v>24</v>
      </c>
      <c r="AU118">
        <v>54</v>
      </c>
      <c r="AV118">
        <v>35</v>
      </c>
      <c r="AW118">
        <v>12.1</v>
      </c>
      <c r="AZ118">
        <v>293</v>
      </c>
      <c r="BA118">
        <v>216</v>
      </c>
      <c r="BB118">
        <v>46.2</v>
      </c>
      <c r="BC118">
        <v>1.04</v>
      </c>
      <c r="BD118">
        <v>57</v>
      </c>
      <c r="BE118">
        <v>314</v>
      </c>
      <c r="BF118">
        <v>7.3</v>
      </c>
      <c r="BG118">
        <v>80.2</v>
      </c>
      <c r="BH118">
        <v>10</v>
      </c>
      <c r="BI118">
        <v>9.1</v>
      </c>
      <c r="BJ118">
        <v>0</v>
      </c>
      <c r="BK118">
        <v>0.7</v>
      </c>
      <c r="BL118">
        <v>5.9</v>
      </c>
      <c r="BM118">
        <v>0.7</v>
      </c>
      <c r="BN118">
        <v>0.7</v>
      </c>
      <c r="BO118">
        <v>0</v>
      </c>
      <c r="BP118">
        <v>0.1</v>
      </c>
      <c r="BQ118" t="s">
        <v>465</v>
      </c>
    </row>
    <row r="119" spans="1:70" x14ac:dyDescent="0.3">
      <c r="A119">
        <v>71</v>
      </c>
      <c r="B119" t="s">
        <v>466</v>
      </c>
      <c r="C119" s="4" t="s">
        <v>467</v>
      </c>
      <c r="D119" s="4" t="s">
        <v>468</v>
      </c>
      <c r="E119">
        <v>61</v>
      </c>
      <c r="F119">
        <v>0</v>
      </c>
      <c r="G119">
        <v>91</v>
      </c>
      <c r="H119" s="1">
        <v>11</v>
      </c>
      <c r="I119">
        <v>0</v>
      </c>
      <c r="J119">
        <v>0</v>
      </c>
      <c r="M119">
        <v>0</v>
      </c>
      <c r="Y119">
        <v>0</v>
      </c>
      <c r="Z119">
        <v>0</v>
      </c>
      <c r="AN119">
        <v>87</v>
      </c>
      <c r="AO119">
        <v>1.1000000000000001</v>
      </c>
      <c r="AS119">
        <v>56</v>
      </c>
      <c r="AT119" s="6">
        <v>108</v>
      </c>
      <c r="AV119">
        <v>275</v>
      </c>
      <c r="AW119">
        <v>142</v>
      </c>
      <c r="AZ119">
        <v>661</v>
      </c>
      <c r="BA119">
        <v>449</v>
      </c>
      <c r="BC119">
        <v>1.02</v>
      </c>
      <c r="BD119">
        <v>236</v>
      </c>
      <c r="BE119">
        <v>379</v>
      </c>
      <c r="BF119">
        <v>16.100000000000001</v>
      </c>
      <c r="BG119">
        <v>90.4</v>
      </c>
      <c r="BH119">
        <v>5.2</v>
      </c>
      <c r="BI119">
        <v>3.7</v>
      </c>
      <c r="BJ119">
        <v>0</v>
      </c>
      <c r="BK119">
        <v>0.7</v>
      </c>
      <c r="BL119">
        <v>14.6</v>
      </c>
      <c r="BM119">
        <v>0.8</v>
      </c>
      <c r="BN119">
        <v>0.6</v>
      </c>
      <c r="BO119">
        <v>0</v>
      </c>
      <c r="BP119">
        <v>0.1</v>
      </c>
      <c r="BQ119" t="s">
        <v>140</v>
      </c>
    </row>
    <row r="120" spans="1:70" x14ac:dyDescent="0.3">
      <c r="A120">
        <v>98</v>
      </c>
      <c r="B120" t="s">
        <v>469</v>
      </c>
      <c r="C120" s="4" t="s">
        <v>470</v>
      </c>
      <c r="D120" s="4" t="s">
        <v>471</v>
      </c>
      <c r="E120">
        <v>74</v>
      </c>
      <c r="F120">
        <v>1</v>
      </c>
      <c r="H120" s="1">
        <v>1</v>
      </c>
      <c r="I120">
        <v>0</v>
      </c>
      <c r="AB120">
        <v>1</v>
      </c>
      <c r="AC120" t="s">
        <v>149</v>
      </c>
      <c r="AO120">
        <v>1</v>
      </c>
      <c r="AP120">
        <v>0.5</v>
      </c>
      <c r="AQ120">
        <v>0.4</v>
      </c>
      <c r="AR120">
        <v>0.1</v>
      </c>
      <c r="AS120">
        <v>27</v>
      </c>
      <c r="AT120">
        <v>11</v>
      </c>
      <c r="AU120">
        <v>72</v>
      </c>
      <c r="AV120">
        <v>38</v>
      </c>
      <c r="AW120">
        <v>25.1</v>
      </c>
      <c r="AX120">
        <v>4.2</v>
      </c>
      <c r="AY120">
        <v>221</v>
      </c>
      <c r="BA120">
        <v>175</v>
      </c>
      <c r="BF120">
        <v>5.8</v>
      </c>
      <c r="BG120">
        <v>74.599999999999994</v>
      </c>
      <c r="BH120">
        <v>15.2</v>
      </c>
      <c r="BI120">
        <v>9.9</v>
      </c>
      <c r="BJ120">
        <v>0</v>
      </c>
      <c r="BK120">
        <v>0.3</v>
      </c>
      <c r="BL120">
        <v>4.4000000000000004</v>
      </c>
      <c r="BM120">
        <v>0.9</v>
      </c>
      <c r="BN120">
        <v>0.6</v>
      </c>
      <c r="BO120">
        <v>0</v>
      </c>
      <c r="BP120">
        <v>0</v>
      </c>
      <c r="BQ120" t="s">
        <v>291</v>
      </c>
    </row>
    <row r="121" spans="1:70" x14ac:dyDescent="0.3">
      <c r="A121">
        <v>101</v>
      </c>
      <c r="B121" t="s">
        <v>472</v>
      </c>
      <c r="C121" s="4" t="s">
        <v>231</v>
      </c>
      <c r="D121" s="4" t="s">
        <v>473</v>
      </c>
      <c r="E121">
        <v>90</v>
      </c>
      <c r="F121">
        <v>0</v>
      </c>
      <c r="G121">
        <v>80</v>
      </c>
      <c r="H121" s="1">
        <v>17</v>
      </c>
      <c r="I121">
        <v>0</v>
      </c>
      <c r="Y121">
        <v>0</v>
      </c>
      <c r="Z121">
        <v>0</v>
      </c>
      <c r="AL121">
        <v>0</v>
      </c>
      <c r="AN121">
        <v>89</v>
      </c>
      <c r="AO121">
        <v>1.4</v>
      </c>
      <c r="AP121">
        <v>0.5</v>
      </c>
      <c r="AQ121">
        <v>0.4</v>
      </c>
      <c r="AR121">
        <v>0.1</v>
      </c>
      <c r="AS121">
        <v>26</v>
      </c>
      <c r="AT121">
        <v>13</v>
      </c>
      <c r="AU121">
        <v>54</v>
      </c>
      <c r="AV121">
        <v>37</v>
      </c>
      <c r="AW121">
        <v>221</v>
      </c>
      <c r="AZ121">
        <v>897</v>
      </c>
      <c r="BA121">
        <v>289</v>
      </c>
      <c r="BC121">
        <v>1.03</v>
      </c>
      <c r="BD121">
        <v>447</v>
      </c>
      <c r="BE121">
        <v>322</v>
      </c>
      <c r="BF121">
        <v>15.94</v>
      </c>
      <c r="BG121">
        <v>93.2</v>
      </c>
      <c r="BH121">
        <v>2</v>
      </c>
      <c r="BI121">
        <v>4.0999999999999996</v>
      </c>
      <c r="BJ121">
        <v>0.2</v>
      </c>
      <c r="BK121">
        <v>0</v>
      </c>
      <c r="BL121">
        <v>14.86</v>
      </c>
      <c r="BM121">
        <v>0.33</v>
      </c>
      <c r="BN121">
        <v>0.66</v>
      </c>
      <c r="BO121">
        <v>0.03</v>
      </c>
      <c r="BP121">
        <v>0.01</v>
      </c>
      <c r="BQ121" t="s">
        <v>233</v>
      </c>
      <c r="BR121" t="s">
        <v>474</v>
      </c>
    </row>
    <row r="122" spans="1:70" x14ac:dyDescent="0.3">
      <c r="A122">
        <v>103</v>
      </c>
      <c r="B122" t="s">
        <v>475</v>
      </c>
      <c r="C122" s="4" t="s">
        <v>476</v>
      </c>
      <c r="D122" s="4" t="s">
        <v>477</v>
      </c>
      <c r="E122">
        <v>46</v>
      </c>
      <c r="F122">
        <v>0</v>
      </c>
      <c r="G122">
        <v>99</v>
      </c>
      <c r="H122" s="1">
        <v>5</v>
      </c>
      <c r="I122">
        <v>0</v>
      </c>
      <c r="M122">
        <v>0</v>
      </c>
      <c r="AO122">
        <v>0.9</v>
      </c>
      <c r="AP122">
        <v>1.5</v>
      </c>
      <c r="AQ122">
        <v>1.1000000000000001</v>
      </c>
      <c r="AR122">
        <v>0.4</v>
      </c>
      <c r="AS122">
        <v>19</v>
      </c>
      <c r="AT122">
        <v>20</v>
      </c>
      <c r="AU122">
        <v>58</v>
      </c>
      <c r="AV122">
        <v>37</v>
      </c>
      <c r="AW122">
        <v>2.57</v>
      </c>
      <c r="AX122">
        <v>4.7</v>
      </c>
      <c r="AY122">
        <v>181</v>
      </c>
      <c r="AZ122">
        <v>317</v>
      </c>
      <c r="BA122">
        <v>171</v>
      </c>
      <c r="BB122">
        <v>27.1</v>
      </c>
      <c r="BC122">
        <v>1.01</v>
      </c>
      <c r="BD122">
        <v>51</v>
      </c>
      <c r="BE122">
        <v>155</v>
      </c>
      <c r="BF122">
        <v>5.9</v>
      </c>
      <c r="BG122">
        <v>68.400000000000006</v>
      </c>
      <c r="BH122">
        <v>19.5</v>
      </c>
      <c r="BI122">
        <v>12</v>
      </c>
      <c r="BJ122">
        <v>0</v>
      </c>
      <c r="BK122">
        <v>0.1</v>
      </c>
      <c r="BL122">
        <v>4</v>
      </c>
      <c r="BM122">
        <v>1.1000000000000001</v>
      </c>
      <c r="BN122">
        <v>0.7</v>
      </c>
      <c r="BO122">
        <v>0</v>
      </c>
      <c r="BP122">
        <v>0</v>
      </c>
      <c r="BQ122" t="s">
        <v>478</v>
      </c>
    </row>
    <row r="123" spans="1:70" x14ac:dyDescent="0.3">
      <c r="A123">
        <v>108</v>
      </c>
      <c r="B123" t="s">
        <v>479</v>
      </c>
      <c r="C123" s="4" t="s">
        <v>275</v>
      </c>
      <c r="D123" s="4" t="s">
        <v>480</v>
      </c>
      <c r="E123">
        <v>45</v>
      </c>
      <c r="F123">
        <v>1</v>
      </c>
      <c r="G123">
        <v>92</v>
      </c>
      <c r="H123" s="1">
        <v>9</v>
      </c>
      <c r="I123">
        <v>0</v>
      </c>
      <c r="M123">
        <v>0</v>
      </c>
      <c r="AB123">
        <v>0</v>
      </c>
      <c r="AO123">
        <v>0.5</v>
      </c>
      <c r="AS123">
        <v>28</v>
      </c>
      <c r="AT123">
        <v>51</v>
      </c>
      <c r="AU123">
        <v>56</v>
      </c>
      <c r="AV123" s="6">
        <v>55</v>
      </c>
      <c r="AW123">
        <v>12.8</v>
      </c>
      <c r="AX123">
        <v>2.9</v>
      </c>
      <c r="AZ123">
        <v>298</v>
      </c>
      <c r="BA123">
        <v>323</v>
      </c>
      <c r="BC123">
        <v>1.1499999999999999</v>
      </c>
      <c r="BD123">
        <v>242</v>
      </c>
      <c r="BE123">
        <v>248</v>
      </c>
      <c r="BF123">
        <v>4.9000000000000004</v>
      </c>
      <c r="BG123">
        <v>67.900000000000006</v>
      </c>
      <c r="BH123">
        <v>22</v>
      </c>
      <c r="BI123">
        <v>9.4</v>
      </c>
      <c r="BJ123">
        <v>0.6</v>
      </c>
      <c r="BK123">
        <v>0.1</v>
      </c>
      <c r="BL123">
        <v>3.3</v>
      </c>
      <c r="BM123">
        <v>1.1000000000000001</v>
      </c>
      <c r="BN123">
        <v>0.5</v>
      </c>
      <c r="BO123">
        <v>0</v>
      </c>
      <c r="BP123">
        <v>0</v>
      </c>
      <c r="BQ123" t="s">
        <v>481</v>
      </c>
    </row>
    <row r="124" spans="1:70" x14ac:dyDescent="0.3">
      <c r="A124">
        <v>109</v>
      </c>
      <c r="B124" t="s">
        <v>479</v>
      </c>
      <c r="C124" s="4" t="s">
        <v>482</v>
      </c>
      <c r="D124" s="4" t="s">
        <v>483</v>
      </c>
      <c r="E124">
        <v>74</v>
      </c>
      <c r="F124">
        <v>1</v>
      </c>
      <c r="G124">
        <v>86</v>
      </c>
      <c r="H124" s="1">
        <v>2</v>
      </c>
      <c r="I124">
        <v>0</v>
      </c>
      <c r="AO124">
        <v>1.8</v>
      </c>
      <c r="AP124">
        <v>0.3</v>
      </c>
      <c r="AQ124">
        <v>0.2</v>
      </c>
      <c r="AR124">
        <v>0.1</v>
      </c>
      <c r="AS124">
        <v>41</v>
      </c>
      <c r="AT124">
        <v>27</v>
      </c>
      <c r="AU124">
        <v>53</v>
      </c>
      <c r="AV124">
        <v>13</v>
      </c>
      <c r="AZ124">
        <v>479</v>
      </c>
      <c r="BA124">
        <v>277.7</v>
      </c>
      <c r="BD124">
        <v>377</v>
      </c>
      <c r="BE124">
        <v>555</v>
      </c>
      <c r="BF124">
        <v>7.09</v>
      </c>
      <c r="BG124">
        <v>85.14</v>
      </c>
      <c r="BH124">
        <v>9.8699999999999992</v>
      </c>
      <c r="BI124">
        <v>3.13</v>
      </c>
      <c r="BJ124">
        <v>1.61</v>
      </c>
      <c r="BK124">
        <v>0.25</v>
      </c>
      <c r="BL124">
        <v>6.04</v>
      </c>
      <c r="BM124">
        <v>0.7</v>
      </c>
      <c r="BN124">
        <v>0.22</v>
      </c>
      <c r="BO124">
        <v>0.11</v>
      </c>
      <c r="BP124">
        <v>0.02</v>
      </c>
      <c r="BQ124" t="s">
        <v>484</v>
      </c>
    </row>
    <row r="125" spans="1:70" x14ac:dyDescent="0.3">
      <c r="A125">
        <v>110</v>
      </c>
      <c r="B125" t="s">
        <v>485</v>
      </c>
      <c r="C125" s="4" t="s">
        <v>486</v>
      </c>
      <c r="D125" s="4" t="s">
        <v>487</v>
      </c>
      <c r="E125">
        <v>46</v>
      </c>
      <c r="F125">
        <v>0</v>
      </c>
      <c r="G125">
        <v>85</v>
      </c>
      <c r="H125" s="1">
        <v>14</v>
      </c>
      <c r="I125">
        <v>0</v>
      </c>
      <c r="AB125">
        <v>0</v>
      </c>
      <c r="AM125">
        <v>140</v>
      </c>
      <c r="AN125">
        <v>50</v>
      </c>
      <c r="AO125">
        <v>0.7</v>
      </c>
      <c r="AP125">
        <v>1</v>
      </c>
      <c r="AQ125">
        <v>0.7</v>
      </c>
      <c r="AR125">
        <v>0.3</v>
      </c>
      <c r="AS125">
        <v>80</v>
      </c>
      <c r="AT125">
        <v>116</v>
      </c>
      <c r="AU125">
        <v>63</v>
      </c>
      <c r="AV125">
        <v>105</v>
      </c>
      <c r="AW125">
        <v>15.8</v>
      </c>
      <c r="AX125">
        <v>3.6</v>
      </c>
      <c r="AZ125">
        <v>390</v>
      </c>
      <c r="BA125">
        <v>208</v>
      </c>
      <c r="BB125">
        <v>26.3</v>
      </c>
      <c r="BC125">
        <v>0.93</v>
      </c>
      <c r="BD125">
        <v>358</v>
      </c>
      <c r="BE125">
        <v>949</v>
      </c>
      <c r="BF125">
        <v>6.3</v>
      </c>
      <c r="BG125">
        <v>84.9</v>
      </c>
      <c r="BH125">
        <v>8.8000000000000007</v>
      </c>
      <c r="BI125">
        <v>6.3</v>
      </c>
      <c r="BJ125">
        <v>0</v>
      </c>
      <c r="BK125">
        <v>0</v>
      </c>
      <c r="BL125">
        <v>5.3</v>
      </c>
      <c r="BM125">
        <v>0.5</v>
      </c>
      <c r="BN125">
        <v>0.4</v>
      </c>
      <c r="BO125">
        <v>0</v>
      </c>
      <c r="BP125">
        <v>0</v>
      </c>
      <c r="BQ125" t="s">
        <v>488</v>
      </c>
    </row>
    <row r="126" spans="1:70" x14ac:dyDescent="0.3">
      <c r="A126">
        <v>117</v>
      </c>
      <c r="B126" t="s">
        <v>383</v>
      </c>
      <c r="C126" s="4" t="s">
        <v>190</v>
      </c>
      <c r="D126" s="4" t="s">
        <v>489</v>
      </c>
      <c r="E126">
        <v>63</v>
      </c>
      <c r="F126">
        <v>1</v>
      </c>
      <c r="G126">
        <v>99</v>
      </c>
      <c r="H126" s="1">
        <v>1</v>
      </c>
      <c r="I126">
        <v>0</v>
      </c>
      <c r="AO126">
        <v>0.6</v>
      </c>
      <c r="AP126">
        <v>0.7</v>
      </c>
      <c r="AQ126">
        <v>0.6</v>
      </c>
      <c r="AR126">
        <v>0.1</v>
      </c>
      <c r="AS126">
        <v>24</v>
      </c>
      <c r="AT126">
        <v>30</v>
      </c>
      <c r="AU126">
        <v>119</v>
      </c>
      <c r="AV126">
        <v>29</v>
      </c>
      <c r="AW126">
        <v>3.97</v>
      </c>
      <c r="AX126">
        <v>5</v>
      </c>
      <c r="AY126">
        <v>237</v>
      </c>
      <c r="BA126">
        <v>218</v>
      </c>
      <c r="BE126">
        <v>125</v>
      </c>
      <c r="BF126">
        <v>5.4</v>
      </c>
      <c r="BG126">
        <v>50.1</v>
      </c>
      <c r="BH126">
        <v>38.6</v>
      </c>
      <c r="BI126">
        <v>10.199999999999999</v>
      </c>
      <c r="BJ126">
        <v>0.7</v>
      </c>
      <c r="BK126">
        <v>0.4</v>
      </c>
      <c r="BL126">
        <v>2.7</v>
      </c>
      <c r="BM126">
        <v>2.1</v>
      </c>
      <c r="BN126">
        <v>0.5</v>
      </c>
      <c r="BO126">
        <v>0</v>
      </c>
      <c r="BP126">
        <v>0</v>
      </c>
      <c r="BQ126" t="s">
        <v>207</v>
      </c>
    </row>
    <row r="127" spans="1:70" x14ac:dyDescent="0.3">
      <c r="A127">
        <v>123</v>
      </c>
      <c r="B127" t="s">
        <v>490</v>
      </c>
      <c r="C127" s="4" t="s">
        <v>491</v>
      </c>
      <c r="D127" s="4" t="s">
        <v>492</v>
      </c>
      <c r="E127">
        <v>84</v>
      </c>
      <c r="F127">
        <v>1</v>
      </c>
      <c r="G127">
        <v>75</v>
      </c>
      <c r="H127" s="1">
        <v>7</v>
      </c>
      <c r="I127">
        <v>1</v>
      </c>
      <c r="AB127">
        <v>0</v>
      </c>
      <c r="AN127">
        <v>102</v>
      </c>
      <c r="AO127">
        <v>1</v>
      </c>
      <c r="AP127">
        <v>0.6</v>
      </c>
      <c r="AQ127">
        <v>0.2</v>
      </c>
      <c r="AR127">
        <v>0.4</v>
      </c>
      <c r="AS127">
        <v>57</v>
      </c>
      <c r="AT127">
        <v>17</v>
      </c>
      <c r="AU127">
        <v>35</v>
      </c>
      <c r="AV127">
        <v>42</v>
      </c>
      <c r="AW127">
        <v>76.7</v>
      </c>
      <c r="AX127">
        <v>3</v>
      </c>
      <c r="AY127">
        <v>83</v>
      </c>
      <c r="AZ127">
        <v>446</v>
      </c>
      <c r="BA127">
        <v>174</v>
      </c>
      <c r="BB127">
        <v>37.6</v>
      </c>
      <c r="BC127">
        <v>1.56</v>
      </c>
      <c r="BD127">
        <v>515</v>
      </c>
      <c r="BE127">
        <v>597</v>
      </c>
      <c r="BF127">
        <v>7.2</v>
      </c>
      <c r="BG127">
        <v>83.9</v>
      </c>
      <c r="BH127">
        <v>13.5</v>
      </c>
      <c r="BI127">
        <v>2.4</v>
      </c>
      <c r="BJ127">
        <v>0</v>
      </c>
      <c r="BK127">
        <v>0.2</v>
      </c>
      <c r="BL127">
        <v>6.1</v>
      </c>
      <c r="BM127">
        <v>1</v>
      </c>
      <c r="BN127">
        <v>0.2</v>
      </c>
      <c r="BO127">
        <v>0</v>
      </c>
      <c r="BP127">
        <v>0</v>
      </c>
      <c r="BQ127" t="s">
        <v>349</v>
      </c>
    </row>
    <row r="128" spans="1:70" x14ac:dyDescent="0.3">
      <c r="A128">
        <v>125</v>
      </c>
      <c r="B128" t="s">
        <v>493</v>
      </c>
      <c r="C128" s="4" t="s">
        <v>494</v>
      </c>
      <c r="D128" s="4" t="s">
        <v>495</v>
      </c>
      <c r="E128">
        <v>62</v>
      </c>
      <c r="F128">
        <v>0</v>
      </c>
      <c r="G128">
        <v>86</v>
      </c>
      <c r="H128" s="1">
        <v>8</v>
      </c>
      <c r="I128">
        <v>0</v>
      </c>
      <c r="AN128">
        <v>48</v>
      </c>
      <c r="AO128">
        <v>0.8</v>
      </c>
      <c r="AT128">
        <v>59</v>
      </c>
      <c r="AV128">
        <v>100</v>
      </c>
      <c r="AZ128">
        <v>305.45999999999998</v>
      </c>
      <c r="BA128">
        <v>340</v>
      </c>
      <c r="BC128">
        <v>0.96</v>
      </c>
      <c r="BD128" s="6"/>
      <c r="BF128">
        <v>11.8</v>
      </c>
      <c r="BG128">
        <v>87.8</v>
      </c>
      <c r="BH128">
        <v>7.6</v>
      </c>
      <c r="BI128">
        <v>4.4000000000000004</v>
      </c>
      <c r="BJ128">
        <v>0</v>
      </c>
      <c r="BK128">
        <v>0.2</v>
      </c>
      <c r="BL128">
        <v>10.4</v>
      </c>
      <c r="BM128">
        <v>0.9</v>
      </c>
      <c r="BN128">
        <v>0.5</v>
      </c>
      <c r="BO128">
        <v>0</v>
      </c>
      <c r="BP128">
        <v>0</v>
      </c>
      <c r="BQ128" t="s">
        <v>270</v>
      </c>
    </row>
    <row r="129" spans="1:69" x14ac:dyDescent="0.3">
      <c r="A129">
        <v>127</v>
      </c>
      <c r="B129" t="s">
        <v>496</v>
      </c>
      <c r="C129" s="4" t="s">
        <v>314</v>
      </c>
      <c r="D129" s="4" t="s">
        <v>497</v>
      </c>
      <c r="E129">
        <v>63</v>
      </c>
      <c r="F129">
        <v>0</v>
      </c>
      <c r="H129" s="1">
        <v>1</v>
      </c>
      <c r="I129">
        <v>0</v>
      </c>
      <c r="AO129">
        <v>0.6</v>
      </c>
      <c r="AP129">
        <v>0.7</v>
      </c>
      <c r="AQ129">
        <v>0.6</v>
      </c>
      <c r="AR129">
        <v>0.1</v>
      </c>
      <c r="AS129">
        <v>46</v>
      </c>
      <c r="AT129">
        <v>65</v>
      </c>
      <c r="AU129">
        <v>63</v>
      </c>
      <c r="AV129">
        <v>37</v>
      </c>
      <c r="AW129">
        <v>4.97</v>
      </c>
      <c r="AX129">
        <v>4.5</v>
      </c>
      <c r="AY129">
        <v>161</v>
      </c>
      <c r="AZ129">
        <v>357.42</v>
      </c>
      <c r="BA129">
        <v>321</v>
      </c>
      <c r="BB129">
        <v>24</v>
      </c>
      <c r="BC129">
        <v>1</v>
      </c>
      <c r="BD129" s="6"/>
      <c r="BE129">
        <v>218</v>
      </c>
      <c r="BF129">
        <v>7.5</v>
      </c>
      <c r="BG129">
        <v>55.3</v>
      </c>
      <c r="BH129">
        <v>33.700000000000003</v>
      </c>
      <c r="BI129">
        <v>7.5</v>
      </c>
      <c r="BJ129">
        <v>2.7</v>
      </c>
      <c r="BK129">
        <v>0.8</v>
      </c>
      <c r="BL129">
        <v>4.0999999999999996</v>
      </c>
      <c r="BM129">
        <v>2.5</v>
      </c>
      <c r="BN129">
        <v>0.6</v>
      </c>
      <c r="BO129">
        <v>0.2</v>
      </c>
      <c r="BP129">
        <v>0.1</v>
      </c>
      <c r="BQ129" t="s">
        <v>207</v>
      </c>
    </row>
    <row r="130" spans="1:69" x14ac:dyDescent="0.3">
      <c r="A130">
        <v>130</v>
      </c>
      <c r="B130" t="s">
        <v>498</v>
      </c>
      <c r="C130" s="4" t="s">
        <v>499</v>
      </c>
      <c r="D130" s="4" t="s">
        <v>500</v>
      </c>
      <c r="E130">
        <v>51</v>
      </c>
      <c r="F130">
        <v>0</v>
      </c>
      <c r="H130" s="1">
        <v>1</v>
      </c>
      <c r="I130">
        <v>0</v>
      </c>
      <c r="AO130">
        <v>0.8</v>
      </c>
      <c r="AP130">
        <v>0.8</v>
      </c>
      <c r="AQ130">
        <v>0.6</v>
      </c>
      <c r="AR130">
        <v>0.2</v>
      </c>
      <c r="AS130">
        <v>38</v>
      </c>
      <c r="AT130">
        <v>33</v>
      </c>
      <c r="AU130">
        <v>51</v>
      </c>
      <c r="AV130">
        <v>59</v>
      </c>
      <c r="AW130">
        <v>20.7</v>
      </c>
      <c r="AX130">
        <v>4.2</v>
      </c>
      <c r="AY130">
        <v>157</v>
      </c>
      <c r="AZ130">
        <v>515.54</v>
      </c>
      <c r="BA130">
        <v>158</v>
      </c>
      <c r="BB130">
        <v>24.7</v>
      </c>
      <c r="BC130">
        <v>0.96</v>
      </c>
      <c r="BD130" s="6"/>
      <c r="BE130">
        <v>327</v>
      </c>
      <c r="BF130">
        <v>4.5999999999999996</v>
      </c>
      <c r="BG130">
        <v>57.1</v>
      </c>
      <c r="BH130">
        <v>26.9</v>
      </c>
      <c r="BI130">
        <v>15.2</v>
      </c>
      <c r="BJ130">
        <v>0.4</v>
      </c>
      <c r="BK130">
        <v>0.4</v>
      </c>
      <c r="BL130">
        <v>2.6</v>
      </c>
      <c r="BM130">
        <v>1.2</v>
      </c>
      <c r="BN130">
        <v>0.7</v>
      </c>
      <c r="BO130">
        <v>0</v>
      </c>
      <c r="BP130">
        <v>0</v>
      </c>
      <c r="BQ130" t="s">
        <v>303</v>
      </c>
    </row>
    <row r="131" spans="1:69" x14ac:dyDescent="0.3">
      <c r="A131">
        <v>139</v>
      </c>
      <c r="B131" t="s">
        <v>501</v>
      </c>
      <c r="C131" s="4" t="s">
        <v>502</v>
      </c>
      <c r="D131" s="4" t="s">
        <v>503</v>
      </c>
      <c r="E131">
        <v>67</v>
      </c>
      <c r="F131">
        <v>0</v>
      </c>
      <c r="G131">
        <v>97</v>
      </c>
      <c r="H131" s="1">
        <v>10</v>
      </c>
      <c r="I131">
        <v>0</v>
      </c>
      <c r="AL131">
        <v>0</v>
      </c>
      <c r="AN131">
        <v>86</v>
      </c>
      <c r="AO131">
        <v>3.7</v>
      </c>
      <c r="AS131">
        <v>253</v>
      </c>
      <c r="AT131">
        <v>91</v>
      </c>
      <c r="AV131">
        <v>150</v>
      </c>
      <c r="AW131">
        <v>239</v>
      </c>
      <c r="AZ131">
        <v>254</v>
      </c>
      <c r="BA131">
        <v>82</v>
      </c>
      <c r="BB131">
        <v>44.4</v>
      </c>
      <c r="BC131">
        <v>2.04</v>
      </c>
      <c r="BD131">
        <v>298</v>
      </c>
      <c r="BE131">
        <v>353</v>
      </c>
      <c r="BF131">
        <v>11.3</v>
      </c>
      <c r="BG131">
        <v>91.5</v>
      </c>
      <c r="BH131">
        <v>4.5999999999999996</v>
      </c>
      <c r="BI131">
        <v>3.7</v>
      </c>
      <c r="BJ131">
        <v>0.1</v>
      </c>
      <c r="BK131">
        <v>0.1</v>
      </c>
      <c r="BL131">
        <v>10.3</v>
      </c>
      <c r="BM131">
        <v>0.5</v>
      </c>
      <c r="BN131">
        <v>0.4</v>
      </c>
      <c r="BO131">
        <v>0</v>
      </c>
      <c r="BP131">
        <v>0</v>
      </c>
      <c r="BQ131" t="s">
        <v>180</v>
      </c>
    </row>
    <row r="132" spans="1:69" x14ac:dyDescent="0.3">
      <c r="A132">
        <v>140</v>
      </c>
      <c r="B132" t="s">
        <v>504</v>
      </c>
      <c r="C132" s="4" t="s">
        <v>217</v>
      </c>
      <c r="D132" s="4" t="s">
        <v>505</v>
      </c>
      <c r="E132">
        <v>62</v>
      </c>
      <c r="F132">
        <v>1</v>
      </c>
      <c r="G132">
        <v>94</v>
      </c>
      <c r="H132" s="1">
        <v>14</v>
      </c>
      <c r="I132">
        <v>0</v>
      </c>
      <c r="AB132">
        <v>0</v>
      </c>
      <c r="AN132">
        <v>62</v>
      </c>
      <c r="AO132">
        <v>1</v>
      </c>
      <c r="AP132">
        <v>0.2</v>
      </c>
      <c r="AS132">
        <v>22</v>
      </c>
      <c r="AT132">
        <v>25</v>
      </c>
      <c r="AU132">
        <v>88</v>
      </c>
      <c r="AV132">
        <v>231</v>
      </c>
      <c r="AW132">
        <v>5.63</v>
      </c>
      <c r="AZ132">
        <v>326</v>
      </c>
      <c r="BA132">
        <v>310</v>
      </c>
      <c r="BE132">
        <v>150</v>
      </c>
      <c r="BF132">
        <v>5.3</v>
      </c>
      <c r="BG132">
        <v>58.2</v>
      </c>
      <c r="BH132">
        <v>28.9</v>
      </c>
      <c r="BI132">
        <v>11.3</v>
      </c>
      <c r="BJ132">
        <v>0.5</v>
      </c>
      <c r="BK132">
        <v>1.1000000000000001</v>
      </c>
      <c r="BL132">
        <v>3.1</v>
      </c>
      <c r="BM132">
        <v>1.5</v>
      </c>
      <c r="BN132">
        <v>0.6</v>
      </c>
      <c r="BO132">
        <v>0</v>
      </c>
      <c r="BP132">
        <v>0.1</v>
      </c>
      <c r="BQ132" t="s">
        <v>244</v>
      </c>
    </row>
    <row r="133" spans="1:69" x14ac:dyDescent="0.3">
      <c r="B133" s="8" t="s">
        <v>506</v>
      </c>
      <c r="E133" s="8" t="s">
        <v>507</v>
      </c>
      <c r="F133">
        <v>131</v>
      </c>
      <c r="I133">
        <f>COUNTIF(I2:I107,1)</f>
        <v>4</v>
      </c>
      <c r="J133">
        <f>COUNTIF(J2:J107,1)</f>
        <v>4</v>
      </c>
      <c r="K133">
        <f>COUNTIF(K2:K107,1)</f>
        <v>0</v>
      </c>
      <c r="L133">
        <f>COUNTIF(L2:L107,1)</f>
        <v>0</v>
      </c>
      <c r="M133">
        <f>COUNTIF(M2:M107,1)</f>
        <v>1</v>
      </c>
      <c r="N133">
        <f>COUNTIF(N2:N107,1)</f>
        <v>0</v>
      </c>
      <c r="O133">
        <f>COUNTIF(O2:O107,1)</f>
        <v>0</v>
      </c>
      <c r="P133">
        <f>COUNTIF(P2:P107,1)</f>
        <v>0</v>
      </c>
      <c r="Q133">
        <f>COUNTIF(Q2:Q107,1)</f>
        <v>0</v>
      </c>
      <c r="R133">
        <f>COUNTIF(R2:R107,1)</f>
        <v>0</v>
      </c>
      <c r="S133">
        <f t="shared" ref="S133:AL133" si="0">COUNTIF(S2:S107,1)</f>
        <v>1</v>
      </c>
      <c r="T133">
        <f t="shared" si="0"/>
        <v>1</v>
      </c>
      <c r="U133">
        <f t="shared" si="0"/>
        <v>0</v>
      </c>
      <c r="V133">
        <f t="shared" si="0"/>
        <v>0</v>
      </c>
      <c r="W133">
        <f t="shared" si="0"/>
        <v>0</v>
      </c>
      <c r="X133">
        <f t="shared" si="0"/>
        <v>1</v>
      </c>
      <c r="Y133">
        <f t="shared" si="0"/>
        <v>0</v>
      </c>
      <c r="Z133">
        <f t="shared" si="0"/>
        <v>0</v>
      </c>
      <c r="AA133">
        <f t="shared" si="0"/>
        <v>0</v>
      </c>
      <c r="AB133">
        <f t="shared" si="0"/>
        <v>5</v>
      </c>
      <c r="AD133">
        <v>1</v>
      </c>
      <c r="AG133">
        <v>2</v>
      </c>
      <c r="AJ133">
        <v>1</v>
      </c>
      <c r="AL133">
        <v>2</v>
      </c>
    </row>
    <row r="134" spans="1:69" x14ac:dyDescent="0.3">
      <c r="E134" s="8" t="s">
        <v>80</v>
      </c>
      <c r="F134">
        <f>COUNTIF(F2:F132, 1)</f>
        <v>55</v>
      </c>
    </row>
    <row r="135" spans="1:69" x14ac:dyDescent="0.3">
      <c r="E135" s="8" t="s">
        <v>79</v>
      </c>
      <c r="F135">
        <f>COUNTIF(F2:F132, 0)</f>
        <v>76</v>
      </c>
    </row>
  </sheetData>
  <conditionalFormatting sqref="AY2:AY135">
    <cfRule type="cellIs" dxfId="5" priority="1" operator="equal">
      <formula>0</formula>
    </cfRule>
    <cfRule type="cellIs" dxfId="4" priority="2" operator="lessThan">
      <formula>50</formula>
    </cfRule>
    <cfRule type="cellIs" dxfId="3" priority="3" operator="greaterThan">
      <formula>200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2022-04-27T18:56:38Z</dcterms:created>
  <dcterms:modified xsi:type="dcterms:W3CDTF">2022-04-27T18:57:27Z</dcterms:modified>
</cp:coreProperties>
</file>