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ara\Documents\Management Science\hw5\"/>
    </mc:Choice>
  </mc:AlternateContent>
  <xr:revisionPtr revIDLastSave="0" documentId="13_ncr:1_{5C2BE429-6836-4697-BD3B-38150D9D4E2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Problem #2 Data" sheetId="1" r:id="rId1"/>
    <sheet name="Pb #4 Data" sheetId="2" r:id="rId2"/>
    <sheet name="Pb #8 Data" sheetId="3" r:id="rId3"/>
    <sheet name="Problem #9 Data" sheetId="4" r:id="rId4"/>
  </sheets>
  <definedNames>
    <definedName name="solver_adj" localSheetId="0" hidden="1">'Problem #2 Data'!$B$13:$G$18,'Problem #2 Data'!$B$26:$G$31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'Problem #2 Data'!$B$13:$G$18</definedName>
    <definedName name="solver_lhs2" localSheetId="0" hidden="1">'Problem #2 Data'!$B$19:$G$19</definedName>
    <definedName name="solver_lhs3" localSheetId="0" hidden="1">'Problem #2 Data'!$B$26:$G$31</definedName>
    <definedName name="solver_lhs4" localSheetId="0" hidden="1">'Problem #2 Data'!$H$13:$H$18</definedName>
    <definedName name="solver_lhs5" localSheetId="0" hidden="1">'Problem #2 Data'!$H$13:$H$18</definedName>
    <definedName name="solver_lhs6" localSheetId="0" hidden="1">'Problem #2 Data'!$H$13:$H$18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'Problem #2 Data'!$D$22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5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hs1" localSheetId="0" hidden="1">0</definedName>
    <definedName name="solver_rhs2" localSheetId="0" hidden="1">'Problem #2 Data'!$B$20:$G$20</definedName>
    <definedName name="solver_rhs3" localSheetId="0" hidden="1">binary</definedName>
    <definedName name="solver_rhs4" localSheetId="0" hidden="1">'Problem #2 Data'!$I$13:$I$18</definedName>
    <definedName name="solver_rhs5" localSheetId="0" hidden="1">'Problem #2 Data'!$I$13:$I$18</definedName>
    <definedName name="solver_rhs6" localSheetId="0" hidden="1">'Problem #2 Data'!$I$13:$I$18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1" l="1"/>
  <c r="I35" i="1" l="1"/>
  <c r="J35" i="1"/>
  <c r="K35" i="1"/>
  <c r="L35" i="1"/>
  <c r="M35" i="1"/>
  <c r="N35" i="1"/>
  <c r="I36" i="1"/>
  <c r="J36" i="1"/>
  <c r="K36" i="1"/>
  <c r="L36" i="1"/>
  <c r="M36" i="1"/>
  <c r="N36" i="1"/>
  <c r="I37" i="1"/>
  <c r="J37" i="1"/>
  <c r="K37" i="1"/>
  <c r="L37" i="1"/>
  <c r="M37" i="1"/>
  <c r="N37" i="1"/>
  <c r="I38" i="1"/>
  <c r="J38" i="1"/>
  <c r="K38" i="1"/>
  <c r="L38" i="1"/>
  <c r="M38" i="1"/>
  <c r="N38" i="1"/>
  <c r="I39" i="1"/>
  <c r="J39" i="1"/>
  <c r="K39" i="1"/>
  <c r="L39" i="1"/>
  <c r="M39" i="1"/>
  <c r="N39" i="1"/>
  <c r="J34" i="1"/>
  <c r="K34" i="1"/>
  <c r="L34" i="1"/>
  <c r="M34" i="1"/>
  <c r="N34" i="1"/>
  <c r="I34" i="1"/>
  <c r="I27" i="1"/>
  <c r="J27" i="1"/>
  <c r="K27" i="1"/>
  <c r="L27" i="1"/>
  <c r="M27" i="1"/>
  <c r="N27" i="1"/>
  <c r="I28" i="1"/>
  <c r="J28" i="1"/>
  <c r="K28" i="1"/>
  <c r="L28" i="1"/>
  <c r="M28" i="1"/>
  <c r="N28" i="1"/>
  <c r="I29" i="1"/>
  <c r="J29" i="1"/>
  <c r="K29" i="1"/>
  <c r="L29" i="1"/>
  <c r="M29" i="1"/>
  <c r="N29" i="1"/>
  <c r="I30" i="1"/>
  <c r="J30" i="1"/>
  <c r="K30" i="1"/>
  <c r="L30" i="1"/>
  <c r="M30" i="1"/>
  <c r="N30" i="1"/>
  <c r="I31" i="1"/>
  <c r="J31" i="1"/>
  <c r="K31" i="1"/>
  <c r="L31" i="1"/>
  <c r="M31" i="1"/>
  <c r="N31" i="1"/>
  <c r="J26" i="1"/>
  <c r="K26" i="1"/>
  <c r="L26" i="1"/>
  <c r="M26" i="1"/>
  <c r="N26" i="1"/>
  <c r="I26" i="1"/>
  <c r="H18" i="1"/>
  <c r="G19" i="1"/>
  <c r="H13" i="1" l="1"/>
  <c r="H14" i="1" l="1"/>
  <c r="H15" i="1"/>
  <c r="H16" i="1"/>
  <c r="H17" i="1"/>
  <c r="C19" i="1"/>
  <c r="D19" i="1"/>
  <c r="E19" i="1"/>
  <c r="F19" i="1"/>
  <c r="B19" i="1"/>
  <c r="K55" i="3" l="1"/>
  <c r="K54" i="3"/>
  <c r="K53" i="3"/>
  <c r="K52" i="3"/>
  <c r="K51" i="3"/>
  <c r="K50" i="3"/>
  <c r="K49" i="3"/>
  <c r="K48" i="3"/>
  <c r="K47" i="3"/>
  <c r="K46" i="3"/>
</calcChain>
</file>

<file path=xl/sharedStrings.xml><?xml version="1.0" encoding="utf-8"?>
<sst xmlns="http://schemas.openxmlformats.org/spreadsheetml/2006/main" count="201" uniqueCount="27">
  <si>
    <t>Job</t>
  </si>
  <si>
    <t>Employee</t>
  </si>
  <si>
    <t>#1</t>
  </si>
  <si>
    <t>#2</t>
  </si>
  <si>
    <t>#3</t>
  </si>
  <si>
    <t>#4</t>
  </si>
  <si>
    <t>#5</t>
  </si>
  <si>
    <t>#6</t>
  </si>
  <si>
    <t>Employee Preference</t>
  </si>
  <si>
    <t>#7</t>
  </si>
  <si>
    <t>#8</t>
  </si>
  <si>
    <t>#9</t>
  </si>
  <si>
    <t>#10</t>
  </si>
  <si>
    <t>Supervisor Preference</t>
  </si>
  <si>
    <t>Long Term Development Considerations</t>
  </si>
  <si>
    <t>Customer Preferences</t>
  </si>
  <si>
    <t>2020 HW #5, Problem #9</t>
  </si>
  <si>
    <t>Department</t>
  </si>
  <si>
    <t>Budget</t>
  </si>
  <si>
    <t>Required Min Allocation</t>
  </si>
  <si>
    <t>Weights</t>
  </si>
  <si>
    <t>Budget Request (Target)</t>
  </si>
  <si>
    <t>Max</t>
  </si>
  <si>
    <t>Max value</t>
  </si>
  <si>
    <t>max</t>
  </si>
  <si>
    <t>Go/No Go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</si>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</sst>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center"/>
    </xf>
    <xf numFmtId="164" fontId="0" fillId="0" borderId="0" xfId="0" applyNumberFormat="1"/>
    <xf numFmtId="9" fontId="0" fillId="2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zoomScale="80" zoomScaleNormal="80" workbookViewId="0">
      <selection activeCell="J23" sqref="J23"/>
    </sheetView>
  </sheetViews>
  <sheetFormatPr defaultRowHeight="14.4" x14ac:dyDescent="0.55000000000000004"/>
  <sheetData>
    <row r="1" spans="1:9" x14ac:dyDescent="0.55000000000000004">
      <c r="A1" s="1"/>
      <c r="B1" s="1"/>
      <c r="C1" s="1"/>
      <c r="D1" s="1"/>
      <c r="E1" s="1" t="s">
        <v>0</v>
      </c>
      <c r="F1" s="1"/>
      <c r="G1" s="1"/>
    </row>
    <row r="2" spans="1:9" x14ac:dyDescent="0.55000000000000004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9" x14ac:dyDescent="0.55000000000000004">
      <c r="A3" s="4" t="s">
        <v>2</v>
      </c>
      <c r="B3" s="5">
        <v>3</v>
      </c>
      <c r="C3" s="5">
        <v>461</v>
      </c>
      <c r="D3" s="5">
        <v>941</v>
      </c>
      <c r="E3" s="5">
        <v>112</v>
      </c>
      <c r="F3" s="5">
        <v>76</v>
      </c>
      <c r="G3" s="5">
        <v>727</v>
      </c>
    </row>
    <row r="4" spans="1:9" x14ac:dyDescent="0.55000000000000004">
      <c r="A4" s="4" t="s">
        <v>3</v>
      </c>
      <c r="B4" s="5">
        <v>437</v>
      </c>
      <c r="C4" s="5">
        <v>700</v>
      </c>
      <c r="D4" s="5">
        <v>710</v>
      </c>
      <c r="E4" s="5">
        <v>728</v>
      </c>
      <c r="F4" s="5">
        <v>533</v>
      </c>
      <c r="G4" s="5">
        <v>233</v>
      </c>
    </row>
    <row r="5" spans="1:9" x14ac:dyDescent="0.55000000000000004">
      <c r="A5" s="4" t="s">
        <v>4</v>
      </c>
      <c r="B5" s="5">
        <v>412</v>
      </c>
      <c r="C5" s="5">
        <v>208</v>
      </c>
      <c r="D5" s="5">
        <v>553</v>
      </c>
      <c r="E5" s="5">
        <v>594</v>
      </c>
      <c r="F5" s="5">
        <v>613</v>
      </c>
      <c r="G5" s="5">
        <v>433</v>
      </c>
    </row>
    <row r="6" spans="1:9" x14ac:dyDescent="0.55000000000000004">
      <c r="A6" s="4" t="s">
        <v>5</v>
      </c>
      <c r="B6" s="5">
        <v>201</v>
      </c>
      <c r="C6" s="5">
        <v>775</v>
      </c>
      <c r="D6" s="5">
        <v>284</v>
      </c>
      <c r="E6" s="5">
        <v>714</v>
      </c>
      <c r="F6" s="5">
        <v>754</v>
      </c>
      <c r="G6" s="5">
        <v>500</v>
      </c>
    </row>
    <row r="7" spans="1:9" x14ac:dyDescent="0.55000000000000004">
      <c r="A7" s="4" t="s">
        <v>6</v>
      </c>
      <c r="B7" s="5">
        <v>866</v>
      </c>
      <c r="C7" s="5">
        <v>314</v>
      </c>
      <c r="D7" s="5">
        <v>380</v>
      </c>
      <c r="E7" s="5">
        <v>7</v>
      </c>
      <c r="F7" s="5">
        <v>984</v>
      </c>
      <c r="G7" s="5">
        <v>685</v>
      </c>
    </row>
    <row r="8" spans="1:9" x14ac:dyDescent="0.55000000000000004">
      <c r="A8" s="4" t="s">
        <v>7</v>
      </c>
      <c r="B8" s="5">
        <v>611</v>
      </c>
      <c r="C8" s="5">
        <v>759</v>
      </c>
      <c r="D8" s="5">
        <v>556</v>
      </c>
      <c r="E8" s="5">
        <v>780</v>
      </c>
      <c r="F8" s="5">
        <v>232</v>
      </c>
      <c r="G8" s="5">
        <v>525</v>
      </c>
    </row>
    <row r="10" spans="1:9" x14ac:dyDescent="0.55000000000000004">
      <c r="I10" t="s">
        <v>24</v>
      </c>
    </row>
    <row r="11" spans="1:9" x14ac:dyDescent="0.55000000000000004">
      <c r="E11" t="s">
        <v>0</v>
      </c>
    </row>
    <row r="12" spans="1:9" x14ac:dyDescent="0.55000000000000004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</row>
    <row r="13" spans="1:9" x14ac:dyDescent="0.55000000000000004">
      <c r="A13" t="s">
        <v>2</v>
      </c>
      <c r="B13" s="14">
        <v>0</v>
      </c>
      <c r="C13" s="14">
        <v>0</v>
      </c>
      <c r="D13" s="14">
        <v>1</v>
      </c>
      <c r="E13" s="14">
        <v>0</v>
      </c>
      <c r="F13" s="14">
        <v>0</v>
      </c>
      <c r="G13" s="14">
        <v>0</v>
      </c>
      <c r="H13">
        <f>SUM(B13:G13)</f>
        <v>1</v>
      </c>
      <c r="I13" s="15">
        <v>1</v>
      </c>
    </row>
    <row r="14" spans="1:9" x14ac:dyDescent="0.55000000000000004">
      <c r="A14" t="s">
        <v>3</v>
      </c>
      <c r="B14" s="14">
        <v>0</v>
      </c>
      <c r="C14" s="14">
        <v>0</v>
      </c>
      <c r="D14" s="14">
        <v>0</v>
      </c>
      <c r="E14" s="14">
        <v>1</v>
      </c>
      <c r="F14" s="14">
        <v>0</v>
      </c>
      <c r="G14" s="14">
        <v>0</v>
      </c>
      <c r="H14">
        <f t="shared" ref="H14:H18" si="0">SUM(B14:G14)</f>
        <v>1</v>
      </c>
      <c r="I14" s="15">
        <v>1</v>
      </c>
    </row>
    <row r="15" spans="1:9" x14ac:dyDescent="0.55000000000000004">
      <c r="A15" t="s">
        <v>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1</v>
      </c>
      <c r="H15">
        <f t="shared" si="0"/>
        <v>1</v>
      </c>
      <c r="I15" s="15">
        <v>1</v>
      </c>
    </row>
    <row r="16" spans="1:9" x14ac:dyDescent="0.55000000000000004">
      <c r="A16" t="s">
        <v>5</v>
      </c>
      <c r="B16" s="14">
        <v>0</v>
      </c>
      <c r="C16" s="14">
        <v>0</v>
      </c>
      <c r="D16" s="14">
        <v>0</v>
      </c>
      <c r="E16" s="14">
        <v>0</v>
      </c>
      <c r="F16" s="14">
        <v>1</v>
      </c>
      <c r="G16" s="14">
        <v>0</v>
      </c>
      <c r="H16">
        <f t="shared" si="0"/>
        <v>1</v>
      </c>
      <c r="I16" s="15">
        <v>1</v>
      </c>
    </row>
    <row r="17" spans="1:14" x14ac:dyDescent="0.55000000000000004">
      <c r="A17" t="s">
        <v>6</v>
      </c>
      <c r="B17" s="14">
        <v>1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>
        <f t="shared" si="0"/>
        <v>1</v>
      </c>
      <c r="I17" s="15">
        <v>1</v>
      </c>
    </row>
    <row r="18" spans="1:14" x14ac:dyDescent="0.55000000000000004">
      <c r="A18" t="s">
        <v>7</v>
      </c>
      <c r="B18" s="14">
        <v>0</v>
      </c>
      <c r="C18" s="14">
        <v>1</v>
      </c>
      <c r="D18" s="14">
        <v>0</v>
      </c>
      <c r="E18" s="14">
        <v>0</v>
      </c>
      <c r="F18" s="14">
        <v>0</v>
      </c>
      <c r="G18" s="14">
        <v>0</v>
      </c>
      <c r="H18">
        <f t="shared" si="0"/>
        <v>1</v>
      </c>
      <c r="I18" s="15">
        <v>1</v>
      </c>
    </row>
    <row r="19" spans="1:14" x14ac:dyDescent="0.55000000000000004">
      <c r="B19">
        <f>SUM(B13:B18)</f>
        <v>1</v>
      </c>
      <c r="C19">
        <f t="shared" ref="C19:G19" si="1">SUM(C13:C18)</f>
        <v>1</v>
      </c>
      <c r="D19">
        <f t="shared" si="1"/>
        <v>1</v>
      </c>
      <c r="E19">
        <f t="shared" si="1"/>
        <v>1</v>
      </c>
      <c r="F19">
        <f t="shared" si="1"/>
        <v>1</v>
      </c>
      <c r="G19">
        <f t="shared" si="1"/>
        <v>1</v>
      </c>
    </row>
    <row r="20" spans="1:14" x14ac:dyDescent="0.55000000000000004">
      <c r="A20" t="s">
        <v>22</v>
      </c>
      <c r="B20" s="15">
        <v>1</v>
      </c>
      <c r="C20" s="15">
        <v>1</v>
      </c>
      <c r="D20" s="15">
        <v>1</v>
      </c>
      <c r="E20" s="15">
        <v>1</v>
      </c>
      <c r="F20" s="15">
        <v>1</v>
      </c>
      <c r="G20" s="15">
        <v>1</v>
      </c>
    </row>
    <row r="22" spans="1:14" x14ac:dyDescent="0.55000000000000004">
      <c r="C22" t="s">
        <v>23</v>
      </c>
      <c r="D22" s="16">
        <f>SUMPRODUCT(B3:G8,B13:G18)</f>
        <v>4481</v>
      </c>
    </row>
    <row r="24" spans="1:14" x14ac:dyDescent="0.55000000000000004">
      <c r="A24" t="s">
        <v>25</v>
      </c>
    </row>
    <row r="25" spans="1:14" x14ac:dyDescent="0.55000000000000004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I25" t="s">
        <v>22</v>
      </c>
    </row>
    <row r="26" spans="1:14" x14ac:dyDescent="0.55000000000000004">
      <c r="A26" t="s">
        <v>2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I26">
        <f>SUMPRODUCT(B26*0.4)</f>
        <v>0</v>
      </c>
      <c r="J26">
        <f t="shared" ref="J26:N26" si="2">SUMPRODUCT(C26*0.4)</f>
        <v>0</v>
      </c>
      <c r="K26">
        <f t="shared" si="2"/>
        <v>0</v>
      </c>
      <c r="L26">
        <f t="shared" si="2"/>
        <v>0</v>
      </c>
      <c r="M26">
        <f t="shared" si="2"/>
        <v>0</v>
      </c>
      <c r="N26">
        <f t="shared" si="2"/>
        <v>0</v>
      </c>
    </row>
    <row r="27" spans="1:14" x14ac:dyDescent="0.55000000000000004">
      <c r="A27" t="s">
        <v>3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I27">
        <f t="shared" ref="I27:I31" si="3">SUMPRODUCT(B27*0.4)</f>
        <v>0</v>
      </c>
      <c r="J27">
        <f t="shared" ref="J27:J31" si="4">SUMPRODUCT(C27*0.4)</f>
        <v>0</v>
      </c>
      <c r="K27">
        <f t="shared" ref="K27:K31" si="5">SUMPRODUCT(D27*0.4)</f>
        <v>0</v>
      </c>
      <c r="L27">
        <f t="shared" ref="L27:L31" si="6">SUMPRODUCT(E27*0.4)</f>
        <v>0</v>
      </c>
      <c r="M27">
        <f t="shared" ref="M27:M31" si="7">SUMPRODUCT(F27*0.4)</f>
        <v>0</v>
      </c>
      <c r="N27">
        <f t="shared" ref="N27:N31" si="8">SUMPRODUCT(G27*0.4)</f>
        <v>0</v>
      </c>
    </row>
    <row r="28" spans="1:14" x14ac:dyDescent="0.55000000000000004">
      <c r="A28" t="s">
        <v>4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I28">
        <f t="shared" si="3"/>
        <v>0</v>
      </c>
      <c r="J28">
        <f t="shared" si="4"/>
        <v>0</v>
      </c>
      <c r="K28">
        <f t="shared" si="5"/>
        <v>0</v>
      </c>
      <c r="L28">
        <f t="shared" si="6"/>
        <v>0</v>
      </c>
      <c r="M28">
        <f t="shared" si="7"/>
        <v>0</v>
      </c>
      <c r="N28">
        <f t="shared" si="8"/>
        <v>0</v>
      </c>
    </row>
    <row r="29" spans="1:14" x14ac:dyDescent="0.55000000000000004">
      <c r="A29" t="s">
        <v>5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I29">
        <f t="shared" si="3"/>
        <v>0</v>
      </c>
      <c r="J29">
        <f t="shared" si="4"/>
        <v>0</v>
      </c>
      <c r="K29">
        <f t="shared" si="5"/>
        <v>0</v>
      </c>
      <c r="L29">
        <f t="shared" si="6"/>
        <v>0</v>
      </c>
      <c r="M29">
        <f t="shared" si="7"/>
        <v>0</v>
      </c>
      <c r="N29">
        <f t="shared" si="8"/>
        <v>0</v>
      </c>
    </row>
    <row r="30" spans="1:14" x14ac:dyDescent="0.55000000000000004">
      <c r="A30" t="s">
        <v>6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I30">
        <f t="shared" si="3"/>
        <v>0</v>
      </c>
      <c r="J30">
        <f t="shared" si="4"/>
        <v>0</v>
      </c>
      <c r="K30">
        <f t="shared" si="5"/>
        <v>0</v>
      </c>
      <c r="L30">
        <f t="shared" si="6"/>
        <v>0</v>
      </c>
      <c r="M30">
        <f t="shared" si="7"/>
        <v>0</v>
      </c>
      <c r="N30">
        <f t="shared" si="8"/>
        <v>0</v>
      </c>
    </row>
    <row r="31" spans="1:14" x14ac:dyDescent="0.55000000000000004">
      <c r="A31" t="s">
        <v>7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I31">
        <f t="shared" si="3"/>
        <v>0</v>
      </c>
      <c r="J31">
        <f t="shared" si="4"/>
        <v>0</v>
      </c>
      <c r="K31">
        <f t="shared" si="5"/>
        <v>0</v>
      </c>
      <c r="L31">
        <f t="shared" si="6"/>
        <v>0</v>
      </c>
      <c r="M31">
        <f t="shared" si="7"/>
        <v>0</v>
      </c>
      <c r="N31">
        <f t="shared" si="8"/>
        <v>0</v>
      </c>
    </row>
    <row r="33" spans="9:14" x14ac:dyDescent="0.55000000000000004">
      <c r="I33" t="s">
        <v>26</v>
      </c>
    </row>
    <row r="34" spans="9:14" x14ac:dyDescent="0.55000000000000004">
      <c r="I34">
        <f>SUMPRODUCT(B26*0.25)</f>
        <v>0</v>
      </c>
      <c r="J34">
        <f t="shared" ref="J34:N34" si="9">SUMPRODUCT(C26*0.25)</f>
        <v>0</v>
      </c>
      <c r="K34">
        <f t="shared" si="9"/>
        <v>0</v>
      </c>
      <c r="L34">
        <f t="shared" si="9"/>
        <v>0</v>
      </c>
      <c r="M34">
        <f t="shared" si="9"/>
        <v>0</v>
      </c>
      <c r="N34">
        <f t="shared" si="9"/>
        <v>0</v>
      </c>
    </row>
    <row r="35" spans="9:14" x14ac:dyDescent="0.55000000000000004">
      <c r="I35">
        <f t="shared" ref="I35:I39" si="10">SUMPRODUCT(B27*0.25)</f>
        <v>0</v>
      </c>
      <c r="J35">
        <f t="shared" ref="J35:J39" si="11">SUMPRODUCT(C27*0.25)</f>
        <v>0</v>
      </c>
      <c r="K35">
        <f t="shared" ref="K35:K39" si="12">SUMPRODUCT(D27*0.25)</f>
        <v>0</v>
      </c>
      <c r="L35">
        <f t="shared" ref="L35:L39" si="13">SUMPRODUCT(E27*0.25)</f>
        <v>0</v>
      </c>
      <c r="M35">
        <f t="shared" ref="M35:M39" si="14">SUMPRODUCT(F27*0.25)</f>
        <v>0</v>
      </c>
      <c r="N35">
        <f t="shared" ref="N35:N39" si="15">SUMPRODUCT(G27*0.25)</f>
        <v>0</v>
      </c>
    </row>
    <row r="36" spans="9:14" x14ac:dyDescent="0.55000000000000004">
      <c r="I36">
        <f t="shared" si="10"/>
        <v>0</v>
      </c>
      <c r="J36">
        <f t="shared" si="11"/>
        <v>0</v>
      </c>
      <c r="K36">
        <f t="shared" si="12"/>
        <v>0</v>
      </c>
      <c r="L36">
        <f t="shared" si="13"/>
        <v>0</v>
      </c>
      <c r="M36">
        <f t="shared" si="14"/>
        <v>0</v>
      </c>
      <c r="N36">
        <f t="shared" si="15"/>
        <v>0</v>
      </c>
    </row>
    <row r="37" spans="9:14" x14ac:dyDescent="0.55000000000000004">
      <c r="I37">
        <f t="shared" si="10"/>
        <v>0</v>
      </c>
      <c r="J37">
        <f t="shared" si="11"/>
        <v>0</v>
      </c>
      <c r="K37">
        <f t="shared" si="12"/>
        <v>0</v>
      </c>
      <c r="L37">
        <f t="shared" si="13"/>
        <v>0</v>
      </c>
      <c r="M37">
        <f t="shared" si="14"/>
        <v>0</v>
      </c>
      <c r="N37">
        <f t="shared" si="15"/>
        <v>0</v>
      </c>
    </row>
    <row r="38" spans="9:14" x14ac:dyDescent="0.55000000000000004">
      <c r="I38">
        <f t="shared" si="10"/>
        <v>0</v>
      </c>
      <c r="J38">
        <f t="shared" si="11"/>
        <v>0</v>
      </c>
      <c r="K38">
        <f t="shared" si="12"/>
        <v>0</v>
      </c>
      <c r="L38">
        <f t="shared" si="13"/>
        <v>0</v>
      </c>
      <c r="M38">
        <f t="shared" si="14"/>
        <v>0</v>
      </c>
      <c r="N38">
        <f t="shared" si="15"/>
        <v>0</v>
      </c>
    </row>
    <row r="39" spans="9:14" x14ac:dyDescent="0.55000000000000004">
      <c r="I39">
        <f t="shared" si="10"/>
        <v>0</v>
      </c>
      <c r="J39">
        <f t="shared" si="11"/>
        <v>0</v>
      </c>
      <c r="K39">
        <f t="shared" si="12"/>
        <v>0</v>
      </c>
      <c r="L39">
        <f t="shared" si="13"/>
        <v>0</v>
      </c>
      <c r="M39">
        <f t="shared" si="14"/>
        <v>0</v>
      </c>
      <c r="N39">
        <f t="shared" si="1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D31" sqref="D31"/>
    </sheetView>
  </sheetViews>
  <sheetFormatPr defaultRowHeight="14.4" x14ac:dyDescent="0.55000000000000004"/>
  <cols>
    <col min="1" max="1" width="8.7890625" style="1" bestFit="1" customWidth="1"/>
    <col min="2" max="11" width="9.15625" style="1"/>
  </cols>
  <sheetData>
    <row r="1" spans="1:11" x14ac:dyDescent="0.55000000000000004">
      <c r="D1" s="1" t="s">
        <v>8</v>
      </c>
    </row>
    <row r="2" spans="1:11" x14ac:dyDescent="0.55000000000000004">
      <c r="E2" s="1" t="s">
        <v>0</v>
      </c>
    </row>
    <row r="3" spans="1:11" x14ac:dyDescent="0.55000000000000004">
      <c r="A3" s="1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55000000000000004">
      <c r="A4" s="4" t="s">
        <v>2</v>
      </c>
      <c r="B4" s="5">
        <v>3</v>
      </c>
      <c r="C4" s="5">
        <v>461</v>
      </c>
      <c r="D4" s="5">
        <v>941</v>
      </c>
      <c r="E4" s="5">
        <v>112</v>
      </c>
      <c r="F4" s="5">
        <v>76</v>
      </c>
      <c r="G4" s="5">
        <v>727</v>
      </c>
      <c r="H4" s="5">
        <v>11</v>
      </c>
      <c r="I4" s="5">
        <v>236</v>
      </c>
      <c r="J4" s="5">
        <v>940</v>
      </c>
      <c r="K4" s="5">
        <v>214</v>
      </c>
    </row>
    <row r="5" spans="1:11" x14ac:dyDescent="0.55000000000000004">
      <c r="A5" s="4" t="s">
        <v>3</v>
      </c>
      <c r="B5" s="5">
        <v>437</v>
      </c>
      <c r="C5" s="5">
        <v>700</v>
      </c>
      <c r="D5" s="5">
        <v>710</v>
      </c>
      <c r="E5" s="5">
        <v>728</v>
      </c>
      <c r="F5" s="5">
        <v>533</v>
      </c>
      <c r="G5" s="5">
        <v>233</v>
      </c>
      <c r="H5" s="5">
        <v>507</v>
      </c>
      <c r="I5" s="5">
        <v>3</v>
      </c>
      <c r="J5" s="5">
        <v>135</v>
      </c>
      <c r="K5" s="5">
        <v>617</v>
      </c>
    </row>
    <row r="6" spans="1:11" x14ac:dyDescent="0.55000000000000004">
      <c r="A6" s="4" t="s">
        <v>4</v>
      </c>
      <c r="B6" s="5">
        <v>412</v>
      </c>
      <c r="C6" s="5">
        <v>208</v>
      </c>
      <c r="D6" s="5">
        <v>553</v>
      </c>
      <c r="E6" s="5">
        <v>594</v>
      </c>
      <c r="F6" s="5">
        <v>613</v>
      </c>
      <c r="G6" s="5">
        <v>433</v>
      </c>
      <c r="H6" s="5">
        <v>158</v>
      </c>
      <c r="I6" s="5">
        <v>963</v>
      </c>
      <c r="J6" s="5">
        <v>834</v>
      </c>
      <c r="K6" s="5">
        <v>352</v>
      </c>
    </row>
    <row r="7" spans="1:11" x14ac:dyDescent="0.55000000000000004">
      <c r="A7" s="4" t="s">
        <v>5</v>
      </c>
      <c r="B7" s="5">
        <v>201</v>
      </c>
      <c r="C7" s="5">
        <v>775</v>
      </c>
      <c r="D7" s="5">
        <v>284</v>
      </c>
      <c r="E7" s="5">
        <v>714</v>
      </c>
      <c r="F7" s="5">
        <v>754</v>
      </c>
      <c r="G7" s="5">
        <v>500</v>
      </c>
      <c r="H7" s="5">
        <v>425</v>
      </c>
      <c r="I7" s="5">
        <v>613</v>
      </c>
      <c r="J7" s="5">
        <v>554</v>
      </c>
      <c r="K7" s="5">
        <v>230</v>
      </c>
    </row>
    <row r="8" spans="1:11" x14ac:dyDescent="0.55000000000000004">
      <c r="A8" s="4" t="s">
        <v>6</v>
      </c>
      <c r="B8" s="5">
        <v>866</v>
      </c>
      <c r="C8" s="5">
        <v>314</v>
      </c>
      <c r="D8" s="5">
        <v>380</v>
      </c>
      <c r="E8" s="5">
        <v>7</v>
      </c>
      <c r="F8" s="5">
        <v>984</v>
      </c>
      <c r="G8" s="5">
        <v>685</v>
      </c>
      <c r="H8" s="5">
        <v>780</v>
      </c>
      <c r="I8" s="5">
        <v>296</v>
      </c>
      <c r="J8" s="5">
        <v>429</v>
      </c>
      <c r="K8" s="5">
        <v>711</v>
      </c>
    </row>
    <row r="9" spans="1:11" x14ac:dyDescent="0.55000000000000004">
      <c r="A9" s="4" t="s">
        <v>7</v>
      </c>
      <c r="B9" s="5">
        <v>611</v>
      </c>
      <c r="C9" s="5">
        <v>759</v>
      </c>
      <c r="D9" s="5">
        <v>556</v>
      </c>
      <c r="E9" s="5">
        <v>780</v>
      </c>
      <c r="F9" s="5">
        <v>232</v>
      </c>
      <c r="G9" s="5">
        <v>525</v>
      </c>
      <c r="H9" s="5">
        <v>170</v>
      </c>
      <c r="I9" s="5">
        <v>991</v>
      </c>
      <c r="J9" s="5">
        <v>150</v>
      </c>
      <c r="K9" s="5">
        <v>381</v>
      </c>
    </row>
    <row r="10" spans="1:11" x14ac:dyDescent="0.55000000000000004">
      <c r="A10" s="4" t="s">
        <v>9</v>
      </c>
      <c r="B10" s="5">
        <v>395</v>
      </c>
      <c r="C10" s="5">
        <v>897</v>
      </c>
      <c r="D10" s="5">
        <v>954</v>
      </c>
      <c r="E10" s="5">
        <v>893</v>
      </c>
      <c r="F10" s="5">
        <v>968</v>
      </c>
      <c r="G10" s="5">
        <v>806</v>
      </c>
      <c r="H10" s="5">
        <v>902</v>
      </c>
      <c r="I10" s="5">
        <v>91</v>
      </c>
      <c r="J10" s="5">
        <v>700</v>
      </c>
      <c r="K10" s="5">
        <v>51</v>
      </c>
    </row>
    <row r="11" spans="1:11" x14ac:dyDescent="0.55000000000000004">
      <c r="A11" s="4" t="s">
        <v>10</v>
      </c>
      <c r="B11" s="5">
        <v>988</v>
      </c>
      <c r="C11" s="5">
        <v>284</v>
      </c>
      <c r="D11" s="5">
        <v>698</v>
      </c>
      <c r="E11" s="5">
        <v>216</v>
      </c>
      <c r="F11" s="5">
        <v>156</v>
      </c>
      <c r="G11" s="5">
        <v>210</v>
      </c>
      <c r="H11" s="5">
        <v>366</v>
      </c>
      <c r="I11" s="5">
        <v>182</v>
      </c>
      <c r="J11" s="5">
        <v>290</v>
      </c>
      <c r="K11" s="5">
        <v>725</v>
      </c>
    </row>
    <row r="12" spans="1:11" x14ac:dyDescent="0.55000000000000004">
      <c r="A12" s="4" t="s">
        <v>11</v>
      </c>
      <c r="B12" s="5">
        <v>863</v>
      </c>
      <c r="C12" s="5">
        <v>394</v>
      </c>
      <c r="D12" s="5">
        <v>996</v>
      </c>
      <c r="E12" s="5">
        <v>255</v>
      </c>
      <c r="F12" s="5">
        <v>875</v>
      </c>
      <c r="G12" s="5">
        <v>764</v>
      </c>
      <c r="H12" s="5">
        <v>640</v>
      </c>
      <c r="I12" s="5">
        <v>126</v>
      </c>
      <c r="J12" s="5">
        <v>634</v>
      </c>
      <c r="K12" s="5">
        <v>349</v>
      </c>
    </row>
    <row r="13" spans="1:11" x14ac:dyDescent="0.55000000000000004">
      <c r="A13" s="4" t="s">
        <v>12</v>
      </c>
      <c r="B13" s="5">
        <v>494</v>
      </c>
      <c r="C13" s="5">
        <v>870</v>
      </c>
      <c r="D13" s="5">
        <v>160</v>
      </c>
      <c r="E13" s="5">
        <v>842</v>
      </c>
      <c r="F13" s="5">
        <v>141</v>
      </c>
      <c r="G13" s="5">
        <v>927</v>
      </c>
      <c r="H13" s="5">
        <v>603</v>
      </c>
      <c r="I13" s="5">
        <v>712</v>
      </c>
      <c r="J13" s="5">
        <v>347</v>
      </c>
      <c r="K13" s="5">
        <v>312</v>
      </c>
    </row>
    <row r="15" spans="1:11" x14ac:dyDescent="0.55000000000000004">
      <c r="D15" s="1" t="s">
        <v>13</v>
      </c>
    </row>
    <row r="16" spans="1:11" x14ac:dyDescent="0.55000000000000004">
      <c r="E16" s="1" t="s">
        <v>0</v>
      </c>
    </row>
    <row r="17" spans="1:11" x14ac:dyDescent="0.55000000000000004">
      <c r="A17" s="1" t="s">
        <v>1</v>
      </c>
      <c r="B17" s="2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9</v>
      </c>
      <c r="I17" s="3" t="s">
        <v>10</v>
      </c>
      <c r="J17" s="3" t="s">
        <v>11</v>
      </c>
      <c r="K17" s="3" t="s">
        <v>12</v>
      </c>
    </row>
    <row r="18" spans="1:11" x14ac:dyDescent="0.55000000000000004">
      <c r="A18" s="4" t="s">
        <v>2</v>
      </c>
      <c r="B18" s="5">
        <v>653</v>
      </c>
      <c r="C18" s="5">
        <v>867</v>
      </c>
      <c r="D18" s="5">
        <v>1</v>
      </c>
      <c r="E18" s="5">
        <v>298</v>
      </c>
      <c r="F18" s="5">
        <v>666</v>
      </c>
      <c r="G18" s="5">
        <v>507</v>
      </c>
      <c r="H18" s="5">
        <v>677</v>
      </c>
      <c r="I18" s="5">
        <v>479</v>
      </c>
      <c r="J18" s="5">
        <v>271</v>
      </c>
      <c r="K18" s="5">
        <v>794</v>
      </c>
    </row>
    <row r="19" spans="1:11" x14ac:dyDescent="0.55000000000000004">
      <c r="A19" s="4" t="s">
        <v>3</v>
      </c>
      <c r="B19" s="5">
        <v>727</v>
      </c>
      <c r="C19" s="5">
        <v>398</v>
      </c>
      <c r="D19" s="5">
        <v>471</v>
      </c>
      <c r="E19" s="5">
        <v>141</v>
      </c>
      <c r="F19" s="5">
        <v>473</v>
      </c>
      <c r="G19" s="5">
        <v>121</v>
      </c>
      <c r="H19" s="5">
        <v>866</v>
      </c>
      <c r="I19" s="5">
        <v>3</v>
      </c>
      <c r="J19" s="5">
        <v>947</v>
      </c>
      <c r="K19" s="5">
        <v>350</v>
      </c>
    </row>
    <row r="20" spans="1:11" x14ac:dyDescent="0.55000000000000004">
      <c r="A20" s="4" t="s">
        <v>4</v>
      </c>
      <c r="B20" s="5">
        <v>712</v>
      </c>
      <c r="C20" s="5">
        <v>512</v>
      </c>
      <c r="D20" s="5">
        <v>901</v>
      </c>
      <c r="E20" s="5">
        <v>657</v>
      </c>
      <c r="F20" s="5">
        <v>572</v>
      </c>
      <c r="G20" s="5">
        <v>334</v>
      </c>
      <c r="H20" s="5">
        <v>733</v>
      </c>
      <c r="I20" s="5">
        <v>303</v>
      </c>
      <c r="J20" s="5">
        <v>347</v>
      </c>
      <c r="K20" s="5">
        <v>914</v>
      </c>
    </row>
    <row r="21" spans="1:11" x14ac:dyDescent="0.55000000000000004">
      <c r="A21" s="4" t="s">
        <v>5</v>
      </c>
      <c r="B21" s="5">
        <v>764</v>
      </c>
      <c r="C21" s="5">
        <v>182</v>
      </c>
      <c r="D21" s="5">
        <v>538</v>
      </c>
      <c r="E21" s="5">
        <v>899</v>
      </c>
      <c r="F21" s="5">
        <v>403</v>
      </c>
      <c r="G21" s="5">
        <v>164</v>
      </c>
      <c r="H21" s="5">
        <v>500</v>
      </c>
      <c r="I21" s="5">
        <v>200</v>
      </c>
      <c r="J21" s="5">
        <v>646</v>
      </c>
      <c r="K21" s="5">
        <v>981</v>
      </c>
    </row>
    <row r="22" spans="1:11" x14ac:dyDescent="0.55000000000000004">
      <c r="A22" s="4" t="s">
        <v>6</v>
      </c>
      <c r="B22" s="5">
        <v>375</v>
      </c>
      <c r="C22" s="5">
        <v>551</v>
      </c>
      <c r="D22" s="5">
        <v>372</v>
      </c>
      <c r="E22" s="5">
        <v>578</v>
      </c>
      <c r="F22" s="5">
        <v>164</v>
      </c>
      <c r="G22" s="5">
        <v>538</v>
      </c>
      <c r="H22" s="5">
        <v>74</v>
      </c>
      <c r="I22" s="5">
        <v>927</v>
      </c>
      <c r="J22" s="5">
        <v>965</v>
      </c>
      <c r="K22" s="5">
        <v>199</v>
      </c>
    </row>
    <row r="23" spans="1:11" x14ac:dyDescent="0.55000000000000004">
      <c r="A23" s="4" t="s">
        <v>7</v>
      </c>
      <c r="B23" s="5">
        <v>24</v>
      </c>
      <c r="C23" s="5">
        <v>247</v>
      </c>
      <c r="D23" s="5">
        <v>164</v>
      </c>
      <c r="E23" s="5">
        <v>146</v>
      </c>
      <c r="F23" s="5">
        <v>863</v>
      </c>
      <c r="G23" s="5">
        <v>916</v>
      </c>
      <c r="H23" s="5">
        <v>91</v>
      </c>
      <c r="I23" s="5">
        <v>370</v>
      </c>
      <c r="J23" s="5">
        <v>269</v>
      </c>
      <c r="K23" s="5">
        <v>942</v>
      </c>
    </row>
    <row r="24" spans="1:11" x14ac:dyDescent="0.55000000000000004">
      <c r="A24" s="4" t="s">
        <v>9</v>
      </c>
      <c r="B24" s="5">
        <v>780</v>
      </c>
      <c r="C24" s="5">
        <v>764</v>
      </c>
      <c r="D24" s="5">
        <v>424</v>
      </c>
      <c r="E24" s="5">
        <v>938</v>
      </c>
      <c r="F24" s="5">
        <v>781</v>
      </c>
      <c r="G24" s="5">
        <v>568</v>
      </c>
      <c r="H24" s="5">
        <v>42</v>
      </c>
      <c r="I24" s="5">
        <v>99</v>
      </c>
      <c r="J24" s="5">
        <v>633</v>
      </c>
      <c r="K24" s="5">
        <v>62</v>
      </c>
    </row>
    <row r="25" spans="1:11" x14ac:dyDescent="0.55000000000000004">
      <c r="A25" s="4" t="s">
        <v>10</v>
      </c>
      <c r="B25" s="5">
        <v>134</v>
      </c>
      <c r="C25" s="5">
        <v>131</v>
      </c>
      <c r="D25" s="5">
        <v>642</v>
      </c>
      <c r="E25" s="5">
        <v>635</v>
      </c>
      <c r="F25" s="5">
        <v>74</v>
      </c>
      <c r="G25" s="5">
        <v>973</v>
      </c>
      <c r="H25" s="5">
        <v>331</v>
      </c>
      <c r="I25" s="5">
        <v>790</v>
      </c>
      <c r="J25" s="5">
        <v>211</v>
      </c>
      <c r="K25" s="5">
        <v>911</v>
      </c>
    </row>
    <row r="26" spans="1:11" x14ac:dyDescent="0.55000000000000004">
      <c r="A26" s="4" t="s">
        <v>11</v>
      </c>
      <c r="B26" s="5">
        <v>260</v>
      </c>
      <c r="C26" s="5">
        <v>906</v>
      </c>
      <c r="D26" s="5">
        <v>243</v>
      </c>
      <c r="E26" s="5">
        <v>981</v>
      </c>
      <c r="F26" s="5">
        <v>468</v>
      </c>
      <c r="G26" s="5">
        <v>322</v>
      </c>
      <c r="H26" s="5">
        <v>244</v>
      </c>
      <c r="I26" s="5">
        <v>153</v>
      </c>
      <c r="J26" s="5">
        <v>892</v>
      </c>
      <c r="K26" s="5">
        <v>539</v>
      </c>
    </row>
    <row r="27" spans="1:11" x14ac:dyDescent="0.55000000000000004">
      <c r="A27" s="4" t="s">
        <v>12</v>
      </c>
      <c r="B27" s="5">
        <v>287</v>
      </c>
      <c r="C27" s="5">
        <v>310</v>
      </c>
      <c r="D27" s="5">
        <v>757</v>
      </c>
      <c r="E27" s="5">
        <v>242</v>
      </c>
      <c r="F27" s="5">
        <v>245</v>
      </c>
      <c r="G27" s="5">
        <v>133</v>
      </c>
      <c r="H27" s="5">
        <v>483</v>
      </c>
      <c r="I27" s="5">
        <v>557</v>
      </c>
      <c r="J27" s="5">
        <v>653</v>
      </c>
      <c r="K27" s="5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5"/>
  <sheetViews>
    <sheetView workbookViewId="0">
      <selection sqref="A1:K1048576"/>
    </sheetView>
  </sheetViews>
  <sheetFormatPr defaultRowHeight="14.4" x14ac:dyDescent="0.55000000000000004"/>
  <cols>
    <col min="1" max="11" width="9.15625" style="1"/>
  </cols>
  <sheetData>
    <row r="1" spans="1:11" x14ac:dyDescent="0.55000000000000004">
      <c r="D1" s="1" t="s">
        <v>8</v>
      </c>
    </row>
    <row r="2" spans="1:11" x14ac:dyDescent="0.55000000000000004">
      <c r="E2" s="1" t="s">
        <v>0</v>
      </c>
    </row>
    <row r="3" spans="1:11" x14ac:dyDescent="0.55000000000000004">
      <c r="A3" s="1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55000000000000004">
      <c r="A4" s="4" t="s">
        <v>2</v>
      </c>
      <c r="B4" s="5">
        <v>3</v>
      </c>
      <c r="C4" s="5">
        <v>461</v>
      </c>
      <c r="D4" s="5">
        <v>941</v>
      </c>
      <c r="E4" s="5">
        <v>112</v>
      </c>
      <c r="F4" s="5">
        <v>76</v>
      </c>
      <c r="G4" s="5">
        <v>727</v>
      </c>
      <c r="H4" s="5">
        <v>11</v>
      </c>
      <c r="I4" s="5">
        <v>236</v>
      </c>
      <c r="J4" s="5">
        <v>940</v>
      </c>
      <c r="K4" s="5">
        <v>214</v>
      </c>
    </row>
    <row r="5" spans="1:11" x14ac:dyDescent="0.55000000000000004">
      <c r="A5" s="4" t="s">
        <v>3</v>
      </c>
      <c r="B5" s="5">
        <v>437</v>
      </c>
      <c r="C5" s="5">
        <v>700</v>
      </c>
      <c r="D5" s="5">
        <v>710</v>
      </c>
      <c r="E5" s="5">
        <v>728</v>
      </c>
      <c r="F5" s="5">
        <v>533</v>
      </c>
      <c r="G5" s="5">
        <v>233</v>
      </c>
      <c r="H5" s="5">
        <v>507</v>
      </c>
      <c r="I5" s="5">
        <v>3</v>
      </c>
      <c r="J5" s="5">
        <v>135</v>
      </c>
      <c r="K5" s="5">
        <v>617</v>
      </c>
    </row>
    <row r="6" spans="1:11" x14ac:dyDescent="0.55000000000000004">
      <c r="A6" s="4" t="s">
        <v>4</v>
      </c>
      <c r="B6" s="5">
        <v>412</v>
      </c>
      <c r="C6" s="5">
        <v>208</v>
      </c>
      <c r="D6" s="5">
        <v>553</v>
      </c>
      <c r="E6" s="5">
        <v>594</v>
      </c>
      <c r="F6" s="5">
        <v>613</v>
      </c>
      <c r="G6" s="5">
        <v>433</v>
      </c>
      <c r="H6" s="5">
        <v>158</v>
      </c>
      <c r="I6" s="5">
        <v>963</v>
      </c>
      <c r="J6" s="5">
        <v>834</v>
      </c>
      <c r="K6" s="5">
        <v>352</v>
      </c>
    </row>
    <row r="7" spans="1:11" x14ac:dyDescent="0.55000000000000004">
      <c r="A7" s="4" t="s">
        <v>5</v>
      </c>
      <c r="B7" s="5">
        <v>201</v>
      </c>
      <c r="C7" s="5">
        <v>775</v>
      </c>
      <c r="D7" s="5">
        <v>284</v>
      </c>
      <c r="E7" s="5">
        <v>714</v>
      </c>
      <c r="F7" s="5">
        <v>754</v>
      </c>
      <c r="G7" s="5">
        <v>500</v>
      </c>
      <c r="H7" s="5">
        <v>425</v>
      </c>
      <c r="I7" s="5">
        <v>613</v>
      </c>
      <c r="J7" s="5">
        <v>554</v>
      </c>
      <c r="K7" s="5">
        <v>230</v>
      </c>
    </row>
    <row r="8" spans="1:11" x14ac:dyDescent="0.55000000000000004">
      <c r="A8" s="4" t="s">
        <v>6</v>
      </c>
      <c r="B8" s="5">
        <v>866</v>
      </c>
      <c r="C8" s="5">
        <v>314</v>
      </c>
      <c r="D8" s="5">
        <v>380</v>
      </c>
      <c r="E8" s="5">
        <v>7</v>
      </c>
      <c r="F8" s="5">
        <v>984</v>
      </c>
      <c r="G8" s="5">
        <v>685</v>
      </c>
      <c r="H8" s="5">
        <v>780</v>
      </c>
      <c r="I8" s="5">
        <v>296</v>
      </c>
      <c r="J8" s="5">
        <v>429</v>
      </c>
      <c r="K8" s="5">
        <v>711</v>
      </c>
    </row>
    <row r="9" spans="1:11" x14ac:dyDescent="0.55000000000000004">
      <c r="A9" s="4" t="s">
        <v>7</v>
      </c>
      <c r="B9" s="5">
        <v>611</v>
      </c>
      <c r="C9" s="5">
        <v>759</v>
      </c>
      <c r="D9" s="5">
        <v>556</v>
      </c>
      <c r="E9" s="5">
        <v>780</v>
      </c>
      <c r="F9" s="5">
        <v>232</v>
      </c>
      <c r="G9" s="5">
        <v>525</v>
      </c>
      <c r="H9" s="5">
        <v>170</v>
      </c>
      <c r="I9" s="5">
        <v>991</v>
      </c>
      <c r="J9" s="5">
        <v>150</v>
      </c>
      <c r="K9" s="5">
        <v>381</v>
      </c>
    </row>
    <row r="10" spans="1:11" x14ac:dyDescent="0.55000000000000004">
      <c r="A10" s="4" t="s">
        <v>9</v>
      </c>
      <c r="B10" s="5">
        <v>395</v>
      </c>
      <c r="C10" s="5">
        <v>897</v>
      </c>
      <c r="D10" s="5">
        <v>954</v>
      </c>
      <c r="E10" s="5">
        <v>893</v>
      </c>
      <c r="F10" s="5">
        <v>968</v>
      </c>
      <c r="G10" s="5">
        <v>806</v>
      </c>
      <c r="H10" s="5">
        <v>902</v>
      </c>
      <c r="I10" s="5">
        <v>91</v>
      </c>
      <c r="J10" s="5">
        <v>700</v>
      </c>
      <c r="K10" s="5">
        <v>51</v>
      </c>
    </row>
    <row r="11" spans="1:11" x14ac:dyDescent="0.55000000000000004">
      <c r="A11" s="4" t="s">
        <v>10</v>
      </c>
      <c r="B11" s="5">
        <v>988</v>
      </c>
      <c r="C11" s="5">
        <v>284</v>
      </c>
      <c r="D11" s="5">
        <v>698</v>
      </c>
      <c r="E11" s="5">
        <v>216</v>
      </c>
      <c r="F11" s="5">
        <v>156</v>
      </c>
      <c r="G11" s="5">
        <v>210</v>
      </c>
      <c r="H11" s="5">
        <v>366</v>
      </c>
      <c r="I11" s="5">
        <v>182</v>
      </c>
      <c r="J11" s="5">
        <v>290</v>
      </c>
      <c r="K11" s="5">
        <v>725</v>
      </c>
    </row>
    <row r="12" spans="1:11" x14ac:dyDescent="0.55000000000000004">
      <c r="A12" s="4" t="s">
        <v>11</v>
      </c>
      <c r="B12" s="5">
        <v>863</v>
      </c>
      <c r="C12" s="5">
        <v>394</v>
      </c>
      <c r="D12" s="5">
        <v>996</v>
      </c>
      <c r="E12" s="5">
        <v>255</v>
      </c>
      <c r="F12" s="5">
        <v>875</v>
      </c>
      <c r="G12" s="5">
        <v>764</v>
      </c>
      <c r="H12" s="5">
        <v>640</v>
      </c>
      <c r="I12" s="5">
        <v>126</v>
      </c>
      <c r="J12" s="5">
        <v>634</v>
      </c>
      <c r="K12" s="5">
        <v>349</v>
      </c>
    </row>
    <row r="13" spans="1:11" x14ac:dyDescent="0.55000000000000004">
      <c r="A13" s="4" t="s">
        <v>12</v>
      </c>
      <c r="B13" s="5">
        <v>494</v>
      </c>
      <c r="C13" s="5">
        <v>870</v>
      </c>
      <c r="D13" s="5">
        <v>160</v>
      </c>
      <c r="E13" s="5">
        <v>842</v>
      </c>
      <c r="F13" s="5">
        <v>141</v>
      </c>
      <c r="G13" s="5">
        <v>927</v>
      </c>
      <c r="H13" s="5">
        <v>603</v>
      </c>
      <c r="I13" s="5">
        <v>712</v>
      </c>
      <c r="J13" s="5">
        <v>347</v>
      </c>
      <c r="K13" s="5">
        <v>312</v>
      </c>
    </row>
    <row r="15" spans="1:11" x14ac:dyDescent="0.55000000000000004">
      <c r="D15" s="1" t="s">
        <v>13</v>
      </c>
    </row>
    <row r="16" spans="1:11" x14ac:dyDescent="0.55000000000000004">
      <c r="E16" s="1" t="s">
        <v>0</v>
      </c>
    </row>
    <row r="17" spans="1:11" x14ac:dyDescent="0.55000000000000004">
      <c r="A17" s="1" t="s">
        <v>1</v>
      </c>
      <c r="B17" s="2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9</v>
      </c>
      <c r="I17" s="3" t="s">
        <v>10</v>
      </c>
      <c r="J17" s="3" t="s">
        <v>11</v>
      </c>
      <c r="K17" s="3" t="s">
        <v>12</v>
      </c>
    </row>
    <row r="18" spans="1:11" x14ac:dyDescent="0.55000000000000004">
      <c r="A18" s="4" t="s">
        <v>2</v>
      </c>
      <c r="B18" s="5">
        <v>653</v>
      </c>
      <c r="C18" s="5">
        <v>867</v>
      </c>
      <c r="D18" s="5">
        <v>1</v>
      </c>
      <c r="E18" s="5">
        <v>298</v>
      </c>
      <c r="F18" s="5">
        <v>666</v>
      </c>
      <c r="G18" s="5">
        <v>507</v>
      </c>
      <c r="H18" s="5">
        <v>677</v>
      </c>
      <c r="I18" s="5">
        <v>479</v>
      </c>
      <c r="J18" s="5">
        <v>271</v>
      </c>
      <c r="K18" s="5">
        <v>794</v>
      </c>
    </row>
    <row r="19" spans="1:11" x14ac:dyDescent="0.55000000000000004">
      <c r="A19" s="4" t="s">
        <v>3</v>
      </c>
      <c r="B19" s="5">
        <v>727</v>
      </c>
      <c r="C19" s="5">
        <v>398</v>
      </c>
      <c r="D19" s="5">
        <v>471</v>
      </c>
      <c r="E19" s="5">
        <v>141</v>
      </c>
      <c r="F19" s="5">
        <v>473</v>
      </c>
      <c r="G19" s="5">
        <v>121</v>
      </c>
      <c r="H19" s="5">
        <v>866</v>
      </c>
      <c r="I19" s="5">
        <v>3</v>
      </c>
      <c r="J19" s="5">
        <v>947</v>
      </c>
      <c r="K19" s="5">
        <v>350</v>
      </c>
    </row>
    <row r="20" spans="1:11" x14ac:dyDescent="0.55000000000000004">
      <c r="A20" s="4" t="s">
        <v>4</v>
      </c>
      <c r="B20" s="5">
        <v>712</v>
      </c>
      <c r="C20" s="5">
        <v>512</v>
      </c>
      <c r="D20" s="5">
        <v>901</v>
      </c>
      <c r="E20" s="5">
        <v>657</v>
      </c>
      <c r="F20" s="5">
        <v>572</v>
      </c>
      <c r="G20" s="5">
        <v>334</v>
      </c>
      <c r="H20" s="5">
        <v>733</v>
      </c>
      <c r="I20" s="5">
        <v>303</v>
      </c>
      <c r="J20" s="5">
        <v>347</v>
      </c>
      <c r="K20" s="5">
        <v>914</v>
      </c>
    </row>
    <row r="21" spans="1:11" x14ac:dyDescent="0.55000000000000004">
      <c r="A21" s="4" t="s">
        <v>5</v>
      </c>
      <c r="B21" s="5">
        <v>764</v>
      </c>
      <c r="C21" s="5">
        <v>182</v>
      </c>
      <c r="D21" s="5">
        <v>538</v>
      </c>
      <c r="E21" s="5">
        <v>899</v>
      </c>
      <c r="F21" s="5">
        <v>403</v>
      </c>
      <c r="G21" s="5">
        <v>164</v>
      </c>
      <c r="H21" s="5">
        <v>500</v>
      </c>
      <c r="I21" s="5">
        <v>200</v>
      </c>
      <c r="J21" s="5">
        <v>646</v>
      </c>
      <c r="K21" s="5">
        <v>981</v>
      </c>
    </row>
    <row r="22" spans="1:11" x14ac:dyDescent="0.55000000000000004">
      <c r="A22" s="4" t="s">
        <v>6</v>
      </c>
      <c r="B22" s="5">
        <v>375</v>
      </c>
      <c r="C22" s="5">
        <v>551</v>
      </c>
      <c r="D22" s="5">
        <v>372</v>
      </c>
      <c r="E22" s="5">
        <v>578</v>
      </c>
      <c r="F22" s="5">
        <v>164</v>
      </c>
      <c r="G22" s="5">
        <v>538</v>
      </c>
      <c r="H22" s="5">
        <v>74</v>
      </c>
      <c r="I22" s="5">
        <v>927</v>
      </c>
      <c r="J22" s="5">
        <v>965</v>
      </c>
      <c r="K22" s="5">
        <v>199</v>
      </c>
    </row>
    <row r="23" spans="1:11" x14ac:dyDescent="0.55000000000000004">
      <c r="A23" s="4" t="s">
        <v>7</v>
      </c>
      <c r="B23" s="5">
        <v>24</v>
      </c>
      <c r="C23" s="5">
        <v>247</v>
      </c>
      <c r="D23" s="5">
        <v>164</v>
      </c>
      <c r="E23" s="5">
        <v>146</v>
      </c>
      <c r="F23" s="5">
        <v>863</v>
      </c>
      <c r="G23" s="5">
        <v>916</v>
      </c>
      <c r="H23" s="5">
        <v>91</v>
      </c>
      <c r="I23" s="5">
        <v>370</v>
      </c>
      <c r="J23" s="5">
        <v>269</v>
      </c>
      <c r="K23" s="5">
        <v>942</v>
      </c>
    </row>
    <row r="24" spans="1:11" x14ac:dyDescent="0.55000000000000004">
      <c r="A24" s="4" t="s">
        <v>9</v>
      </c>
      <c r="B24" s="5">
        <v>780</v>
      </c>
      <c r="C24" s="5">
        <v>764</v>
      </c>
      <c r="D24" s="5">
        <v>424</v>
      </c>
      <c r="E24" s="5">
        <v>938</v>
      </c>
      <c r="F24" s="5">
        <v>781</v>
      </c>
      <c r="G24" s="5">
        <v>568</v>
      </c>
      <c r="H24" s="5">
        <v>42</v>
      </c>
      <c r="I24" s="5">
        <v>99</v>
      </c>
      <c r="J24" s="5">
        <v>633</v>
      </c>
      <c r="K24" s="5">
        <v>62</v>
      </c>
    </row>
    <row r="25" spans="1:11" x14ac:dyDescent="0.55000000000000004">
      <c r="A25" s="4" t="s">
        <v>10</v>
      </c>
      <c r="B25" s="5">
        <v>134</v>
      </c>
      <c r="C25" s="5">
        <v>131</v>
      </c>
      <c r="D25" s="5">
        <v>642</v>
      </c>
      <c r="E25" s="5">
        <v>635</v>
      </c>
      <c r="F25" s="5">
        <v>74</v>
      </c>
      <c r="G25" s="5">
        <v>973</v>
      </c>
      <c r="H25" s="5">
        <v>331</v>
      </c>
      <c r="I25" s="5">
        <v>790</v>
      </c>
      <c r="J25" s="5">
        <v>211</v>
      </c>
      <c r="K25" s="5">
        <v>911</v>
      </c>
    </row>
    <row r="26" spans="1:11" x14ac:dyDescent="0.55000000000000004">
      <c r="A26" s="4" t="s">
        <v>11</v>
      </c>
      <c r="B26" s="5">
        <v>260</v>
      </c>
      <c r="C26" s="5">
        <v>906</v>
      </c>
      <c r="D26" s="5">
        <v>243</v>
      </c>
      <c r="E26" s="5">
        <v>981</v>
      </c>
      <c r="F26" s="5">
        <v>468</v>
      </c>
      <c r="G26" s="5">
        <v>322</v>
      </c>
      <c r="H26" s="5">
        <v>244</v>
      </c>
      <c r="I26" s="5">
        <v>153</v>
      </c>
      <c r="J26" s="5">
        <v>892</v>
      </c>
      <c r="K26" s="5">
        <v>539</v>
      </c>
    </row>
    <row r="27" spans="1:11" x14ac:dyDescent="0.55000000000000004">
      <c r="A27" s="4" t="s">
        <v>12</v>
      </c>
      <c r="B27" s="5">
        <v>287</v>
      </c>
      <c r="C27" s="5">
        <v>310</v>
      </c>
      <c r="D27" s="5">
        <v>757</v>
      </c>
      <c r="E27" s="5">
        <v>242</v>
      </c>
      <c r="F27" s="5">
        <v>245</v>
      </c>
      <c r="G27" s="5">
        <v>133</v>
      </c>
      <c r="H27" s="5">
        <v>483</v>
      </c>
      <c r="I27" s="5">
        <v>557</v>
      </c>
      <c r="J27" s="5">
        <v>653</v>
      </c>
      <c r="K27" s="5">
        <v>635</v>
      </c>
    </row>
    <row r="29" spans="1:11" x14ac:dyDescent="0.55000000000000004">
      <c r="D29" s="1" t="s">
        <v>14</v>
      </c>
    </row>
    <row r="30" spans="1:11" x14ac:dyDescent="0.55000000000000004">
      <c r="E30" s="1" t="s">
        <v>0</v>
      </c>
    </row>
    <row r="31" spans="1:11" x14ac:dyDescent="0.55000000000000004">
      <c r="A31" s="1" t="s">
        <v>1</v>
      </c>
      <c r="B31" s="2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3" t="s">
        <v>9</v>
      </c>
      <c r="I31" s="3" t="s">
        <v>10</v>
      </c>
      <c r="J31" s="3" t="s">
        <v>11</v>
      </c>
      <c r="K31" s="3" t="s">
        <v>12</v>
      </c>
    </row>
    <row r="32" spans="1:11" x14ac:dyDescent="0.55000000000000004">
      <c r="A32" s="4" t="s">
        <v>2</v>
      </c>
      <c r="B32" s="5">
        <v>36</v>
      </c>
      <c r="C32" s="5">
        <v>716</v>
      </c>
      <c r="D32" s="5">
        <v>850</v>
      </c>
      <c r="E32" s="5">
        <v>257</v>
      </c>
      <c r="F32" s="5">
        <v>898</v>
      </c>
      <c r="G32" s="5">
        <v>463</v>
      </c>
      <c r="H32" s="5">
        <v>206</v>
      </c>
      <c r="I32" s="5">
        <v>585</v>
      </c>
      <c r="J32" s="5">
        <v>834</v>
      </c>
      <c r="K32" s="5">
        <v>94</v>
      </c>
    </row>
    <row r="33" spans="1:11" x14ac:dyDescent="0.55000000000000004">
      <c r="A33" s="4" t="s">
        <v>3</v>
      </c>
      <c r="B33" s="5">
        <v>245</v>
      </c>
      <c r="C33" s="5">
        <v>307</v>
      </c>
      <c r="D33" s="5">
        <v>915</v>
      </c>
      <c r="E33" s="5">
        <v>536</v>
      </c>
      <c r="F33" s="5">
        <v>311</v>
      </c>
      <c r="G33" s="5">
        <v>318</v>
      </c>
      <c r="H33" s="5">
        <v>60</v>
      </c>
      <c r="I33" s="5">
        <v>418</v>
      </c>
      <c r="J33" s="5">
        <v>111</v>
      </c>
      <c r="K33" s="5">
        <v>855</v>
      </c>
    </row>
    <row r="34" spans="1:11" x14ac:dyDescent="0.55000000000000004">
      <c r="A34" s="4" t="s">
        <v>4</v>
      </c>
      <c r="B34" s="5">
        <v>324</v>
      </c>
      <c r="C34" s="5">
        <v>48</v>
      </c>
      <c r="D34" s="5">
        <v>474</v>
      </c>
      <c r="E34" s="5">
        <v>421</v>
      </c>
      <c r="F34" s="5">
        <v>91</v>
      </c>
      <c r="G34" s="5">
        <v>193</v>
      </c>
      <c r="H34" s="5">
        <v>637</v>
      </c>
      <c r="I34" s="5">
        <v>116</v>
      </c>
      <c r="J34" s="5">
        <v>726</v>
      </c>
      <c r="K34" s="5">
        <v>79</v>
      </c>
    </row>
    <row r="35" spans="1:11" x14ac:dyDescent="0.55000000000000004">
      <c r="A35" s="4" t="s">
        <v>5</v>
      </c>
      <c r="B35" s="5">
        <v>176</v>
      </c>
      <c r="C35" s="5">
        <v>849</v>
      </c>
      <c r="D35" s="5">
        <v>352</v>
      </c>
      <c r="E35" s="5">
        <v>537</v>
      </c>
      <c r="F35" s="5">
        <v>187</v>
      </c>
      <c r="G35" s="5">
        <v>140</v>
      </c>
      <c r="H35" s="5">
        <v>256</v>
      </c>
      <c r="I35" s="5">
        <v>941</v>
      </c>
      <c r="J35" s="5">
        <v>446</v>
      </c>
      <c r="K35" s="5">
        <v>182</v>
      </c>
    </row>
    <row r="36" spans="1:11" x14ac:dyDescent="0.55000000000000004">
      <c r="A36" s="4" t="s">
        <v>6</v>
      </c>
      <c r="B36" s="5">
        <v>898</v>
      </c>
      <c r="C36" s="5">
        <v>911</v>
      </c>
      <c r="D36" s="5">
        <v>151</v>
      </c>
      <c r="E36" s="5">
        <v>79</v>
      </c>
      <c r="F36" s="5">
        <v>850</v>
      </c>
      <c r="G36" s="5">
        <v>827</v>
      </c>
      <c r="H36" s="5">
        <v>338</v>
      </c>
      <c r="I36" s="5">
        <v>115</v>
      </c>
      <c r="J36" s="5">
        <v>553</v>
      </c>
      <c r="K36" s="5">
        <v>717</v>
      </c>
    </row>
    <row r="37" spans="1:11" x14ac:dyDescent="0.55000000000000004">
      <c r="A37" s="4" t="s">
        <v>7</v>
      </c>
      <c r="B37" s="5">
        <v>568</v>
      </c>
      <c r="C37" s="5">
        <v>896</v>
      </c>
      <c r="D37" s="5">
        <v>803</v>
      </c>
      <c r="E37" s="5">
        <v>292</v>
      </c>
      <c r="F37" s="5">
        <v>144</v>
      </c>
      <c r="G37" s="5">
        <v>378</v>
      </c>
      <c r="H37" s="5">
        <v>212</v>
      </c>
      <c r="I37" s="5">
        <v>85</v>
      </c>
      <c r="J37" s="5">
        <v>974</v>
      </c>
      <c r="K37" s="5">
        <v>648</v>
      </c>
    </row>
    <row r="38" spans="1:11" x14ac:dyDescent="0.55000000000000004">
      <c r="A38" s="4" t="s">
        <v>9</v>
      </c>
      <c r="B38" s="5">
        <v>50</v>
      </c>
      <c r="C38" s="5">
        <v>497</v>
      </c>
      <c r="D38" s="5">
        <v>206</v>
      </c>
      <c r="E38" s="5">
        <v>839</v>
      </c>
      <c r="F38" s="5">
        <v>136</v>
      </c>
      <c r="G38" s="5">
        <v>257</v>
      </c>
      <c r="H38" s="5">
        <v>227</v>
      </c>
      <c r="I38" s="5">
        <v>416</v>
      </c>
      <c r="J38" s="5">
        <v>799</v>
      </c>
      <c r="K38" s="5">
        <v>576</v>
      </c>
    </row>
    <row r="39" spans="1:11" x14ac:dyDescent="0.55000000000000004">
      <c r="A39" s="4" t="s">
        <v>10</v>
      </c>
      <c r="B39" s="5">
        <v>866</v>
      </c>
      <c r="C39" s="5">
        <v>153</v>
      </c>
      <c r="D39" s="5">
        <v>278</v>
      </c>
      <c r="E39" s="5">
        <v>307</v>
      </c>
      <c r="F39" s="5">
        <v>747</v>
      </c>
      <c r="G39" s="5">
        <v>637</v>
      </c>
      <c r="H39" s="5">
        <v>123</v>
      </c>
      <c r="I39" s="5">
        <v>149</v>
      </c>
      <c r="J39" s="5">
        <v>773</v>
      </c>
      <c r="K39" s="5">
        <v>364</v>
      </c>
    </row>
    <row r="40" spans="1:11" x14ac:dyDescent="0.55000000000000004">
      <c r="A40" s="4" t="s">
        <v>11</v>
      </c>
      <c r="B40" s="5">
        <v>722</v>
      </c>
      <c r="C40" s="5">
        <v>307</v>
      </c>
      <c r="D40" s="5">
        <v>372</v>
      </c>
      <c r="E40" s="5">
        <v>961</v>
      </c>
      <c r="F40" s="5">
        <v>296</v>
      </c>
      <c r="G40" s="5">
        <v>108</v>
      </c>
      <c r="H40" s="5">
        <v>723</v>
      </c>
      <c r="I40" s="5">
        <v>116</v>
      </c>
      <c r="J40" s="5">
        <v>230</v>
      </c>
      <c r="K40" s="5">
        <v>711</v>
      </c>
    </row>
    <row r="41" spans="1:11" x14ac:dyDescent="0.55000000000000004">
      <c r="A41" s="4" t="s">
        <v>12</v>
      </c>
      <c r="B41" s="5">
        <v>811</v>
      </c>
      <c r="C41" s="5">
        <v>189</v>
      </c>
      <c r="D41" s="5">
        <v>217</v>
      </c>
      <c r="E41" s="5">
        <v>947</v>
      </c>
      <c r="F41" s="5">
        <v>857</v>
      </c>
      <c r="G41" s="5">
        <v>768</v>
      </c>
      <c r="H41" s="5">
        <v>723</v>
      </c>
      <c r="I41" s="5">
        <v>642</v>
      </c>
      <c r="J41" s="5">
        <v>985</v>
      </c>
      <c r="K41" s="5">
        <v>742</v>
      </c>
    </row>
    <row r="43" spans="1:11" x14ac:dyDescent="0.55000000000000004">
      <c r="D43" s="1" t="s">
        <v>15</v>
      </c>
    </row>
    <row r="44" spans="1:11" x14ac:dyDescent="0.55000000000000004">
      <c r="E44" s="1" t="s">
        <v>0</v>
      </c>
    </row>
    <row r="45" spans="1:11" x14ac:dyDescent="0.55000000000000004">
      <c r="A45" s="1" t="s">
        <v>1</v>
      </c>
      <c r="B45" s="2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  <c r="H45" s="3" t="s">
        <v>9</v>
      </c>
      <c r="I45" s="3" t="s">
        <v>10</v>
      </c>
      <c r="J45" s="3" t="s">
        <v>11</v>
      </c>
      <c r="K45" s="3" t="s">
        <v>12</v>
      </c>
    </row>
    <row r="46" spans="1:11" x14ac:dyDescent="0.55000000000000004">
      <c r="A46" s="4" t="s">
        <v>2</v>
      </c>
      <c r="B46" s="5">
        <v>586</v>
      </c>
      <c r="C46" s="5">
        <v>655</v>
      </c>
      <c r="D46" s="5">
        <v>631</v>
      </c>
      <c r="E46" s="5">
        <v>654</v>
      </c>
      <c r="F46" s="5">
        <v>170</v>
      </c>
      <c r="G46" s="5">
        <v>579</v>
      </c>
      <c r="H46" s="5">
        <v>811</v>
      </c>
      <c r="I46" s="5">
        <v>171</v>
      </c>
      <c r="J46" s="5">
        <v>310</v>
      </c>
      <c r="K46" s="5">
        <f>1000-K32</f>
        <v>906</v>
      </c>
    </row>
    <row r="47" spans="1:11" x14ac:dyDescent="0.55000000000000004">
      <c r="A47" s="4" t="s">
        <v>3</v>
      </c>
      <c r="B47" s="5">
        <v>767</v>
      </c>
      <c r="C47" s="5">
        <v>414</v>
      </c>
      <c r="D47" s="5">
        <v>940</v>
      </c>
      <c r="E47" s="5">
        <v>744</v>
      </c>
      <c r="F47" s="5">
        <v>906</v>
      </c>
      <c r="G47" s="5">
        <v>123</v>
      </c>
      <c r="H47" s="5">
        <v>774</v>
      </c>
      <c r="I47" s="5">
        <v>882</v>
      </c>
      <c r="J47" s="5">
        <v>162</v>
      </c>
      <c r="K47" s="5">
        <f t="shared" ref="K47:K55" si="0">1000-K33</f>
        <v>145</v>
      </c>
    </row>
    <row r="48" spans="1:11" x14ac:dyDescent="0.55000000000000004">
      <c r="A48" s="4" t="s">
        <v>4</v>
      </c>
      <c r="B48" s="5">
        <v>923</v>
      </c>
      <c r="C48" s="5">
        <v>878</v>
      </c>
      <c r="D48" s="5">
        <v>283</v>
      </c>
      <c r="E48" s="5">
        <v>739</v>
      </c>
      <c r="F48" s="5">
        <v>584</v>
      </c>
      <c r="G48" s="5">
        <v>395</v>
      </c>
      <c r="H48" s="5">
        <v>364</v>
      </c>
      <c r="I48" s="5">
        <v>251</v>
      </c>
      <c r="J48" s="5">
        <v>719</v>
      </c>
      <c r="K48" s="5">
        <f t="shared" si="0"/>
        <v>921</v>
      </c>
    </row>
    <row r="49" spans="1:11" x14ac:dyDescent="0.55000000000000004">
      <c r="A49" s="4" t="s">
        <v>5</v>
      </c>
      <c r="B49" s="5">
        <v>744</v>
      </c>
      <c r="C49" s="5">
        <v>649</v>
      </c>
      <c r="D49" s="5">
        <v>723</v>
      </c>
      <c r="E49" s="5">
        <v>111</v>
      </c>
      <c r="F49" s="5">
        <v>63</v>
      </c>
      <c r="G49" s="5">
        <v>176</v>
      </c>
      <c r="H49" s="5">
        <v>798</v>
      </c>
      <c r="I49" s="5">
        <v>348</v>
      </c>
      <c r="J49" s="5">
        <v>521</v>
      </c>
      <c r="K49" s="5">
        <f t="shared" si="0"/>
        <v>818</v>
      </c>
    </row>
    <row r="50" spans="1:11" x14ac:dyDescent="0.55000000000000004">
      <c r="A50" s="4" t="s">
        <v>6</v>
      </c>
      <c r="B50" s="5">
        <v>407</v>
      </c>
      <c r="C50" s="5">
        <v>989</v>
      </c>
      <c r="D50" s="5">
        <v>95</v>
      </c>
      <c r="E50" s="5">
        <v>531</v>
      </c>
      <c r="F50" s="5">
        <v>359</v>
      </c>
      <c r="G50" s="5">
        <v>384</v>
      </c>
      <c r="H50" s="5">
        <v>538</v>
      </c>
      <c r="I50" s="5">
        <v>129</v>
      </c>
      <c r="J50" s="5">
        <v>514</v>
      </c>
      <c r="K50" s="5">
        <f t="shared" si="0"/>
        <v>283</v>
      </c>
    </row>
    <row r="51" spans="1:11" x14ac:dyDescent="0.55000000000000004">
      <c r="A51" s="4" t="s">
        <v>7</v>
      </c>
      <c r="B51" s="5">
        <v>292</v>
      </c>
      <c r="C51" s="5">
        <v>482</v>
      </c>
      <c r="D51" s="5">
        <v>116</v>
      </c>
      <c r="E51" s="5">
        <v>597</v>
      </c>
      <c r="F51" s="5">
        <v>172</v>
      </c>
      <c r="G51" s="5">
        <v>840</v>
      </c>
      <c r="H51" s="5">
        <v>690</v>
      </c>
      <c r="I51" s="5">
        <v>287</v>
      </c>
      <c r="J51" s="5">
        <v>947</v>
      </c>
      <c r="K51" s="5">
        <f t="shared" si="0"/>
        <v>352</v>
      </c>
    </row>
    <row r="52" spans="1:11" x14ac:dyDescent="0.55000000000000004">
      <c r="A52" s="4" t="s">
        <v>9</v>
      </c>
      <c r="B52" s="5">
        <v>156</v>
      </c>
      <c r="C52" s="5">
        <v>252</v>
      </c>
      <c r="D52" s="5">
        <v>265</v>
      </c>
      <c r="E52" s="5">
        <v>342</v>
      </c>
      <c r="F52" s="5">
        <v>805</v>
      </c>
      <c r="G52" s="5">
        <v>952</v>
      </c>
      <c r="H52" s="5">
        <v>55</v>
      </c>
      <c r="I52" s="5">
        <v>67</v>
      </c>
      <c r="J52" s="5">
        <v>866</v>
      </c>
      <c r="K52" s="5">
        <f t="shared" si="0"/>
        <v>424</v>
      </c>
    </row>
    <row r="53" spans="1:11" x14ac:dyDescent="0.55000000000000004">
      <c r="A53" s="4" t="s">
        <v>10</v>
      </c>
      <c r="B53" s="5">
        <v>601</v>
      </c>
      <c r="C53" s="5">
        <v>692</v>
      </c>
      <c r="D53" s="5">
        <v>642</v>
      </c>
      <c r="E53" s="5">
        <v>131</v>
      </c>
      <c r="F53" s="5">
        <v>84</v>
      </c>
      <c r="G53" s="5">
        <v>383</v>
      </c>
      <c r="H53" s="5">
        <v>338</v>
      </c>
      <c r="I53" s="5">
        <v>776</v>
      </c>
      <c r="J53" s="5">
        <v>909</v>
      </c>
      <c r="K53" s="5">
        <f t="shared" si="0"/>
        <v>636</v>
      </c>
    </row>
    <row r="54" spans="1:11" x14ac:dyDescent="0.55000000000000004">
      <c r="A54" s="4" t="s">
        <v>11</v>
      </c>
      <c r="B54" s="5">
        <v>887</v>
      </c>
      <c r="C54" s="5">
        <v>637</v>
      </c>
      <c r="D54" s="5">
        <v>374</v>
      </c>
      <c r="E54" s="5">
        <v>123</v>
      </c>
      <c r="F54" s="5">
        <v>902</v>
      </c>
      <c r="G54" s="5">
        <v>257</v>
      </c>
      <c r="H54" s="5">
        <v>632</v>
      </c>
      <c r="I54" s="5">
        <v>564</v>
      </c>
      <c r="J54" s="5">
        <v>637</v>
      </c>
      <c r="K54" s="5">
        <f t="shared" si="0"/>
        <v>289</v>
      </c>
    </row>
    <row r="55" spans="1:11" x14ac:dyDescent="0.55000000000000004">
      <c r="A55" s="4" t="s">
        <v>12</v>
      </c>
      <c r="B55" s="5">
        <v>62</v>
      </c>
      <c r="C55" s="5">
        <v>236</v>
      </c>
      <c r="D55" s="5">
        <v>160</v>
      </c>
      <c r="E55" s="5">
        <v>455</v>
      </c>
      <c r="F55" s="5">
        <v>975</v>
      </c>
      <c r="G55" s="5">
        <v>80</v>
      </c>
      <c r="H55" s="5">
        <v>318</v>
      </c>
      <c r="I55" s="5">
        <v>396</v>
      </c>
      <c r="J55" s="5">
        <v>725</v>
      </c>
      <c r="K55" s="5">
        <f t="shared" si="0"/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zoomScale="130" zoomScaleNormal="130" workbookViewId="0">
      <selection activeCell="C15" sqref="C15"/>
    </sheetView>
  </sheetViews>
  <sheetFormatPr defaultRowHeight="14.4" x14ac:dyDescent="0.55000000000000004"/>
  <cols>
    <col min="1" max="1" width="22.15625" customWidth="1"/>
    <col min="13" max="13" width="11.41796875" customWidth="1"/>
  </cols>
  <sheetData>
    <row r="1" spans="1:13" x14ac:dyDescent="0.55000000000000004">
      <c r="A1" t="s">
        <v>16</v>
      </c>
      <c r="F1" t="s">
        <v>17</v>
      </c>
    </row>
    <row r="2" spans="1:13" x14ac:dyDescent="0.55000000000000004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9</v>
      </c>
      <c r="I2" s="7" t="s">
        <v>10</v>
      </c>
      <c r="J2" s="7" t="s">
        <v>11</v>
      </c>
      <c r="K2" s="7" t="s">
        <v>12</v>
      </c>
      <c r="M2" s="7" t="s">
        <v>18</v>
      </c>
    </row>
    <row r="3" spans="1:13" x14ac:dyDescent="0.55000000000000004">
      <c r="A3" s="8" t="s">
        <v>21</v>
      </c>
      <c r="B3" s="9">
        <v>133700</v>
      </c>
      <c r="C3" s="9">
        <v>184700</v>
      </c>
      <c r="D3" s="9">
        <v>572100</v>
      </c>
      <c r="E3" s="9">
        <v>405400</v>
      </c>
      <c r="F3" s="9">
        <v>204600</v>
      </c>
      <c r="G3" s="9">
        <v>435200</v>
      </c>
      <c r="H3" s="9">
        <v>125700</v>
      </c>
      <c r="I3" s="9">
        <v>299200</v>
      </c>
      <c r="J3" s="9">
        <v>333500</v>
      </c>
      <c r="K3" s="9">
        <v>364100</v>
      </c>
      <c r="M3" s="9">
        <v>2400000</v>
      </c>
    </row>
    <row r="4" spans="1:13" x14ac:dyDescent="0.55000000000000004">
      <c r="A4" s="8" t="s">
        <v>19</v>
      </c>
      <c r="B4" s="11">
        <v>0.65</v>
      </c>
      <c r="C4" s="11">
        <v>0.55000000000000004</v>
      </c>
      <c r="D4" s="11">
        <v>0.60000000000000009</v>
      </c>
      <c r="E4" s="11">
        <v>0.85000000000000009</v>
      </c>
      <c r="F4" s="11">
        <v>0.70000000000000007</v>
      </c>
      <c r="G4" s="11">
        <v>0.9</v>
      </c>
      <c r="H4" s="11">
        <v>0.5</v>
      </c>
      <c r="I4" s="11">
        <v>0.9</v>
      </c>
      <c r="J4" s="11">
        <v>0.65</v>
      </c>
      <c r="K4" s="11">
        <v>0.5</v>
      </c>
      <c r="M4" s="10"/>
    </row>
    <row r="5" spans="1:13" x14ac:dyDescent="0.55000000000000004">
      <c r="A5" s="8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3" x14ac:dyDescent="0.55000000000000004">
      <c r="A6" s="8" t="s">
        <v>20</v>
      </c>
      <c r="B6" s="13">
        <v>1</v>
      </c>
      <c r="C6" s="13">
        <v>2</v>
      </c>
      <c r="D6" s="13">
        <v>1</v>
      </c>
      <c r="E6" s="13">
        <v>2</v>
      </c>
      <c r="F6" s="13">
        <v>1</v>
      </c>
      <c r="G6" s="13">
        <v>2</v>
      </c>
      <c r="H6" s="13">
        <v>1</v>
      </c>
      <c r="I6" s="13">
        <v>2</v>
      </c>
      <c r="J6" s="13">
        <v>1</v>
      </c>
      <c r="K6" s="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#2 Data</vt:lpstr>
      <vt:lpstr>Pb #4 Data</vt:lpstr>
      <vt:lpstr>Pb #8 Data</vt:lpstr>
      <vt:lpstr>Problem #9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Caulkins</dc:creator>
  <cp:lastModifiedBy>Lara</cp:lastModifiedBy>
  <dcterms:created xsi:type="dcterms:W3CDTF">2020-02-17T21:51:07Z</dcterms:created>
  <dcterms:modified xsi:type="dcterms:W3CDTF">2020-02-25T16:49:36Z</dcterms:modified>
</cp:coreProperties>
</file>