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DieseArbeitsmappe"/>
  <mc:AlternateContent xmlns:mc="http://schemas.openxmlformats.org/markup-compatibility/2006">
    <mc:Choice Requires="x15">
      <x15ac:absPath xmlns:x15ac="http://schemas.microsoft.com/office/spreadsheetml/2010/11/ac" url="https://thkoelnde.sharepoint.com/sites/GMPEE-V/Freigegebene Dokumente/Datenbank/"/>
    </mc:Choice>
  </mc:AlternateContent>
  <xr:revisionPtr revIDLastSave="3290" documentId="13_ncr:1_{4700DFAE-5707-4961-988A-833DC3CCD53A}" xr6:coauthVersionLast="47" xr6:coauthVersionMax="47" xr10:uidLastSave="{2B98FEE9-07F0-46AD-AE80-D1CE19A6E859}"/>
  <bookViews>
    <workbookView xWindow="28680" yWindow="-120" windowWidth="29040" windowHeight="15840" tabRatio="661" activeTab="2" xr2:uid="{00000000-000D-0000-FFFF-FFFF00000000}"/>
  </bookViews>
  <sheets>
    <sheet name="0. Inhaltsübersicht" sheetId="8" r:id="rId1"/>
    <sheet name="1. Quellenübersicht" sheetId="1" r:id="rId2"/>
    <sheet name="2. Nutzwertanalyse" sheetId="9" r:id="rId3"/>
    <sheet name="3. Dominanzmatrix" sheetId="6" r:id="rId4"/>
    <sheet name="4. Skalierung" sheetId="3" r:id="rId5"/>
    <sheet name="5. Weitere Quellen" sheetId="7" r:id="rId6"/>
  </sheets>
  <definedNames>
    <definedName name="_xlnm._FilterDatabase" localSheetId="1" hidden="1">'1. Quellenübersicht'!$A$1:$N$113</definedName>
    <definedName name="_xlnm._FilterDatabase" localSheetId="5" hidden="1">'5. Weitere Quellen'!$A$1:$C$59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9" l="1"/>
  <c r="B11" i="9"/>
  <c r="B10" i="9"/>
  <c r="E10" i="9" s="1"/>
  <c r="B9" i="9"/>
  <c r="E9" i="9" s="1"/>
  <c r="B8" i="9"/>
  <c r="E8" i="9" s="1"/>
  <c r="H4" i="6"/>
  <c r="C5" i="6"/>
  <c r="H5" i="6" s="1"/>
  <c r="C6" i="6"/>
  <c r="D6" i="6"/>
  <c r="C7" i="6"/>
  <c r="D7" i="6"/>
  <c r="E7" i="6"/>
  <c r="C8" i="6"/>
  <c r="D8" i="6"/>
  <c r="E8" i="6"/>
  <c r="F8" i="6"/>
  <c r="L8" i="9" l="1"/>
  <c r="E11" i="9"/>
  <c r="E12" i="9"/>
  <c r="L9" i="9"/>
  <c r="L10" i="9"/>
  <c r="L11" i="9"/>
  <c r="L12" i="9"/>
  <c r="B14" i="9"/>
  <c r="H6" i="6"/>
  <c r="H9" i="6" s="1"/>
  <c r="H8" i="6"/>
  <c r="H7" i="6"/>
  <c r="E14" i="9" l="1"/>
  <c r="L14" i="9"/>
  <c r="I5" i="6"/>
  <c r="I8" i="6"/>
  <c r="I4" i="6"/>
  <c r="I6" i="6"/>
  <c r="I7" i="6"/>
</calcChain>
</file>

<file path=xl/sharedStrings.xml><?xml version="1.0" encoding="utf-8"?>
<sst xmlns="http://schemas.openxmlformats.org/spreadsheetml/2006/main" count="1198" uniqueCount="893">
  <si>
    <t>Quellenthema</t>
  </si>
  <si>
    <t>Quellenname</t>
  </si>
  <si>
    <t>Link</t>
  </si>
  <si>
    <t>Aktualität</t>
  </si>
  <si>
    <t>Erklärung Aktualität</t>
  </si>
  <si>
    <t>Verfügbarkeit</t>
  </si>
  <si>
    <t>Erklärung Verfügbarkeit</t>
  </si>
  <si>
    <t>Automatisierbarkeit/ Maschinenlesbarkeit</t>
  </si>
  <si>
    <t>Erklärung Automatisierbarkeit/ Maschinenlesbarkeit</t>
  </si>
  <si>
    <t>Vailidität</t>
  </si>
  <si>
    <t>Erklärung Validität</t>
  </si>
  <si>
    <t>Vollständigkeit</t>
  </si>
  <si>
    <t>Erklärung Vollständigkeit</t>
  </si>
  <si>
    <t>gesamter Nutzwert</t>
  </si>
  <si>
    <t>CO2</t>
  </si>
  <si>
    <t>EUETS</t>
  </si>
  <si>
    <t>https://euets.info/</t>
  </si>
  <si>
    <t xml:space="preserve">Daten werden einmal jährlich aktualisert. Repräsentativität nur bedingt gegeben </t>
  </si>
  <si>
    <t xml:space="preserve">Daten stehen kostenfrei zur Verfügung/ Datenausgabe kann nnäher deifniert werden </t>
  </si>
  <si>
    <t>Einbindung in Phyton möglich</t>
  </si>
  <si>
    <t>Impressum/ Primärquellen vorhanden</t>
  </si>
  <si>
    <t>Umwelt Bundesamt</t>
  </si>
  <si>
    <t>https://www.umweltbundesamt.de/daten/klima/treibhausgas-emissionen-in-deutschland#nationale-und-europaische-klimaziele</t>
  </si>
  <si>
    <t>Daten werden regelmäßig im nachhinein aktualisiert. Sind nur bedingt repräsentativ (2021 Daten für 2019 aktualisiert)</t>
  </si>
  <si>
    <t xml:space="preserve">Die Daten stehen kostenfrei zur Verfügung </t>
  </si>
  <si>
    <t xml:space="preserve">Daten können als XML exportiert werden </t>
  </si>
  <si>
    <t>Wissenschaftliche Dokumentation, Fehlerbetrachtung/ staatlich gefördert</t>
  </si>
  <si>
    <t>Sonnblick</t>
  </si>
  <si>
    <t>https://www.sonnblick.net/de/daten/zeitreihen/messung-co2/</t>
  </si>
  <si>
    <t>Daten repräsentativ zum gegenwärtigen Zeitpunkt (monatliche Aktualisierung)</t>
  </si>
  <si>
    <t xml:space="preserve">Daten stehen kostenfrei zur Verfügung (keine Datenwahl) </t>
  </si>
  <si>
    <t>Manuelle Übertragung der Daten notwendig, da kein Export möglich</t>
  </si>
  <si>
    <t>Grobe Dokumentation der Datenerhebung</t>
  </si>
  <si>
    <t>Energiemarkt</t>
  </si>
  <si>
    <t xml:space="preserve">EPEX
</t>
  </si>
  <si>
    <t xml:space="preserve">https://www.epexspot.com/en 
</t>
  </si>
  <si>
    <t xml:space="preserve">Echtzeitdaten verfügbar
</t>
  </si>
  <si>
    <t>nur über harte PayWall zugänglich (sehr hohe Preise), umfassender historischer Verlauf</t>
  </si>
  <si>
    <t>API möglich</t>
  </si>
  <si>
    <t>Energiebörse ist in diesem Fall selber Provider</t>
  </si>
  <si>
    <t>vollständige Heruasgeberschaft, Primärquelle ist Börse selber</t>
  </si>
  <si>
    <t>EMMA</t>
  </si>
  <si>
    <t>https://neon.energy/emma/ </t>
  </si>
  <si>
    <t>Daten werden für jeweiligen Fachbereich generiert, Daten repräsentativ zum aktuellen zeitpunkt</t>
  </si>
  <si>
    <t>vollständig Kostenlos und teilweise historischer Verlauf innerhalb eines Datensatzes einsehbar</t>
  </si>
  <si>
    <t>XLS</t>
  </si>
  <si>
    <t>peer reviewed, Metadaten inkl. Wiss. Dokumentation vorhanden</t>
  </si>
  <si>
    <t>vollständige Herausgeberschaft +  Nennung der Primärquellen</t>
  </si>
  <si>
    <t xml:space="preserve">Agora Energiewende
</t>
  </si>
  <si>
    <t xml:space="preserve">https://www.agora-energiewende.de/service/agorameter/chart/power_generation_price/11.04.2021/14.04.2021/
</t>
  </si>
  <si>
    <t>Echtzeitdaten</t>
  </si>
  <si>
    <t>frei + historischer Verlauf</t>
  </si>
  <si>
    <t>PNG oder SVG</t>
  </si>
  <si>
    <t>umfassende Daten Dokumentation, nicht peer reviewed</t>
  </si>
  <si>
    <t>vollständige Herausgeber Infos + Primärquellenangabe</t>
  </si>
  <si>
    <t>Yahoo Finance</t>
  </si>
  <si>
    <t>https://de.finance.yahoo.com/industries/energy?guccounter=1</t>
  </si>
  <si>
    <t>freier Zugang, historischer Verlauf angezeigt</t>
  </si>
  <si>
    <t>PNG</t>
  </si>
  <si>
    <t>EPEX (Energiebörse ist in diesem Fall selber Provider)</t>
  </si>
  <si>
    <t>genaue Anagben zur Herkunft der Daten etc.</t>
  </si>
  <si>
    <t>Nordpoolgroup</t>
  </si>
  <si>
    <t xml:space="preserve">https://www.nordpoolgroup.com/Market-data1/#/nordic/table
</t>
  </si>
  <si>
    <t>kostenfrei + historischer Verlauf</t>
  </si>
  <si>
    <t>XLSX</t>
  </si>
  <si>
    <t xml:space="preserve">Angabe der Primärquelle fehlt Primärquelle ist Börse selbst </t>
  </si>
  <si>
    <t>European Network of Transmission System Operators for Electricity (ENTSO-E)</t>
  </si>
  <si>
    <t>https://transparency.entsoe.eu/dashboard/show</t>
  </si>
  <si>
    <t xml:space="preserve">Live Daten insofern thematisch möglich </t>
  </si>
  <si>
    <t>unklar welcher Zugang zu einem vollen Zugriff auf den Export von Daten befugt</t>
  </si>
  <si>
    <t>Datenexport nur mit besonderem Zugang möglich (wahrscheinlich CSV oder XLSX)</t>
  </si>
  <si>
    <t>von der EU regulierter Zusemmenschluss aller europöischen Ünetzbetreiber</t>
  </si>
  <si>
    <t>vollstädnige Herausgberschaft vorhanden, Primärquellen genannt (Meldepflicht Ünetzbretreiber)</t>
  </si>
  <si>
    <t>Strommarktdaten (SMARD)</t>
  </si>
  <si>
    <t xml:space="preserve">https://www.smard.de/home/downloadcenter/download-marktdaten#!?downloadAttributes=%7B%22selectedCategory%22:3,%22selectedSubCategory%22:8,%22selectedRegion%22:%22DE%22,%22from%22:1621202400000,%22to%22:1622152799999,%22selectedFileType%22:%22CSV%22%7D
</t>
  </si>
  <si>
    <t>täglich aktualisierte Daten</t>
  </si>
  <si>
    <t>kostenlos + Historie</t>
  </si>
  <si>
    <t>XLS, CSV</t>
  </si>
  <si>
    <t>umfassendes Datenblatt zu allen SMARD Daten</t>
  </si>
  <si>
    <t>BNetzA ist in diesem Fall die Primärquelle (sammelt die Daten die nach EEG von ÜNetzB transparent gemacht werden müssen) + EEX</t>
  </si>
  <si>
    <t>Statista</t>
  </si>
  <si>
    <t>https://de.statista.com/statistik/studie/id/13047/dokument/energiemarkt-in-deutschland--statista-dossier/</t>
  </si>
  <si>
    <t>Datenerhebungszeitpunkt ist repräsentativ für Ist Zustand</t>
  </si>
  <si>
    <t>Hochschullizenez für Statista</t>
  </si>
  <si>
    <t>als PPT oder PDF verfügbar (Rohdaten z.T. als Excel verfügbar)</t>
  </si>
  <si>
    <t>hoher qualitativer Anspruch vor der Veröffentlichung durch statista</t>
  </si>
  <si>
    <t>Herausgeberschaft vollständig vorhanden, Primärquelle statistischs Bundesamt</t>
  </si>
  <si>
    <t>IRENA</t>
  </si>
  <si>
    <t xml:space="preserve">https://www.irena.org/Statistics/View-Data-by-Topic/Costs/Global-Trends
</t>
  </si>
  <si>
    <t>letzte Datenangabe 2018/2019, unklar ob repräsentatitv</t>
  </si>
  <si>
    <t xml:space="preserve">im Durchschnitt bis 2010 zurück datiert 
</t>
  </si>
  <si>
    <t>keine Angaben gefunden</t>
  </si>
  <si>
    <t>Herausgeberschaft + Primärquelle vorhanden</t>
  </si>
  <si>
    <t>Gas</t>
  </si>
  <si>
    <t xml:space="preserve">CEDIGAZ Datenbank
</t>
  </si>
  <si>
    <t xml:space="preserve">https://www.cedigaz.org/databases/
</t>
  </si>
  <si>
    <t>regelmäßiges hinzufügen aktueller Daten</t>
  </si>
  <si>
    <t>kostenpflichtiger Bezug, Demo Version verfügbar</t>
  </si>
  <si>
    <t>zum Teil XLSX</t>
  </si>
  <si>
    <t xml:space="preserve">Non-Profit Organisation, keine wiss. Daten für einzelne Datensätze aber </t>
  </si>
  <si>
    <t>Herausgeberschaft etc. vorhanden, Primärquelle nicht immer angegebn</t>
  </si>
  <si>
    <t>Markstammdatenregister BNetzA</t>
  </si>
  <si>
    <t>https://www.marktstammdatenregister.de/MaStR/Einheit/Einheiten/OeffentlicheEinheitenuebersicht#gaserzeugung</t>
  </si>
  <si>
    <t>in Echtzeit aktualisiert</t>
  </si>
  <si>
    <t>kostenfrei + alte Versionen einsehbar</t>
  </si>
  <si>
    <t>CSV</t>
  </si>
  <si>
    <t>Daten kommen von der Registrierungspflicht der Anlagenbetreiber, BNetzA staatliche Organisation</t>
  </si>
  <si>
    <t>Herausgeberschaft vorhanden, BNetzA hier Primärquelle</t>
  </si>
  <si>
    <t>europäisches Datenportal</t>
  </si>
  <si>
    <t xml:space="preserve">https://data.europa.eu/data/datasets/dayqspafdr9u7ilecppdq?locale=en
</t>
  </si>
  <si>
    <t>Zeitpunkt der Datenerhebnung ist repräsentatitv zum jetzigen Zeitounkt (werden in naher Zukunft dauerhaft aktualisiert werden)</t>
  </si>
  <si>
    <t>kostenlos einsehbar + historischer Verlauf vorhanden</t>
  </si>
  <si>
    <t xml:space="preserve">Datenformat auswählbar
</t>
  </si>
  <si>
    <t>abhängig vom Provider, weitesgehend Dokumentation vorhanden, staatliche Einrichtung</t>
  </si>
  <si>
    <t>Herausgeberschaft vorhanden (unterstützt von der EU) &amp; Primärquellenangabe zu jedem Datensatz</t>
  </si>
  <si>
    <t>Bundesverband der Energie- und Wasserwirtschaft (BDEW)</t>
  </si>
  <si>
    <t>https://www.bdew.de/service/daten-und-grafiken/entwicklung-der-erdgasspeicherkapazitaete-deutschland/</t>
  </si>
  <si>
    <t>Datensätze werden nicht direkt aktualisiert, es sind aber viele aktuelle Daten vorhanden</t>
  </si>
  <si>
    <t>Daten sind konstenfrei, kein historischer Verlauf</t>
  </si>
  <si>
    <t>hauptsächlich PDF</t>
  </si>
  <si>
    <t>Lobby- und Interessenverband, keine Dokumentation über Daten vorhanden</t>
  </si>
  <si>
    <t>Herausgeberschaft vorhanden, Primärquelle angegeben oder BDEW selber Primärquelle</t>
  </si>
  <si>
    <t xml:space="preserve">Statista
</t>
  </si>
  <si>
    <t>https://de.statista.com/outlook/io/bergbau/gewinnung-von-erdoel-erdgas/vereinigtes-koenigreich</t>
  </si>
  <si>
    <t>keine direkte Aktualisierung, reprsäentativer Zeitpunkt</t>
  </si>
  <si>
    <t>kostenloser Bezug über Hochschullizenz</t>
  </si>
  <si>
    <t>als XLS verfügbar</t>
  </si>
  <si>
    <t>Herausgeberschaft vorhanden, Primärquelle immer angegeben</t>
  </si>
  <si>
    <t>Bundesverband Erdgas, Erdöl und Geoenergie e.V. (BVEG)</t>
  </si>
  <si>
    <t>https://www.bveg.de/Erdgas/Zahlen-und-Fakten/Bohrtaetigkeit-Geophysik</t>
  </si>
  <si>
    <t>nicht aktualisiert, aber aktuell repräsentativ</t>
  </si>
  <si>
    <t>kostenlos verfügbar, kein historischer Verlauf einsehbar</t>
  </si>
  <si>
    <t>PDF oder PNG</t>
  </si>
  <si>
    <t>wenige Angaben über wiss. Dokumentation, vertritt als Verband Interessen von privaten Firmen in diese Themebereich</t>
  </si>
  <si>
    <t>Vollständige Herausgeberschaft, inklusive Primärquellennennung</t>
  </si>
  <si>
    <t xml:space="preserve">Energieatlas NRW
</t>
  </si>
  <si>
    <t xml:space="preserve">https://www.energieatlas.nrw.de/site/werkzeuge/energiestatistik
</t>
  </si>
  <si>
    <t>Aktualität abhängig vom jeweiligen Datensatz, insgesamt regelmäßige Aktualisierung</t>
  </si>
  <si>
    <t>kostenlos zur Verfügung + historischer Verlauf</t>
  </si>
  <si>
    <t>XLSX, CSV</t>
  </si>
  <si>
    <t>Institution staatlicher Natur (LANUV), wissenschaftliche Dokumentation auf Primärquelle vorhanden jedoch nicht übertragen</t>
  </si>
  <si>
    <t>vollständige Angaben zu Herausgeberschaft, immer jeweilig genannte Primärquelle</t>
  </si>
  <si>
    <t>Fachagentur für nachwachsende Rohstoffe</t>
  </si>
  <si>
    <t>https://mediathek.fnr.de/grafiken/daten-und-fakten/bioenergie/biogas/gasausbeuten-verschiedener-substrate-fm.html</t>
  </si>
  <si>
    <t>unterschiedliche Aktualität der Datensätze, unregelmäßige Aktualisierung</t>
  </si>
  <si>
    <t>kostenlos, Erstveröffentlichung wird erwähnt aber nicht angezeigt</t>
  </si>
  <si>
    <t>JPG, PNG</t>
  </si>
  <si>
    <t>Institution vom Staat gefördert, kaum Metadatenangaben</t>
  </si>
  <si>
    <t>vollständige Angaben zur Herausgeberschaft, keine Primärquellennennung</t>
  </si>
  <si>
    <t xml:space="preserve">Deutscher Wassertoff- und Brennstoffzellenverband (DWV)
</t>
  </si>
  <si>
    <t xml:space="preserve">https://www.dwv-info.de/wissen-und-unwissen/zahlen-und-fakten/
</t>
  </si>
  <si>
    <t>unregelmäßige Aktualisierung, Repräsentativität kann kaum geprüft werden</t>
  </si>
  <si>
    <t>kostenlos verfügbar, kein historischer Verlauf angezeigt</t>
  </si>
  <si>
    <t>PDF</t>
  </si>
  <si>
    <t>keine wiss. Dokumentation oder Metadaten erkennbar, privater Verein</t>
  </si>
  <si>
    <t>vollständige Herausgeberschaft Nennung von Primärquellen</t>
  </si>
  <si>
    <t>Datenbank statistisches Bundesamt</t>
  </si>
  <si>
    <t>https://www-genesis.destatis.de/genesis/online?operation=previous&amp;levelindex=1&amp;step=1&amp;titel=Ergebnis&amp;levelid=1620380738030&amp;acceptscookies=false#abreadcrumb</t>
  </si>
  <si>
    <t>regelmäßige Aktualisierung, repräsentativ</t>
  </si>
  <si>
    <t>kostenlos verfügbar + Einsicht historischer Daten, größere Tabellen mir Registrierung möglich</t>
  </si>
  <si>
    <t>SOAP und REST</t>
  </si>
  <si>
    <t>vollständige seperate Metadaten inklusive wiss. Dokumentation, staatlich organisierte Institution</t>
  </si>
  <si>
    <t>vollständige Herausgberschaft, Nennung der Primärquellen (oft Primärerhebung der Daten durch statistisches Bundesamt)</t>
  </si>
  <si>
    <t>Kraftfahrt Bundesamt (Kba)</t>
  </si>
  <si>
    <t>https://www.kba.de/SharedDocs/Publikationen/DE/Statistik/Fahrzeuge/FZ/2021_monatlich/FZ28/fz28_2021_01.html</t>
  </si>
  <si>
    <t>jährliche Aktualisierung, Representativität</t>
  </si>
  <si>
    <t xml:space="preserve">kostenlos Verüfgbar, historischer Verlauf vorhanden </t>
  </si>
  <si>
    <t>staatliche Institution, seperate Metadanten vorhanden, umfassende wiss. Dokumentation</t>
  </si>
  <si>
    <t>vollständige Herausgeberschaft, Primärquelle liegt hier beim Kba als Zulassungsstelle</t>
  </si>
  <si>
    <t>Umweltbundesamt</t>
  </si>
  <si>
    <t>https://www.umweltbundesamt.de/bild/nettostromerzeugung-kraft-waerme-kopplung-kwk</t>
  </si>
  <si>
    <t>regelmäßige Veröffentlichung von aktuelleren Daten, Zeitpunkt repräsentativ</t>
  </si>
  <si>
    <t xml:space="preserve">kostenlos verfügbar, </t>
  </si>
  <si>
    <t>teilweise Metadaten, keine wiss. Dokumentation, staatliche Institution</t>
  </si>
  <si>
    <t>vollständige Herausgeberschaft, Primärquelle vorhanden</t>
  </si>
  <si>
    <t>statistisches Büro der EU</t>
  </si>
  <si>
    <t>https://ec.europa.eu/eurostat/web/main/data/database</t>
  </si>
  <si>
    <t>sehr regelmäßige Aktualsierung der Daten</t>
  </si>
  <si>
    <t>kostenlos verfügbar, historischer Datenverlauf direkt einsehbar</t>
  </si>
  <si>
    <t>CSV + Auswahl umfassender Formate inkl. Benutzerdefinierten Darstellung der Tabellen</t>
  </si>
  <si>
    <t>Metadaten separat und umfassend vorhanden, statistisches Büro der EU</t>
  </si>
  <si>
    <t>Vollständige Herausgeberschaft, Nennung der Primärquellen</t>
  </si>
  <si>
    <t>Kosten</t>
  </si>
  <si>
    <t>Database - Eurostat</t>
  </si>
  <si>
    <t>https://ec.europa.eu/eurostat/de/data/database</t>
  </si>
  <si>
    <t>Der Zeitpunkt an dem die Daten erhoben wurden ist repäsentativ zum gegenwärtigen Zustand.</t>
  </si>
  <si>
    <t>Daten sind Kostenfrei verfügbar und es sind historische Verläufe verfügbar</t>
  </si>
  <si>
    <t>Datenausgame in mehreren Formen, darunter den best automatisierbaren verfügbar</t>
  </si>
  <si>
    <t>Wenn ausgewiesene Metadaten vorhanden sind, inkludieren diese ausführliche Wissenschaftliche Dokumentation, dies ist jedoch nicht immer der Fall</t>
  </si>
  <si>
    <t>Bei vorhandenen seperaten Metadaten Vollständig</t>
  </si>
  <si>
    <t xml:space="preserve">Data &amp; Statistics - IEA </t>
  </si>
  <si>
    <t>https://www.iea.org/data-and-statistics?country=WORLD&amp;fuel=Energy%20supply&amp;indicator=TPESbySource</t>
  </si>
  <si>
    <t>Aktuelle Jahres oder Quartalsdaten</t>
  </si>
  <si>
    <t>Teilweise Kostenpflichtig, teilweile Kostenlos</t>
  </si>
  <si>
    <t>Meißt schwer automatisierbare Datenformate wie Pdf Dateien oder Grafiken</t>
  </si>
  <si>
    <t>Wenige Metadaten ohne wissenschaftliche Dokumentation vorhandenm, müssen händisch übertragen werden</t>
  </si>
  <si>
    <t>Grobes Impressum vorhanden, jedoch kaum Vollständig</t>
  </si>
  <si>
    <t>Statistisches Bundesamt</t>
  </si>
  <si>
    <t>destatis.de</t>
  </si>
  <si>
    <t>Hauptsächlich Jahresdaten</t>
  </si>
  <si>
    <t>Daten stehen kostenfrei zur Verfügung</t>
  </si>
  <si>
    <t>Tabellen in XLSX und XML oder Pdf</t>
  </si>
  <si>
    <t>Keine Metadaten vorhanden</t>
  </si>
  <si>
    <t>Keine Information zur Autorschaft</t>
  </si>
  <si>
    <t>OECD.stat</t>
  </si>
  <si>
    <t>https://stats.oecd.org/?_ga=2.199193703.913800002.1621875755-1002449167.1621875755</t>
  </si>
  <si>
    <t>Daten können manuell als XML oder CSV exportiert werden</t>
  </si>
  <si>
    <t>Seperate Metadaten vorhanden</t>
  </si>
  <si>
    <t>Impressum ist vorhanden</t>
  </si>
  <si>
    <t>GovData</t>
  </si>
  <si>
    <t>https://www.govdata.de/</t>
  </si>
  <si>
    <t>Jahresdaten und Quartalsdaten</t>
  </si>
  <si>
    <t>Datensätze liegen häufig in html vor und es sind nur wenige Datensätze in xlsx verfügbar</t>
  </si>
  <si>
    <t>Ausführliche, nicht seperate Metadaten vorhanden</t>
  </si>
  <si>
    <t>WindMonitor - Fraunhofer</t>
  </si>
  <si>
    <t>http://windmonitor.iee.fraunhofer.de/windmonitor_de/index.html</t>
  </si>
  <si>
    <t>Jähliche Berichte bis 2018</t>
  </si>
  <si>
    <t>Ausschließlich Pdf Berichte</t>
  </si>
  <si>
    <t>Grobe Metadaten, die händisch zu übertragen sind vorhanden</t>
  </si>
  <si>
    <t>Impressum mit Autorschaft vorhanden</t>
  </si>
  <si>
    <t>Open Power System Data</t>
  </si>
  <si>
    <t>open-power-system-data.org</t>
  </si>
  <si>
    <t>Aktuell representative Jahresdaten</t>
  </si>
  <si>
    <t>Ausschließlich CSV</t>
  </si>
  <si>
    <t>Metadaten vorhanden, die händisch zu übertragen sind vorhanden</t>
  </si>
  <si>
    <t>Mobilität</t>
  </si>
  <si>
    <t xml:space="preserve">Bundesministerium für Verkehr und
 digitale Infrastruktur </t>
  </si>
  <si>
    <t>https://www.bmvi.de/SharedDocs/DE/Artikel/G/mobilitaet-in-deutschland.html%C2%A0</t>
  </si>
  <si>
    <t>verschiedene Daten, die unregelmäßig aktualisiert werden aber noch Relevanz haben.</t>
  </si>
  <si>
    <t xml:space="preserve">kostenlos zugängliche Daten. </t>
  </si>
  <si>
    <t>nur als PDF verfügbar</t>
  </si>
  <si>
    <t xml:space="preserve">Die Daten stammen von einer staatlichen geförderten Einrichtung. Eine wissenschaftliche Dokumentation mit Fehlerbetrachtung ist vorhanden. Die Quelle ist gilt als vertrauenswürdig. </t>
  </si>
  <si>
    <t xml:space="preserve">Informationen über Herausgeberschaft und Autorschaft und Impressum vorhanden. </t>
  </si>
  <si>
    <t xml:space="preserve">Bundesanstalt für Straßenwesen </t>
  </si>
  <si>
    <t xml:space="preserve">https://www.bast.de/BASt_2017/DE/Verkehrstechnik/Fachthemen/v2-verkehrszaehlung/zaehl_node.html </t>
  </si>
  <si>
    <t>Unregelmäßige Akutalisierung der Daten (1 mal jährlich)</t>
  </si>
  <si>
    <t>als CSV verfügbar</t>
  </si>
  <si>
    <t xml:space="preserve">Bast ist eine Forschungsinstitut innerhalb des BMVIs. Eine wissenschaftliche Dokumentation inklusiv Fehlerbetrachtung und Abkürzung und CSV Datensatzbeschreibung steht zur Verfügung. </t>
  </si>
  <si>
    <t>Impressum ist vorhanden. Die Daten enthalten teilweise vollständige Informationen zu der Autorschaft und Herausgeberschaft.</t>
  </si>
  <si>
    <t>https://de.statista.com/statistik/daten/studie/430491/umfrage/private-nutzer-von-elektroautos-in-deutschland-ladeorte/</t>
  </si>
  <si>
    <t>mit einer Hochschulllizenz frei zugängliche Daten</t>
  </si>
  <si>
    <t>als XLSX und PDF verfügbar</t>
  </si>
  <si>
    <t xml:space="preserve">Eine qualitative wissenschaftliche Dokumentation (kurze Erklärung der Graphen) ist vorhanden. </t>
  </si>
  <si>
    <t>Vollständige Informationen über Herausgeberschaft und Autorschaft. Impressum ist vorhanden. Primärquellen sind aufgelistet.</t>
  </si>
  <si>
    <t>https://www.umweltbundesamt.de/daten/private-haushalte-konsum/konsum-produkte/gruene-produkte-marktzahlen/marktdaten-bereich-mobilitaet#motorisierter-individualverkehr</t>
  </si>
  <si>
    <t>Die Daten werden regelmäßig aktualisiert.</t>
  </si>
  <si>
    <t>kostenlos zugängliche Daten.</t>
  </si>
  <si>
    <t>Daten können als eine Excel Tabelle (XLSX) oder PDF  exportiert werden.</t>
  </si>
  <si>
    <t xml:space="preserve">Sie ist die zentrale Umweltbehörde und ist somit von der Staat gefördert. Eine wissenschaftliche Dokumentation inklusive Fehlerbetrachtung ist vorhanden. </t>
  </si>
  <si>
    <t>Vollständige Informationen über Herausgeberschaft und Autorschaft. Impressum und  Primärquellen sind vorhanden.</t>
  </si>
  <si>
    <t>Bundesnetzagentur</t>
  </si>
  <si>
    <t>https://www.bundesnetzagentur.de/SharedDocs/Downloads/DE/Sachgebiete/Energie/Unternehmen_Institutionen/Ladesaeulen/Ladesaeulenkarte_DatenbankauszugCSV.csv;__blob=publicationFile&amp;v=19</t>
  </si>
  <si>
    <t>Die Daten werden regelmäßig aktualisiert</t>
  </si>
  <si>
    <t>kostenlos zugängliche Daten</t>
  </si>
  <si>
    <t xml:space="preserve">als CSV verfügbar. </t>
  </si>
  <si>
    <t>Die Daten stammen von einer staatlichen geförderten Einrichtung. Eine wissenschaftliche Dokumentation mit Fehlerbetrachtung ist vorhanden.</t>
  </si>
  <si>
    <t>Vollständige Informationen über Herausgeberschaft und Autorschaft. Impressum und Primärquellen sind vorhanden.</t>
  </si>
  <si>
    <t>Mobilitätsdatenmarktplatz</t>
  </si>
  <si>
    <t xml:space="preserve">https://www.mdm-portal.de/
</t>
  </si>
  <si>
    <t>Die Daten werden unregelmäßig aktualisiert.</t>
  </si>
  <si>
    <t>Die Daten sind zum Austausch kostenlos, es muss jedoch eine Registrierung  der eigenen Organisation erfolgen, um Zugang zu den Daten zu erhalten.</t>
  </si>
  <si>
    <t>als XML verfügbar</t>
  </si>
  <si>
    <t xml:space="preserve">MDM ist ein Projekt des BMVI (staatlich gefördert).
Keine Metadaten vorhanden und somit keine wissenschaftliche Dokumentation oder eine Fehlerbetrachtung. </t>
  </si>
  <si>
    <t>Vollständige Informationen über die Herausgeberschaft. Impressum ist vorhanden.</t>
  </si>
  <si>
    <t>Elektroauto-News</t>
  </si>
  <si>
    <t>https://www.elektroauto-news.net/wiki/elektroauto-vergleich</t>
  </si>
  <si>
    <t>Die Daten werden selten und unregelmäßig aktualisiert. Sie sind für den gegenwärtigen Zeitpunkt kaum representativ.(aus dem Jahr 2019)</t>
  </si>
  <si>
    <t>Die Daten müssen händisch in einer PDF Datei angegeben werden.</t>
  </si>
  <si>
    <t>Keine wissenschaftliche Dokumentation. Eine Vollständigkeit ist nicht gewährleistet.</t>
  </si>
  <si>
    <t>Vollständige Informationen über Herausgeberschaft und Autorschaft. Impressum ist vorhanden.</t>
  </si>
  <si>
    <t xml:space="preserve">Kraftfahrt – Bundesamt </t>
  </si>
  <si>
    <t>https://www.kba.de/DE/Statistik/produkte_der_statistik_pdf.pdf?__blob=publicationFile&amp;v=67</t>
  </si>
  <si>
    <t>Die Daten werden regelmäßig (monatlich) aktualisiert</t>
  </si>
  <si>
    <t>frei zugängliche Daten mit historischem Verlauf</t>
  </si>
  <si>
    <t>als XLSX/ PDF verfügbar</t>
  </si>
  <si>
    <t xml:space="preserve">Das KBA gehört zum Geschäftsbereich des BMVI. (staatlich gefördert)
Eine wissenschaftliche Dokumentation inklusive Fehlerbetrachtung ist vorhanden. </t>
  </si>
  <si>
    <t>Green Gear</t>
  </si>
  <si>
    <t>https://www.greengear.de/vergleich-uebersicht-elektroautos-eautos/</t>
  </si>
  <si>
    <t>Die Daten werden regelmäßig aktualisiert. Sie stammen aus Februar 2021.</t>
  </si>
  <si>
    <t>Die Daten müssen händisch in einer PDF Datei eingegeben werden.</t>
  </si>
  <si>
    <t xml:space="preserve">Nur grobe Metadaten und somit Dokumentation der Datenerhebung.  (Erklärung der Begriffe).
Sie müssen händisch übertragen werden. </t>
  </si>
  <si>
    <t>EU-Datenportal</t>
  </si>
  <si>
    <t>https://data.europa.eu/data/datasets?locale=de&amp;tags=ladestation&amp;keywords=ladestation&amp;minScoring=0</t>
  </si>
  <si>
    <t xml:space="preserve">Der Zeitpunkt an dem die Daten erhoben wurden ist repräsentativ zum gegenärtigen Zustand. </t>
  </si>
  <si>
    <t>kostenlos zugängliche Daten mit historischem Verlauf</t>
  </si>
  <si>
    <t xml:space="preserve">Zahlreiche Datenformate wie XLSX /GeoJSON /CSV /JSON </t>
  </si>
  <si>
    <t xml:space="preserve">Gefördert durch die EU. 
Eine wissenschaftliche Dokumentation inklusive Fehlerbetrachtung steht zur Verfügung. </t>
  </si>
  <si>
    <t xml:space="preserve">Herausgeberschaft und weitere detaillierte Infos sind verfügbar. </t>
  </si>
  <si>
    <t>Netze</t>
  </si>
  <si>
    <t>Amprion</t>
  </si>
  <si>
    <t>https://www.amprion.net/Netzkennzahlen/</t>
  </si>
  <si>
    <t>Die Daten sind live verfügbar und werden stetig (aktuelle Viertelstundenmittelwerte) erweitert.</t>
  </si>
  <si>
    <t xml:space="preserve">Daten können kostenfrei bezogen werden und es steht ein historischer Verlauf zu Verfügung. </t>
  </si>
  <si>
    <t xml:space="preserve">Die Daten stehen im CSV (auch ZIP) Format zur Verfügung. </t>
  </si>
  <si>
    <t>Metadaten sind vollständig vorhanden, müssten vermutlich jedoch händisch übertragen werden. Bereitstellung der Daten direkt vom offiziellen Übertragungsnetzbetreiber (grundsätzlich valide).</t>
  </si>
  <si>
    <t xml:space="preserve">Vollständige Informationen über die Herausgeberschaft, Impressum ist vorhanden. Keine Auflistung der Primärquellen, jedoch werden die Daten direkt vom Übertragungsnetzbetreiber ermittelt und zur Verfügung gestellt. </t>
  </si>
  <si>
    <t>Gridradar</t>
  </si>
  <si>
    <t>https://gridradar.net/de</t>
  </si>
  <si>
    <t>Die Daten sind live verfügbar und werden stetig ( im 60-Sekunden-Takt ) aktualisiert. Echtzeitverlauf der Netzfrequenz.</t>
  </si>
  <si>
    <t xml:space="preserve">Die Daten stehen mittels akademischer Lizenz zur Verfügung. Historische Daten können über API aus dem Monitoring System heruntergeladen werden . </t>
  </si>
  <si>
    <t xml:space="preserve">Über  API wird ein Zugang zu den Daten aus dem Gridradar WAMS und Zugang zu Forecasts gegben. Die Schnittstellenspezifikation für die Restful-API sind online verfügbar. Für die API wird eine Regestrierung benötigt. </t>
  </si>
  <si>
    <t xml:space="preserve">Seperat gekennzeichnete Metadaten sind vollständig vorhanden und zusammen mit dem Datendownload verfügbar. </t>
  </si>
  <si>
    <t xml:space="preserve">Die relevanten Daten enthalten vollständige Informationen, fehlt die Auflistung der Primärquellen. </t>
  </si>
  <si>
    <t>Netze- und Versorger</t>
  </si>
  <si>
    <t>https://www.netze-und-versorger.de/</t>
  </si>
  <si>
    <t xml:space="preserve">Die Daten werden vierteljährlich aktualisiert. Die Repräsentavität kann zum gegenwärtigen Zeitpunkt nicht überprüft werden. </t>
  </si>
  <si>
    <t xml:space="preserve">Um Preise und Informationen zu erhalten muss ein Formular ausgefüllt werden. Um vollen Zugriff auf die interaktiven Karten und die herunterladbaren Daten zu erhalten ist eine Anmeldung erforderlich. Trotz der Anmeldung können die Dateien nicht kostenfrei heruntergeladen werden. Datenbanken und Tabellen können im Rahmen des Testzugangs nicht heruntergeladen werden. </t>
  </si>
  <si>
    <t xml:space="preserve">Das Format der Dateien wird in XLSX nach einer Regestrierung bereitgestellt. </t>
  </si>
  <si>
    <t>Die Daten enthalten vollständige Informationen über die Herausgeberschaft, Impressum ist vorhanden. Keine Auflistung der Primärquellen vorhanden.</t>
  </si>
  <si>
    <t>ENTSO-E Transparency Platform</t>
  </si>
  <si>
    <t>https://transparency.entsoe.eu/dashboard/show#</t>
  </si>
  <si>
    <t xml:space="preserve">Es stehen Live Daten (stündlich) zur Verfügung. </t>
  </si>
  <si>
    <t xml:space="preserve">Daten können kostenfrei bezogen werden und es steht ein historischer Verlauf zu Verfügung. Um die live Daten zu exportieren ist eine Anmeldung erforderlich. </t>
  </si>
  <si>
    <t xml:space="preserve">Die Daten stehen im XLSX (auch XML) Format zur Verfügung. </t>
  </si>
  <si>
    <t xml:space="preserve">Keine Fehlerbetrachtung vorhanden. Daten stammen jedoch aus direkter Quelle der Netzbetreiber. Metadaten sind vorhanden, müssten vermutlich jedoch händisch übertragen werden. </t>
  </si>
  <si>
    <t xml:space="preserve">Herausgeberschaft ist bekannt. Es fehlen Informationen über Primärquellen. </t>
  </si>
  <si>
    <t>Intraday Capacity Service</t>
  </si>
  <si>
    <t>https://www.intraday-capacity.com/php/main.php</t>
  </si>
  <si>
    <t>Die Daten sind live verfügbar und werden im Takt von einer Viertelstunde (aktuelle Viertelstundenmittelwerte ) aktualisiert.</t>
  </si>
  <si>
    <t>Die Daten stehen kostenfrei zur Verfügung, um die Daten herunterzuladen ist keine Anmeldung erforderlich. Historischer Verlauf kann nur bedingt gewählt werden.</t>
  </si>
  <si>
    <t xml:space="preserve">Die Daten können im CSV Format heruntergeladen werden. </t>
  </si>
  <si>
    <t>Metadaten sind vorhanden, müssten vermutlich jedoch händisch übertragen werden. Bereitstellung der Daten direkt von den offiziellen Übertragungsnetzbetreibern in Deutschland (grundsätzlich valide).</t>
  </si>
  <si>
    <t>Die Daten enthalten vollständige Informationen über die Herausgeberschaft, Impressum ist vorhanden. Keine Auflistung der Primärquellen.</t>
  </si>
  <si>
    <t>Regelleistung</t>
  </si>
  <si>
    <t>https://www.regelleistung.net/ext/</t>
  </si>
  <si>
    <t xml:space="preserve">Es stehen Live Daten (aktuelle Viertelstundenmittelwerte ) zur Verfügung. </t>
  </si>
  <si>
    <t>Die Daten stehen kostenfrei zur Verfügung. Keine Anmeldung erforderlich. Allerdings der Umfang des Datensatzes (z.B. historischer Verlauf) kann beim Zugriff nicht frei gewählt werden (nur eine Woche).</t>
  </si>
  <si>
    <t xml:space="preserve">Die Daten können im CSV (auch XLSX) Format heruntergeladen werden. </t>
  </si>
  <si>
    <t xml:space="preserve">Seperat gekennzeichnete Metadaten sind vollständig vorhanden und zusammen mit dem Datendownload verfügbar. Die Daten werden von den vier deutschen Übertragungsnetzbetreibern bezogen (grundsätzlich valide). </t>
  </si>
  <si>
    <t>Die Daten enthalten vollständige Informationen über die Herausgeberschaft. Primärquellen sind aufgelistet. Impressum ist vorhanden.</t>
  </si>
  <si>
    <t>TenneT</t>
  </si>
  <si>
    <t xml:space="preserve">https://www.tennet.eu/de/strommarkt/transparenz/transparenz-deutschland/netzkennzahlen/ </t>
  </si>
  <si>
    <t>Es stehen Live Daten (aktuelle Viertelstundenmittelwerte der vertikalen Netzlast) zur Verfügung und werden stetig erweitert.</t>
  </si>
  <si>
    <t>Die Daten stehen kostenfrei zur Verfügung. Eine Anmeldung ist nicht erforderlich. Der historische Verlauf kann frei gewählt werden.</t>
  </si>
  <si>
    <t xml:space="preserve">Die Daten können im CSV (auch PNG) Format heruntergeladen werden. </t>
  </si>
  <si>
    <t xml:space="preserve">Metadaten sind vorhanden, müssten vermutlich jedoch händisch übertragen werden. Die Daten werden vom Übertragungsnetzbetreibern Tennet bezogen (grundsätzlich valide). </t>
  </si>
  <si>
    <t>50 Hertz</t>
  </si>
  <si>
    <t xml:space="preserve">https://www.50hertz.com/de/Transparenz/Kennzahlen </t>
  </si>
  <si>
    <t>Die Daten stehen kostenfrei zur Verfügung. Eine Anmeldung ist nicht erforderlich. Der historische Verlauf kann als eine Datei für das ganze Jahr abgerufen werden.</t>
  </si>
  <si>
    <t xml:space="preserve">Die Daten können im CSV (auch XLS, PDF) Format heruntergeladen werden. </t>
  </si>
  <si>
    <t xml:space="preserve">Metadaten sind vorhanden, müssten vermutlich jedoch händisch übertragen werden. Die Daten werden vom Übertragungsnetzbetreibern 50 Hertz bezogen (grundsätzlich valide). </t>
  </si>
  <si>
    <t>Rheinische NETZGesellschaft</t>
  </si>
  <si>
    <t>https://www.rng.de/cms/energiemenge.html</t>
  </si>
  <si>
    <t>Daten werden ungefähr im jährlichen Rhytmus aktualisiert.</t>
  </si>
  <si>
    <t>Daten können kostenfrei bezogen werden. Eine Anmeldung ist nicht erforderlich.</t>
  </si>
  <si>
    <t xml:space="preserve">Die Daten können im CSV (auch PDF) Format heruntergeladen werden. </t>
  </si>
  <si>
    <t xml:space="preserve">Metadaten sind vorhanden. Diese müssten händisch übertragen werden. Die Daten werden vom Verteilnetzbetreiber Westnetz GmbH bezogen (grundsätzlich valide). </t>
  </si>
  <si>
    <t xml:space="preserve">Vollständige Informationen über die Herausgeberschaft, Impressum ist vorhanden. Keine Auflistung der Primärquellen, jedoch werden die Daten direkt vom Verteilnetzbetreiber ermittelt und zur Verfügung gestellt. </t>
  </si>
  <si>
    <t xml:space="preserve">Power-Grid Frequency Database </t>
  </si>
  <si>
    <t>https://power-grid-frequency.org/database/</t>
  </si>
  <si>
    <t xml:space="preserve">Die letzten Daten stammen größtenteils aus 2020. Eine erneute Aktualisierung der Daten ist nicht ausgeschlossen. </t>
  </si>
  <si>
    <t>Die Daten sind kostenlos verfügbar. Ausgewählte ältere Daten können bezogen werden.</t>
  </si>
  <si>
    <t xml:space="preserve">Daten stehen im CSV-Format zur Verfügung. </t>
  </si>
  <si>
    <t xml:space="preserve">Ausführliche wissenschaftliche Dokumentation über die Daten und der Datenerhebung vorhanden. Daten werden um Fehler betrachtet und mit Vergleichswerten validiert. </t>
  </si>
  <si>
    <t xml:space="preserve">Informationen über Herausgeberschaft, Primärquellen und Autoschaft vorhanden. Impressum nicht ganz vollständig. </t>
  </si>
  <si>
    <t>PyPSA-Eur Transmission System Dataset</t>
  </si>
  <si>
    <t>https://zenodo.org/record/4307930#.YKtwS6gzZPY</t>
  </si>
  <si>
    <t xml:space="preserve">Ein Modelldatensatz, der 2018 erstellt wurde und bis heute teilweise aktualisiert wurde. Repräsentativität ist nicht gewährleistet. </t>
  </si>
  <si>
    <t xml:space="preserve">Daten stehen kostenlos zur Verfügung. </t>
  </si>
  <si>
    <t>Daten stehen im JSON-Format zur Verfügung, jedoch scheint der Export in Python etwas komplexer (besitzen eigene Anleitung für die Einbindung).</t>
  </si>
  <si>
    <t xml:space="preserve">Ausführliche wissenschaftliche Dokumentation über die Erstellung der Daten (inklusive Datenvalidierung ) vorhanden. </t>
  </si>
  <si>
    <t>NEP Datenbank (Gas)</t>
  </si>
  <si>
    <t>https://www.nep-gas-datenbank.de:8080/app/#!/</t>
  </si>
  <si>
    <t xml:space="preserve">Daten sind für die zeitliche Akualität repräsentativität und werden mehrmals im Jahr aktualisiert. </t>
  </si>
  <si>
    <t xml:space="preserve">Daten stehen kostenlos zur Verfügung. Unter älteren Daten kann teilweise frei ausgewählt werden (bis 2015). </t>
  </si>
  <si>
    <t xml:space="preserve">Daten ist im CSV-Format verfügbar. </t>
  </si>
  <si>
    <t xml:space="preserve">Metadaten sind vorhanden. Diese müssten händisch übertragen werden. Die Daten werden von den Fernleitungsnetzbetreiber bezogen (grundsätzlich valide). </t>
  </si>
  <si>
    <t xml:space="preserve">Informationen über Herausgeberschaft, und Autoschaft teilweise vorhanden. Impressum nicht ganz vollständig.  Keine Auflistung der Primärquellen, jedoch werden die Daten direkt von den Fernleitungsnetzbetreiber ermittelt und zur Verfügung gestellt. </t>
  </si>
  <si>
    <t>SciGrid Dataset (Strom)</t>
  </si>
  <si>
    <t>https://www.power.scigrid.de/pages/downloads.html</t>
  </si>
  <si>
    <t xml:space="preserve">Daten stammen größtenteils aus dem Jahr 2015. Diese werden nicht mehr aktualisiert. Repräsentativität kann nicht geprüft werden. </t>
  </si>
  <si>
    <t xml:space="preserve">Wissenschaftliche Dokumentationen mit Fehlerbetrachtungen sind vorhanden. Staatlich gefördertes Projekt (Zusammenarbeit mit wissenschaftlichen Institutionen ). </t>
  </si>
  <si>
    <t xml:space="preserve">Informationen über Herausgeberschaft, Autorschaft und Impressum vorhanden. Vollständigkeit der Primärquellen kann nicht geprüft werden. </t>
  </si>
  <si>
    <t>SciGrid Dataset (Gas)</t>
  </si>
  <si>
    <t>https://www.gas.scigrid.de/downloads.html</t>
  </si>
  <si>
    <t>Power Systems Test Case Archive</t>
  </si>
  <si>
    <t>http://labs.ece.uw.edu/pstca/</t>
  </si>
  <si>
    <t xml:space="preserve">Daten stammen aus dem Jahr 1999 und werden nicht mehr aktualisiert. Repräsentativität nicht gegeben. </t>
  </si>
  <si>
    <t xml:space="preserve">Größenteils stehen Daten kostenlos zur Verfügung. Teilweise jedoch erst bei Anfrage. </t>
  </si>
  <si>
    <t xml:space="preserve">Daten stehen im txt-Format zur Verfügung. Unter duetlichen Mehraufwand maschinenlesbar. </t>
  </si>
  <si>
    <t xml:space="preserve">Metadaten sind als zusätzliche Informationen mit den Datensätzen vorhanden, müssten jedoch händisch übertragen werden. </t>
  </si>
  <si>
    <t xml:space="preserve">Daten zur Autoschaft, und Impressum vorhanden. Primärquellen fehlen. </t>
  </si>
  <si>
    <t>HARVARD Dataverse</t>
  </si>
  <si>
    <t xml:space="preserve">	https://dataverse.harvard.edu/dataset.xhtml?persistentId=doi:10.7910/DVN/CBYXBY</t>
  </si>
  <si>
    <t xml:space="preserve">Daten stammen aus dem Jahr 2015 und werden nicht mehr aktualisiert. Repräsentativität wahrscheinlich nicht gegeben. </t>
  </si>
  <si>
    <t xml:space="preserve">Bestandteile der Datensammlung stehen teilweise in CSV, XML und Tab Format zur Verfügung. Maschinenlesbarkeit gegeben. </t>
  </si>
  <si>
    <t xml:space="preserve">Wissenschaftliche Dokumentation mit Ansätzen einer Fehlerbetrachtung gegeben. Vollständige Metadaten sind als seperate Datei zu beziehen. </t>
  </si>
  <si>
    <t>Repository of Distribution Systems</t>
  </si>
  <si>
    <t>http://www.dejazzer.com/reds.html</t>
  </si>
  <si>
    <t xml:space="preserve">Daten stammen aus dem Jahr 2015 und werden nicht mehr aktualisiert. Repräsentativität nicht gegeben. </t>
  </si>
  <si>
    <t xml:space="preserve">Daten ist im POS Format verfügbar. Mit entsprechenden Modulen in Python sind die Daten unter erheblichen Mehraufwand maschinenlesbar. </t>
  </si>
  <si>
    <t xml:space="preserve">Metadaten sind vollständig in einer separierten Datei vorhanden und zusammen mit dem Datendownload zu beziehen. </t>
  </si>
  <si>
    <t>Informationen zur Autoschaft, Herausgeberschaft und Impressum vorhanden.</t>
  </si>
  <si>
    <t>Reference Data Set (Projekt LKD-EU)</t>
  </si>
  <si>
    <t>https://zenodo.org/record/1044463#.YKEBAqgzZPZa</t>
  </si>
  <si>
    <t xml:space="preserve">Daten Modell referenziert aus dem Jahr 2015 in Deutschland und wird nicht mehr aktualisiert. Repräsentativität wahrscheinlich nicht gegeben.  </t>
  </si>
  <si>
    <t xml:space="preserve">Daten stehen im XLSX Format zur Verfügung. </t>
  </si>
  <si>
    <t xml:space="preserve">Wissenschaftliche Dokumentation mit Ansätzen einer Fehlerbetrachtung begleitend zu den Daten vorhanden. Metadaten stehen zusammen mit der Dokumentation zur Verfügung. </t>
  </si>
  <si>
    <t xml:space="preserve">Informationen zur Autorschaft, Herausgeberschaft, Impressum und Primärquellen vorhanden. Vollständigkeit der Primärquellen nicht gewährleistet. </t>
  </si>
  <si>
    <t>Openenergy-Platform</t>
  </si>
  <si>
    <t>https://openenergy-platform.org/dataedit/view/grid</t>
  </si>
  <si>
    <t xml:space="preserve">Der größte Teil von den Datensätzen stammen aus dem Jahr 2017. Aktualisierungen und Repräsentativität kann nicht überprüft werden. </t>
  </si>
  <si>
    <t>Möglichkeit einer API Einbindung.</t>
  </si>
  <si>
    <t xml:space="preserve">Vollständige Metadaten können in einer seperaten Datei bezogen werden. </t>
  </si>
  <si>
    <t xml:space="preserve">Informationen zur Autorschaft, Herausgeberschaft, Impressum und Primärquellen vorhanden. </t>
  </si>
  <si>
    <t xml:space="preserve">Appygas </t>
  </si>
  <si>
    <t>https://www.appygas.com/my-appygas</t>
  </si>
  <si>
    <t>Live Daten stehen stündlich zur Verfügung.</t>
  </si>
  <si>
    <t xml:space="preserve">Daten sind nur über Kosten zu beziehen. </t>
  </si>
  <si>
    <t xml:space="preserve">Dokumentation über die Datenerhebung kann nicht geprüft werden. Metadaten nur spärlich vorhanden. Daten werden von der Webseite selbst als valide angesehen. </t>
  </si>
  <si>
    <t xml:space="preserve">Informationen über Herausgeberschaft, Autorschaft und Impressum vorhanden. Gewährleistung der Primärquellen kann nicht geprüft werden. </t>
  </si>
  <si>
    <t>ene't Datenbanken</t>
  </si>
  <si>
    <t xml:space="preserve">https://download.enet.eu/uebersicht/datenbanken </t>
  </si>
  <si>
    <t xml:space="preserve">Datensätze von 2017 bis 2021 vorhanden. Daten werden regelmäßig aktualisiert. Repräsentativität ist gegeben. </t>
  </si>
  <si>
    <t xml:space="preserve">Daten stehen größtenteils im CSV Format zur Verfügung. </t>
  </si>
  <si>
    <t xml:space="preserve">Nur grobe Metadaten vorhanden.Diese müssten händisch übertragen werden. </t>
  </si>
  <si>
    <t xml:space="preserve">Informationen über die Autorschaft und das Impressum vorhanden. Primärquellen fehlen. </t>
  </si>
  <si>
    <t xml:space="preserve">Netze </t>
  </si>
  <si>
    <t>Netztransparenz</t>
  </si>
  <si>
    <t>https://www.netztransparenz.de/</t>
  </si>
  <si>
    <t xml:space="preserve">Großteil der Daten sind aktuell imd werden mindestens einmal am Tag aktualisiert. </t>
  </si>
  <si>
    <t xml:space="preserve">Die Daten stehen kostenfrei zur Verfügung. Historische Daten stehen zum freien Download zur Verfügung (bis zu 10 Jahre). </t>
  </si>
  <si>
    <t xml:space="preserve">Die Daten stehen im CSV Format zur Verfügung. </t>
  </si>
  <si>
    <t>Metadaten sind vollständig vorhanden, müssten vermutlich jedoch händisch übertragen werden. Bereitstellung der Daten direkt von den offiziellen Übertragungsnetzbetreibern in Deutschland (grundsätzlich valide).</t>
  </si>
  <si>
    <t>Die Daten enthalten vollständige Informationen über die Herausgeberschaft und Autorschaft. Primärquellen sind aufgelistet. Impressum ist vorhanden.</t>
  </si>
  <si>
    <t>Transnet BW</t>
  </si>
  <si>
    <t>https://www.transnetbw.de/de/transparenz/marktdaten/kennzahlen</t>
  </si>
  <si>
    <t>Daten sind zum gegenwärtigen Zeitpunkt repräsentativ und aktuell. Mehrfach im Jahr werden Daten aktualisiert.</t>
  </si>
  <si>
    <t xml:space="preserve">Die Daten können im CSV (auch XLSX, PDF, PNG) Format heruntergeladen werden. </t>
  </si>
  <si>
    <t xml:space="preserve">Metadaten sind vorhanden, müssten vermutlich jedoch händisch übertragen werden. Die Daten werden vom Übertragungsnetzbetreibern Transnet BW bezogen (grundsätzlich valide). </t>
  </si>
  <si>
    <t>Westnetz GmbH</t>
  </si>
  <si>
    <t>https://iam.westnetz.de/ueber-westnetz/unser-netz/netzkennzahlen/netzrelevante-daten-strom</t>
  </si>
  <si>
    <t>Daten werden ungefähr im jährlichen Rhytmus aktualisiert. Letzte Aktualisierung 31.12.2020.</t>
  </si>
  <si>
    <t xml:space="preserve">Nur grobe Metadaten sind vorhanden. Diese müssten händisch übertragen werden. Die Daten werden vom Verteilnetzbetreiber Westnetz GmbH bezogen (grundsätzlich valide). </t>
  </si>
  <si>
    <t>Strom</t>
  </si>
  <si>
    <t>Ag Energiebilanzen e.V.</t>
  </si>
  <si>
    <t>https://ag-energiebilanzen.de/6-0-Primaerenergieverbrauch.html</t>
  </si>
  <si>
    <t>Daten können kostenfrei bezogen werden.</t>
  </si>
  <si>
    <t>Daten stehen als xlsx Dateien zur Verfügung.</t>
  </si>
  <si>
    <t>Methodik und Dokumentation vorhanden. Metadaten sind gemeinsam mit Daten verfügbar.</t>
  </si>
  <si>
    <t>Impressum und Herausgeberschaft vorhanden. Keine Primärquellen.</t>
  </si>
  <si>
    <t>Agentur für Erneuerbare Energien</t>
  </si>
  <si>
    <t>https://www.foederal-erneuerbar.de/landesinfo/bundesland/D/kategorie/strom</t>
  </si>
  <si>
    <t>Die Daten sind für den gegenwärtigen Zeitpunkt kaum noch repräsentativ. Letzte Aktualisierung war 2017</t>
  </si>
  <si>
    <t>Die Daten stehen kostenfrei zur Verfügung.</t>
  </si>
  <si>
    <t>Die Daten stehen im xlsx Format zur Verfügung.</t>
  </si>
  <si>
    <t>Keine Eindeutige Dokumentation der Datenerhebung. Verweis auf Landesämter. Daten sind inklusive Metadaten verfügbar.</t>
  </si>
  <si>
    <t>Impressum und Herausgeberschaft vorhanden. Primärquellen unbekannt.</t>
  </si>
  <si>
    <t>Agora Energiewende</t>
  </si>
  <si>
    <t>https://www.agora-energiewende.de/service/agorameter/chart/power_generation/08.05.2021/11.05.2021/</t>
  </si>
  <si>
    <t>Live Daten stehen stündlich zur Verfügung</t>
  </si>
  <si>
    <t>Daten sind kostenfrei und historischer Verlauf kann eingesehen werden. Bei Veröffentlichungen muss Quellenangabe getätigt werden.</t>
  </si>
  <si>
    <t>Daten stehen nur als visuelle Darstellung zur Verfügung. Daten sind nicht maschinenlesbar.</t>
  </si>
  <si>
    <t>Daten werden von ENTSO-E bezogen und überarbeitet. Die Überarbeitung ist wissenschaftlich dokumentiert. Metadaten sind in Dokumentation vorhanden. Darstellung ist sehr verständlich.</t>
  </si>
  <si>
    <t>Daten werden von ENTSO-E bezogen und überarbeitet.</t>
  </si>
  <si>
    <t>Energy-Charts von Fraunhofer-Institut für Solare Energiesysteme ISE</t>
  </si>
  <si>
    <t>https://energy-charts.info/charts/power/chart.htm?l=de&amp;c=DE</t>
  </si>
  <si>
    <t>Es stehen Live Daten (viertelstündlich) zur Verfügung.</t>
  </si>
  <si>
    <t>Daten stehen kostenfrei zur Verfügung. Historischer Verlauf ist vorhanden.</t>
  </si>
  <si>
    <t>Kein maschinenlesbares Format steht zur Verfügung</t>
  </si>
  <si>
    <t>Wissenschaftliche Dokumentation ist vorhanden. Fraunhofer ist grundsätzlich vertrauenswürdig. Metadaten sind vorhanden, müssen jedoch manuelle heruntergeladen werden.Vollständigkeit ist unklar.</t>
  </si>
  <si>
    <t>Website Betrieber ist bekannt (Fraunhofer). Es wird überall auf Primärquellen verwiesen.</t>
  </si>
  <si>
    <t>eurostat Statistics Explained</t>
  </si>
  <si>
    <t>https://ec.europa.eu/eurostat/web/energy/data/database</t>
  </si>
  <si>
    <t>Die Daten letzten sind von 2019 und daher nicht mehr repräsenstativ. Es ist jedoch nicht ausgeschlossen, dass in Zukunft Daten nochmal geupdatet werden.</t>
  </si>
  <si>
    <t>Die Daten sind kostenfrei. Es stehen historische Daten zur Verfügung. Es werden jedoch nur Jahresdaten angeboten.</t>
  </si>
  <si>
    <t>Die Daten stehen als CSV Datei zur Verfügung. Es wird keine Anmeldung benötigt.</t>
  </si>
  <si>
    <t>Daten werden in Rücksprache geprüft. Informationen zur Validität sind umfangreich in den Metadaten erhalten. Metadaten sind als seperate Datei verfügbar und werden erläutert. (Explanator Texts).</t>
  </si>
  <si>
    <t>Umfangreiche Informationen über Herausgeberschaft. Primärquellen sind nicht bekannt.</t>
  </si>
  <si>
    <t xml:space="preserve">LANUV- Energieatlas NRW </t>
  </si>
  <si>
    <t xml:space="preserve"> https://www.energieatlas.nrw.de/site/werkzeuge/energiestatistik</t>
  </si>
  <si>
    <t xml:space="preserve">Datenerhebungen gehen von 1990 bis 2017. Repräsentativität für den gegenwärtigen Zeitpunkt kann nicht geprüft werden. </t>
  </si>
  <si>
    <t xml:space="preserve">Daten stehen kostenfrei zur Verfügung. </t>
  </si>
  <si>
    <t xml:space="preserve">Daten stehen im CSV und XLSX Format zur Verfügung. </t>
  </si>
  <si>
    <t xml:space="preserve">Keine explizite Dokumentation für die Datenerhebung vorhanden. LANUV gewährleistet wissenschaftliche Validität der Daten. Metatdaten sind zu den Daten im kleineren Umfang verfügbar. Daten sind verständlich dargestellt. </t>
  </si>
  <si>
    <t>Informationen über Herausgeberschaft und Impressum vorhanden. Primärquellen teilweise vorhanden.</t>
  </si>
  <si>
    <t>Govdata - Das Datenportal für Deutschland</t>
  </si>
  <si>
    <t>https://www.govdata.de/web/guest/suchen/-/searchresult/q/Stromerzeugung/s/relevance_desc</t>
  </si>
  <si>
    <t>Daten werden unregelmäßig geprüft. Die Repräsentativität kann nicht geprüft werden.</t>
  </si>
  <si>
    <t>Meist csv Dateien. Jedoch nicht immer maschinenlesbare Formate verfügbar.</t>
  </si>
  <si>
    <t>Nur grobe Dokumentation vorhanden. Datenportal für öffentiche Institutionen. Metadaten sind seperat erhältlich. Müssen im Einzelfall geprüft werden und nur im rdf-Typ vorhanden.</t>
  </si>
  <si>
    <t>Keine genauen Informationen über Herausgeberschaft. Keine Primärquellen.</t>
  </si>
  <si>
    <t>https://data.open-power-system-data.org/national_generation_capacity/</t>
  </si>
  <si>
    <t xml:space="preserve">Daten werden gelegentlich aktualisiert (Daten ca. bis zu 1 Jahr alt). </t>
  </si>
  <si>
    <t xml:space="preserve">Daten stehen im CSV (auch XLSX) Format zur Verfügung. </t>
  </si>
  <si>
    <t>Keine Fehlerbetrachtung vorhanden. Daten stammen aus mehreren Quellen. Metadaten sind vollständig in einer saparaten Datei vorhanden.</t>
  </si>
  <si>
    <t>Impressum fehlt, trotzdem sind die relavanten Daten über den Seitenbetreiber aufgelistet. Primärquellen sind vorhanden.</t>
  </si>
  <si>
    <t>SMARD Bundesnetzagentur</t>
  </si>
  <si>
    <t>https://www.smard.de/home</t>
  </si>
  <si>
    <t>Live-Daten in viertelstündiger auflösung</t>
  </si>
  <si>
    <t>Daten sind kostenfrei. Histrorischer Verlauf seit 2015</t>
  </si>
  <si>
    <t>Daten stehen im CSV Format zur Verfügung</t>
  </si>
  <si>
    <t xml:space="preserve">Daten werden von ENTSO-E bezogen.  Datendownload wird verständlich dargestellt. Wissenschaftliche Dokumentationen sind vorhanden. Umfassende Beschreibung der Daten. Bundesnetzagentur ist die obere deutsche Bundesbehörde und ist vertrauenswürdig. </t>
  </si>
  <si>
    <t>Informationen über Herausgeberschaft und Impressum vorhanden. Primärquellen sind auf der Datenplattform zu finden. Daten werden von ENTSO-E bezogen.</t>
  </si>
  <si>
    <t xml:space="preserve">Stastistisches Bundesamt </t>
  </si>
  <si>
    <t>https://www.destatis.de/DE/Themen/Branchen-Unternehmen/Energie/Verwendung/_inhalt.html</t>
  </si>
  <si>
    <t xml:space="preserve">Daten werden gelegentlich aktualisiert (Daten ca. bis zu 1 Jahr alt). Repräsentativität mit hoher Wahrscheinlichkeit gegeben. </t>
  </si>
  <si>
    <t xml:space="preserve">Daten stehen im CSV (auch SVG und PNG) Format zur Verfügung. </t>
  </si>
  <si>
    <t>Dokumentation inklusive Fehlerbetrachtung. Statistisches Bundesamt ist vertrauenswürdig. Metadaten sind gemeinsam mit Download Daten verfügbar.</t>
  </si>
  <si>
    <t xml:space="preserve">Strom </t>
  </si>
  <si>
    <t>BDEW Bundesverband der Energie- und Wasserwirtschaft e.V.</t>
  </si>
  <si>
    <t>https://www.bdew.de/service/daten-und-grafiken/?tags=stromerzeugung</t>
  </si>
  <si>
    <t xml:space="preserve">Daten werden ungefähr im monatlichen Rhytmus aktualisiert. Repräsentativität kann nicht geprüft werden. </t>
  </si>
  <si>
    <t xml:space="preserve">Daten stehen größtenteils in einem grafischen Fromat, was nicht maschinenlesbar ist, zur Verfügung. </t>
  </si>
  <si>
    <t xml:space="preserve">Keine Dokumentation für die Daten vorhanden. Bdew ist grundsätzlich vertrauenswürdig. Metadaten stehen für die Daten nur begrenzt zur Verfügung. Daten sind verständlich dargestellt. </t>
  </si>
  <si>
    <t xml:space="preserve">Informationen über Herausgeberschaft vorhanden. Keine Infos über Primärquellen.  </t>
  </si>
  <si>
    <t>Bundesministerium für Wirtschaft und Energie</t>
  </si>
  <si>
    <t>https://www.bmwi.de/Redaktion/DE/Artikel/Energie/energiedaten-gesamtausgabe.html</t>
  </si>
  <si>
    <t xml:space="preserve">Daten stehen als XLSX Format zur Verfügung. </t>
  </si>
  <si>
    <t>Teilweise Dokumentationen in den Dateien. BMWI ist als Bundesminesterium vertrauenswürdig.  Metadaten sind teilweise in den Dateien mitvorhanden, jedoch Vollständigkeit nicht gewährleistet. Daten sind verständlich.</t>
  </si>
  <si>
    <t xml:space="preserve">Daten besitzen teilweise Informationen zur Autorschaft. Keine Primärquellen. </t>
  </si>
  <si>
    <t>co2online gemeinnützige Beratungsgesellschaft mbH</t>
  </si>
  <si>
    <t>https://www.wohngebaeude.info/</t>
  </si>
  <si>
    <t>Es stehen nur ausgewählte Daten zur Verfügung. Die Repräsentativität kann nicht geprüft werden.</t>
  </si>
  <si>
    <t>Daten können kostenfrei bezogen werden. Man kann in der Auswahl der Bundesländer unterscheiden.</t>
  </si>
  <si>
    <t>Daten stehen als CSV. Datei zur Verfügung.</t>
  </si>
  <si>
    <t>Dokumentation inklusive Fehlerbetrachtung. Beschreibung der Methodik ausführlich vorhanden. Metadaten sind vorhanden, müssen jedoch händisch übernommen werden. Die Darstellung ist verständlich.</t>
  </si>
  <si>
    <t>Informationen über Herausgeberschaft vorhanden. Primärquellen nicht vorhanden.</t>
  </si>
  <si>
    <t>Wärme</t>
  </si>
  <si>
    <t>Open NRW</t>
  </si>
  <si>
    <t>https://open.nrw/suche?volltext=W%C3%A4rme</t>
  </si>
  <si>
    <t>Die Daten sind zum Uploaddatum Aktuell</t>
  </si>
  <si>
    <t>Daten sind Frei verfügbar</t>
  </si>
  <si>
    <t>Je nach Quelle lassen sich verschiedene Dateitypen finden</t>
  </si>
  <si>
    <t>Metadaten Gekennzeichnet Quellen sind von der Landesregierung NRW</t>
  </si>
  <si>
    <t xml:space="preserve">Alle Angaben auf der Seite zu finden </t>
  </si>
  <si>
    <t>https://www.destatis.de/SiteGlobals/Forms/Suche/Servicesuche_Formular.html?nn=207192&amp;resourceId=2414&amp;input_=207192&amp;pageLocale=de&amp;templateQueryString=w%C3%A4rme&amp;submit.x=0&amp;submit.y=0</t>
  </si>
  <si>
    <t>vollständige Herausgberschaft,  Primärerhebung der Daten durch statistisches Bundesamt</t>
  </si>
  <si>
    <t>Open.europa.eu</t>
  </si>
  <si>
    <t>https://data.europa.eu/data/datasets?locale=de&amp;minScoring=0&amp;query=w%C3%A4rme&amp;page=1</t>
  </si>
  <si>
    <t>Die Datensätze werden aktualiesiert und sind Aktuell</t>
  </si>
  <si>
    <t>Daten sind Kostenlos</t>
  </si>
  <si>
    <t>Unterschiedliche Datensätze zu finden</t>
  </si>
  <si>
    <t>Metadaten sind vorhandern aber nicht gekennzeichnet</t>
  </si>
  <si>
    <t>Herausgeber und Angaben sind aufzufinden</t>
  </si>
  <si>
    <t>Energieatlas NRW</t>
  </si>
  <si>
    <t>https://www.energieatlas.nrw.de/site/planungskarte_waerme</t>
  </si>
  <si>
    <t>regelmäßige Aktualisierung</t>
  </si>
  <si>
    <t>Kostenlos</t>
  </si>
  <si>
    <t>Landesamt NRW, Metadaten nicht seperat angegeben</t>
  </si>
  <si>
    <t xml:space="preserve">vollständige Angaben </t>
  </si>
  <si>
    <t>SEEnergies Open Data</t>
  </si>
  <si>
    <t>https://s-eenergies-open-data-euf.hub.arcgis.com/</t>
  </si>
  <si>
    <t xml:space="preserve">Daten werden regelmäßig aktualisiert </t>
  </si>
  <si>
    <t>kostenlos verfügbar</t>
  </si>
  <si>
    <t>Karten sind herunterladbar</t>
  </si>
  <si>
    <t>Wissneschaftlich dokumentiert, Metadaten sind seperat angegeben</t>
  </si>
  <si>
    <t>Wissenschaftliche Herausgeber und Angaben vorhanden</t>
  </si>
  <si>
    <t>https://www.umweltbundesamt.de/dokument/datenbank-kraftwerke-in-deutschland</t>
  </si>
  <si>
    <t>Aktuelle Datensätze</t>
  </si>
  <si>
    <t>kostenlos</t>
  </si>
  <si>
    <t>vollständige Angaben</t>
  </si>
  <si>
    <t>https://de.statista.com/themen/1251/waermemarkt/#dossierSummary</t>
  </si>
  <si>
    <t>Daten werden nicht ständig aktualisiert, sind jedoch für das Jahr representativ</t>
  </si>
  <si>
    <t>kostenlos mit Hochschullizenz</t>
  </si>
  <si>
    <t>als XLS</t>
  </si>
  <si>
    <t>wissenschaftliche Dokumentation durch die Statista und angaben zu Metadaten</t>
  </si>
  <si>
    <t xml:space="preserve">Alle Angaben vorhanden </t>
  </si>
  <si>
    <t>Broschüre Vattenfall</t>
  </si>
  <si>
    <t>http://www.envisage-wuestenrot.de/fotos-termine-dateien/dokumente?task=callelement&amp;format=raw&amp;item_id=4&amp;element=f85c494b-2b32-4109-b8c1-083cca2b7db6&amp;method=download</t>
  </si>
  <si>
    <t>Aktuell keine angaben zu weiteren aktualisierung</t>
  </si>
  <si>
    <t>frei verfügbar</t>
  </si>
  <si>
    <t>Vattenfall wissenschaftlich aufgearbeitet, Metadaten sind vorhanden</t>
  </si>
  <si>
    <t>Impressum vorhanden</t>
  </si>
  <si>
    <t>Wetter</t>
  </si>
  <si>
    <t>OpenWeather</t>
  </si>
  <si>
    <t>https://openweathermap.org/api</t>
  </si>
  <si>
    <t xml:space="preserve">aktuelle Wetterdaten und Vorhersagen </t>
  </si>
  <si>
    <t>grundsätzlich Kostenlos, gibt aber Zusatztools, die nicht kostenfrei sind</t>
  </si>
  <si>
    <t>Daten als API Verfügbar</t>
  </si>
  <si>
    <t xml:space="preserve">Dokumentation der Standorte der Wetterstationen/ Metadaten auf der Website </t>
  </si>
  <si>
    <t>Impressum ausführlich/ Primärquellen angegeben</t>
  </si>
  <si>
    <t>Renewables.ninja</t>
  </si>
  <si>
    <t>https://www.renewables.ninja/</t>
  </si>
  <si>
    <t xml:space="preserve">Regelmäßige Datenerhebung </t>
  </si>
  <si>
    <t xml:space="preserve">Daten stehen kostenlos zur Verfügung. Der Umfang kann gewählt werden </t>
  </si>
  <si>
    <t>Daten als API verfügbar</t>
  </si>
  <si>
    <t xml:space="preserve">Dokumentation über Datenerhebung beschrieben/ Dozent einer Uni in Zürich </t>
  </si>
  <si>
    <t>Meteonorm</t>
  </si>
  <si>
    <t>https://meteonorm.com/</t>
  </si>
  <si>
    <t>Zugang nicht kostenfrei / nur Demoversion mit Beispieldaten</t>
  </si>
  <si>
    <t>Dokumentation über Datenerhebung/ Metadaten auf Website</t>
  </si>
  <si>
    <t>Deutscher Wetter Dienst</t>
  </si>
  <si>
    <t>https://www.dwd.de/DE/klimaumwelt/cdc/cdc_node.html</t>
  </si>
  <si>
    <t xml:space="preserve">Datenaktualisierung täglich über mehrere Stunden </t>
  </si>
  <si>
    <t>Wetterstation sowie Kartenausschnitte können ausgwählt werden</t>
  </si>
  <si>
    <t>Daten nur als XML exportierbar</t>
  </si>
  <si>
    <t>Wissenschaftliche Dokumentation/ Fehlerbetrachtung/ staatliche Förderung</t>
  </si>
  <si>
    <t>meteomatics</t>
  </si>
  <si>
    <t>https://www.meteomatics.com/de/wetter-api/?msclkid=df6471b320781021593711c5227314d1</t>
  </si>
  <si>
    <t>aktuelle und historische Daten sowie Vorhersagen und Modellieung</t>
  </si>
  <si>
    <t>Nicht kostenfrei/ Unterstützung für Forschungseinrichtung</t>
  </si>
  <si>
    <t>Wissenschaftliche Dokumentation/ Fehlerbetrachtung in Studien/ normales Unternehmen</t>
  </si>
  <si>
    <t>TRY Deutscher Wetter Dienst</t>
  </si>
  <si>
    <t>https://www.bbsr.bund.de/BBSR/DE/forschung/programme/zb/Auftragsforschung/5EnergieKlimaBauen/2013/testreferenzjahre/01-start.html;jsessionid=4E84F8014B8014B706DD4E13CAC79C31.live21323?nn=2544408&amp;pos=2</t>
  </si>
  <si>
    <t>Die Daten sind zum jetzigen Zeitpunkt repräsentativ</t>
  </si>
  <si>
    <t>Die Daten stehen kostenfrei zur Verfügung / Standort kann ausgewählt werden (Daten interpoliert)</t>
  </si>
  <si>
    <t>Datei maschinenlesbar und damit in Phyton einbindbar</t>
  </si>
  <si>
    <t>Daten von  einem Bundesinstitut und dem DWD</t>
  </si>
  <si>
    <t xml:space="preserve">Impressum vollständig/ Primärquellen vorhanden </t>
  </si>
  <si>
    <t>Eionet</t>
  </si>
  <si>
    <t>https://cdr.eionet.europa.eu/de/eu/mmr/art07_inventory/ghg_inventory/envxh8awg/</t>
  </si>
  <si>
    <t>Daten werden nur unregelmäßig aktualisiert. Repräsentativität fragwürdig</t>
  </si>
  <si>
    <t>Daten können als XLSX  exportiert werden</t>
  </si>
  <si>
    <t>Wissenschaftliche Dokumnetation/  (eu)</t>
  </si>
  <si>
    <t>Impressum ausführlich</t>
  </si>
  <si>
    <t>https://de.statista.com/themen/2442/treibhausgasemissionen/#dossierSummary</t>
  </si>
  <si>
    <t xml:space="preserve">Daten nur bedingt repäsentativ zum gegenwärtigen Zeitpunkt. Werden nicht regelmäßig aktualisiert </t>
  </si>
  <si>
    <t>Hochschulizens</t>
  </si>
  <si>
    <t>Meist nur PDF &amp; PNG (manchmal XML)</t>
  </si>
  <si>
    <t>Wissenschaftliche Dokumenation/ hoher Qualitätsanspruch</t>
  </si>
  <si>
    <t>https://www.destatis.de/DE/Themen/Gesellschaft-Umwelt/Umwelt/UGR/energiefluesse-emissionen/Publikationen/Downloads/umweltnutzung-und-wirtschaft-tabelle-5850007197006-teil-3.pdf?__blob=publicationFile</t>
  </si>
  <si>
    <t>Daten müssen manuell Übertragen werden (aus PDF, Copy+Paste nicht wirklich möglich)</t>
  </si>
  <si>
    <t>Wissenschaftliche Dokumenation</t>
  </si>
  <si>
    <t>Förderal Erneuerbar</t>
  </si>
  <si>
    <t>https://www.foederal-erneuerbar.de/landesinfo/bundesland/NRW/kategorie/klimaschutz/auswahl/529-co2-emissionen_aus_d/#goto_529</t>
  </si>
  <si>
    <t>Daten werden unregelmäßig aktualisiert. Teilweise wenig repäsentativ</t>
  </si>
  <si>
    <t>Daten stehen kostenfrei zur Verfügung. Datensatz kann gewählt werden</t>
  </si>
  <si>
    <t>Daten als XLSX exportierbar</t>
  </si>
  <si>
    <t xml:space="preserve">wissenscchaftliche Datenerhebung/ staatliche Förderung </t>
  </si>
  <si>
    <t>GIS</t>
  </si>
  <si>
    <t>FL OSM</t>
  </si>
  <si>
    <t>https://www.flosm.de/html/Stromnetz.html?lat=51.3600000&amp;lon=10.4800000&amp;r=740000.00&amp;st=1&amp;sw=cabledistributioncabinet,generator,powerbay,powerbiofuel,powerbiogas,powerbiomass,powerbusbar,powercoal,powercompensator,powerconverter,powergeothermal,powerhydro,powerline380k,powerline400k,powerline420k,powerline750k,powerline765k,powerlinedchigh,powernuclear,poweroil,powerpole,powersolar,powersubstation,powerswitch,powertidal,powertower,powerwaste,powerwind,transformer</t>
  </si>
  <si>
    <t>Daten werden selten aktualisiert /seltener als 1 mal jährlich</t>
  </si>
  <si>
    <t>Daten stehen kostenfrei zur Verfügung und können variiert werden</t>
  </si>
  <si>
    <t>Daten können nicht runtergeladen werden /ausschließlich Visualisierung</t>
  </si>
  <si>
    <t>kaum Informationen enthalten, nur sehr grobe bis keine Metadaten</t>
  </si>
  <si>
    <t xml:space="preserve">Impressum nicht vorhanden </t>
  </si>
  <si>
    <t>Geoportal.NRW</t>
  </si>
  <si>
    <t>https://www.geoportal.nrw/</t>
  </si>
  <si>
    <t>Aktualisierung mehrmals im Jahr (für verschiedene Themen)/ Repräsentativität schwer zuschätzen</t>
  </si>
  <si>
    <t xml:space="preserve">Daten stehen kostenfrei zur Verfügung/ Umfang kann gewählt werden </t>
  </si>
  <si>
    <t xml:space="preserve">Daten meist maschinenlesbar (viele unterschiedliche Dateiformate vorhanden) </t>
  </si>
  <si>
    <t>staatlich gefördert/ Wissenschaftliche Dokumentation vorhanden</t>
  </si>
  <si>
    <t>Impressum/Primärquellen vorhanden</t>
  </si>
  <si>
    <t>Fraunhofer Umsicht</t>
  </si>
  <si>
    <t>https://maps4use.de/infos-zur-seite/</t>
  </si>
  <si>
    <t>Keine jährliche Aktualisierung jedoch repräsentativ</t>
  </si>
  <si>
    <t>Kostenfrei/ für Hochschule stehen besondere Daten zur Verfügung</t>
  </si>
  <si>
    <t>Nur zur Visualisierung gedacht</t>
  </si>
  <si>
    <t>staatlich gefördert/ Dokumentation vorhanden</t>
  </si>
  <si>
    <t>EU Science Hub</t>
  </si>
  <si>
    <t>https://ec.europa.eu/jrc/en/pvgis</t>
  </si>
  <si>
    <t>Daten nicht aktualisiert aber repräsentativ</t>
  </si>
  <si>
    <t>Daten stehen kostenfrei zur Verfügung / Umfang über Karte und andere Angaben wählbar</t>
  </si>
  <si>
    <t>Daten als CSV/ JSON exportiertbar</t>
  </si>
  <si>
    <t>Wissenschaftliche Dokumentation/ staatlich (eu)</t>
  </si>
  <si>
    <t>Geoprtal</t>
  </si>
  <si>
    <t>https://www.geoportal.de/Themen/Umwelt_und_Energie/1_Energie.html</t>
  </si>
  <si>
    <t>Zusätzliches</t>
  </si>
  <si>
    <t xml:space="preserve">ECMWF </t>
  </si>
  <si>
    <t>https://confluence.ecmwf.int/display/WEBAPI/Access+ECMWF+Public+Datasets</t>
  </si>
  <si>
    <t>Die Daten sind zum größten Teil veraltet und werden nicht mehr aktualisiert. Die Daten sind kaum noch repräsentativ.</t>
  </si>
  <si>
    <t xml:space="preserve">Daten können über API bezogen werden. Ein Zugriff kann nur mit einer Registrierung gewährleistet werden. </t>
  </si>
  <si>
    <t>Es handelt sich um eine internationale europäische Regierungsorganisation. Es stehen jedoch keine wissenschaftkichen Informationen zur Verfügung.</t>
  </si>
  <si>
    <t>Alle Informationen sind vorhanden.  Die Auflistung der Primärquellen fehlt.</t>
  </si>
  <si>
    <t>Kaggle</t>
  </si>
  <si>
    <t>https://www.kaggle.com/datasets</t>
  </si>
  <si>
    <t>Die Daten werden unregelmäßig erhoben und aktualisiert, sind aber noch relevant. (täglich/ wöchentlich/monatlich/nie)</t>
  </si>
  <si>
    <t>Als CSV, JSON, SQLite Datei vorhanden. Eine öffentliche API, die über ein in Python implementiertes Kommandozeilen-Tool (CLI) zur Verfügung steht.</t>
  </si>
  <si>
    <t>Die Daten stammen von einer nicht staatlichen Forschungseinrichtung. Metadaten zu den Quellen sind separat als Information dargestellt und müssen händisch übertragen werden.</t>
  </si>
  <si>
    <t xml:space="preserve">Die Daten enthalten kein Impressum. Informationen zur Autorschaft sind jedoch teilweise vorhanden. Primärquellen sind auch aufgelistet. </t>
  </si>
  <si>
    <t>Energiedata.info</t>
  </si>
  <si>
    <t>https://energydata.info/</t>
  </si>
  <si>
    <t>Die Daten werden unregelmäßig erhoben und aktualisiert, haben jedoch noch Relevanz.</t>
  </si>
  <si>
    <t xml:space="preserve">Die Daten sind frei zugänglich. </t>
  </si>
  <si>
    <t>in verschiedenen Formate wie CSV, JSON/GJSON, XLSX verfügbar.  Über die API könnte auch auf die Daten zugegriffen werden.</t>
  </si>
  <si>
    <t>Durch die Weltbankgruppe gefördert .Die Weltbank ist eine Sonderorganisation des Systems der VN und ist somit eine staatliche Förderung. Die Metadaten sind in einem separaten Dokument vorhanden und vollständig mit den Datensätze erhältlich. Wissenschaftliche Dokumentation und Fehlerbetrachtung sind auch vorhanden.</t>
  </si>
  <si>
    <t>Informationen zur Autorschaft und  Primärquellen sind vorhanden. Impressum steht auch zur Verfügung.</t>
  </si>
  <si>
    <t>Pangaea</t>
  </si>
  <si>
    <t>https://www.pangaea.de/</t>
  </si>
  <si>
    <t>Die Daten werden unregelmäßig erhoben und aktualisiert.  Es kann nicht geprüft werden, ob die Daten zum jetzigen Zeitpunkt repräsentativ sind.</t>
  </si>
  <si>
    <t xml:space="preserve">Die Daten stehen in der Regel kostenfrei zur Verfügung. </t>
  </si>
  <si>
    <t>Als HTML Format verfügbar.  Einige passwortgeschützte Datensätze sind nur bei Kontaktaufnahme mit dem Haupt-Invertierer zugänglich.</t>
  </si>
  <si>
    <t>Durch die EU Komission , das Bundesministerium für Bildung und Forschung und die deutsche Forschungsgemeinschaft unterstützt. Grobe Metadaten sind vorhanden und müssen händisch übertragen werden.</t>
  </si>
  <si>
    <t>Die Daten enthalten vollständige Informationen über die Herausgeberschaft und Autorschaft. Die E-mail-Adresse vom Haupt-Invertierer und Impressum stehen ebenso zur Verfügung.  Primärquellen sind aufgelistet.</t>
  </si>
  <si>
    <t>Deutsche Forschungsgemeinschaft</t>
  </si>
  <si>
    <t>https://www.dfg.de/dfg_profil/zahlen_fakten/index.html</t>
  </si>
  <si>
    <t xml:space="preserve">Die Daten werden unregelmäßig aktualisiert. Eine überprüfung der Repräsentativität zum gegenwärtigen Zeitpunkt kann nicht gewährleistet werden. </t>
  </si>
  <si>
    <t xml:space="preserve">Die Daten stehen kostenlos zur Verfügung. </t>
  </si>
  <si>
    <t xml:space="preserve">Als PDF und XLSX (über den Förderatlas 2018) verfügbar. </t>
  </si>
  <si>
    <t xml:space="preserve">Metadaten sind vollständig als Information zu dem Datensatz vorhanden und müsser händisch übertragen werden. </t>
  </si>
  <si>
    <t>Die Daten enthalten vollständige Informationen über die Herausgeberschaft und Autorschaft. Eine E-mail-Adresse, Telefonnummer und Anschrift des Anbieters sind ebenso verfügbar. Impressum und Primärquellen sind vorhanden.</t>
  </si>
  <si>
    <t>FfE Open Data Portal</t>
  </si>
  <si>
    <t>http://opendata.ffe.de/</t>
  </si>
  <si>
    <t>Die Daten sind zum gegenwärtigen Zeitpunkt repräsentativ. Aktualisierung erfolgt unregelmäßig.</t>
  </si>
  <si>
    <t>Mit Python zugänglich. Oder als csv und JSON Datei verfügbar.</t>
  </si>
  <si>
    <t>Daten stammen von nicht-staatlicher Foschungseinrichtung</t>
  </si>
  <si>
    <t>Informationen über Herausgeberschaft sind vorhanden. Es fehlen Informationen über Primärquellen.</t>
  </si>
  <si>
    <t>Statistisches Landesamt Nordrhein-Westfalen</t>
  </si>
  <si>
    <t>https://www.it.nrw/statistik</t>
  </si>
  <si>
    <t xml:space="preserve">Die Daten sind zum gegenwärtigen Zeitpunkt repräsentativ. </t>
  </si>
  <si>
    <t>Die Daten stehen nur als pdf zur Verfügung</t>
  </si>
  <si>
    <t>Es handelt sich um eine staatliche Einrichtung.</t>
  </si>
  <si>
    <t>Es fehlen Informationen über Primärquellen.</t>
  </si>
  <si>
    <t>Stadt Köln</t>
  </si>
  <si>
    <t>https://www.stadt-koeln.de/politik-und-verwaltung/statistik/index.html</t>
  </si>
  <si>
    <t>Daten sind zum gegenwäritgen Zeitpunkt repräsentativ. Aktualisierung erfolgt in der Regel jährlich.</t>
  </si>
  <si>
    <t>Daten stehen kostenfrei zur verfügung. In der Regel können auch Daten aus vergangenen Jahren bezogen werden.</t>
  </si>
  <si>
    <t xml:space="preserve">Daten stehen nur als pdf zur Verfügung </t>
  </si>
  <si>
    <t xml:space="preserve">Es handelt sich um eine staatiche Veröffentlichung </t>
  </si>
  <si>
    <t>Alle Informationen sind vorhanden. Primärquellen werden eiste angegeben.</t>
  </si>
  <si>
    <t>RTE</t>
  </si>
  <si>
    <t>https://www.services-rte.com/en/view-data-published-by-rte.html</t>
  </si>
  <si>
    <t>Die Daten sind zum gegenwärtigen Zeitpunkt repräsentativ. Viele Daten werden in nahezu Echtzeit aktualsiert.</t>
  </si>
  <si>
    <t>Daten stehen kostenfrei zur Verfügung. Es können häufig historische Daten bezogen werden. (Anmedlung erforderlich)</t>
  </si>
  <si>
    <t>Datein stehen im csv Format zur Verfügung. Es ist eine Anmeldung beim Protl erforderlich, um Daten zu beziehen.</t>
  </si>
  <si>
    <t>nur grobe Metadaten vorhanden</t>
  </si>
  <si>
    <t>Informationen über Herausgeberschaft sind vorhanden. Es fehlen Primärquellen.</t>
  </si>
  <si>
    <t>Quelle 1</t>
  </si>
  <si>
    <t>Automatisierbarkeit und Maschinenlesbarkeit</t>
  </si>
  <si>
    <t>Validität</t>
  </si>
  <si>
    <t>Vollständigkeit u. Verlässlichkeit</t>
  </si>
  <si>
    <t>Summe</t>
  </si>
  <si>
    <t>Bewertung</t>
  </si>
  <si>
    <t>Maschinenlesbarkeit/ Automatisierbarkeit</t>
  </si>
  <si>
    <t>Validität/Datenbeschreibung</t>
  </si>
  <si>
    <t>Die Daten sind live verfügbar und werden stetig erweitert. Ist der Zeitpunkt an dem die Daten erhoben wurden repäsentativ zum gegenwärtigen Zustand.</t>
  </si>
  <si>
    <t>Die Daten stehen kostenfrei zur Verfügung. der Umfang des Datensatzes (z.B. historischer Verlauf) kann beim Zugriff frei gewählt werden.</t>
  </si>
  <si>
    <t>Dateiformate können direkt über eine offene API (application programming interface) von der Website in Python eingebunden werden und somit auch ohne großen Aufwand regelmäßig aktualisiert werden + sie sind direkt und ohne manuelle Anfrage zugänglich [z.B. REST (Representational State Transfer): vermittelt hauptsächlich CSV und JSON/ GJSON Dateien]</t>
  </si>
  <si>
    <t>Die Daten stammen von staatlichen/stadtlichen geförderten Einrichtugnen. Oder separat präsentierte und als Solche gekennzeichnete Metadaten sind vorhanden und vollständig mit den Datensätzen erhältlich inklusive Wissenschaftliche Dokumentation und Fehlerbetrachtung  </t>
  </si>
  <si>
    <t xml:space="preserve">Die Daten enthalten vollständige Informationen über die Herausgeberschaft und Autorschaft. Primärquellen sind aufgelistet. Unter Impressum ist aufgezeigt, wem die Domain gehört (E-Mail-Adresse, Anschrift, Name des Betreibers). </t>
  </si>
  <si>
    <t xml:space="preserve">Die Daten stehen kostenfrei zur Verfügung. </t>
  </si>
  <si>
    <t>Dateieformate, die ohne Umwege maschinenlesbar sind und durch Python eingenen Module in die Simulation eingebunden werden können + direkt und ohne manuelle Anfrage zugänglich sind [CSV; JSON/ GJSON; XLSX]</t>
  </si>
  <si>
    <t>Die Daten stammen von nicht staalichen Forschungseinrichtungen. Oder separat präsentierte und als Solche gekennzeichnete Metadaten sind vorhanden und vollständig mit den Datensätzen erhältlich.</t>
  </si>
  <si>
    <t>Die Daten enthalten vollständige Informationen über die Herausgeberschaft und Autorschaft. Impressum ist vorhanden. Es fehlt die Auflistung der Primärquellen.</t>
  </si>
  <si>
    <t>Die Daten werden unregelmäßig erhoben und aktualisiert. Mind 1 mal Jährlich, jedoch unregelmäßig. Die Repräsentativität zum gegenwärtigen Zeitpunkt kann nicht geprüft werden.</t>
  </si>
  <si>
    <t>Die Daten stehen mit einer Hochschullizenz kostenfrei zur Verfügung.</t>
  </si>
  <si>
    <t>Dateiformate, die maschinenlesbar sind aber nur unter Mehraufwand in Python eingebunden werden können + direkt und ohne manuelle Anfrage zugänglich sind [XML; html]</t>
  </si>
  <si>
    <t>Metadaten sind vollständig vorhanden, jedoch nicht in einem separaten Dokument. Sie sind lediglich als Informationen zum Datensatz verfügbar und müssen händisch übertragen werden.</t>
  </si>
  <si>
    <t>Die Daten enthalten nicht vollständige Informationen zur Autorschaft. Impressum ist vorhanden.</t>
  </si>
  <si>
    <t>Die Daten werden selten und unregelmäßig aktualisiert. Höchstens einmal jährlich. Die Daten sind für den gegenwärtigen Zeitpunkt kaum noch repräsentativ.</t>
  </si>
  <si>
    <t>Die Daten sind kostenpflichtig, können über die Hochschule jedoch günstiger bezogen werden.</t>
  </si>
  <si>
    <t>Dateiformate, die nur über Umwandlung in ein anderes Format maschinenlesbar gemacht werden können + direkt und ohne manuelle Anfrage zugänglich sind [DOCX, PPTX;]</t>
  </si>
  <si>
    <t>Nur grobe Metadaten vorhanden. Diese sind nicht in einem separatem Dokument und müssen händisch übertragen werden.</t>
  </si>
  <si>
    <t xml:space="preserve">Die Daten enthalten keine Informationen zur Autorschaft. Impressum ist vorhanden. </t>
  </si>
  <si>
    <t xml:space="preserve">Die Daten können ausschließlich kostenpflichtig bezogen werden. </t>
  </si>
  <si>
    <t>Die Daten sind nur in Dateiformaten verfügbar, die manuell in ein anderes Format übertragen werden müssten, damit sie maschinenlesbar wären [z.B. händisches Übertragen von Werten in einer PDF -Datei, da diese nur als Bild eingefügt wurden; überformatierte Excel]</t>
  </si>
  <si>
    <t>Keine Metadaten vorhanden und somit keine wissenschaftliche Dokumentation oder eine Fehlerbetrachtung</t>
  </si>
  <si>
    <t xml:space="preserve">Die Daten enthalten keine Informationen zur Autorschaft, Impressum fehlt. </t>
  </si>
  <si>
    <t>Wissenschaftliche Dokumentation/ Metadaten als Datensatz vorhanden / Über EU gefördert</t>
  </si>
  <si>
    <t>Die Daten snd veraltet und werden nicht mehr aktualisiert und supportet. Die Daten sind für den gegenwärtige Zeitpunkt nicht mehr repräsentativ.</t>
  </si>
  <si>
    <t>1. Quellenübersicht</t>
  </si>
  <si>
    <t>3. Dominanzmatrix</t>
  </si>
  <si>
    <t>4. Skalierung</t>
  </si>
  <si>
    <t>Inhalt</t>
  </si>
  <si>
    <t>Anmerkung</t>
  </si>
  <si>
    <t>Funktion</t>
  </si>
  <si>
    <t>Jeder zweite Punkt ist beabsichtigt nicht konkret definiert und ermöglicht somit eine Zwischenstufe in der Bewertung.</t>
  </si>
  <si>
    <t>0. Inhaltübersicht</t>
  </si>
  <si>
    <t>-</t>
  </si>
  <si>
    <t>Mit der Listenfunktion ist die Tabelle filterbar nach Themen und sortierbar sowohl nach der Gewichtung eines einzelnen Kriteriums, als auch des gesamten Nutzwertes.</t>
  </si>
  <si>
    <t>Eine als Beispiel ausgefüllte Bewertung zu einer Quelle und ein vorformatiertes leeres Datenblatt.</t>
  </si>
  <si>
    <t>Genauere Erläuterung zur Nutzung der Tabelle befinden sich auf dem Datenblatt selbst.</t>
  </si>
  <si>
    <t>Ermittelt die Wichtigkeit der Kriterien gegeneinander (siehe Bericht).</t>
  </si>
  <si>
    <t>Mathemadische Methodik, um die Gewichtung der Nutzwertanalyse zu berechnen.</t>
  </si>
  <si>
    <t>Definiert die Punkteabstufungen der jeweiligen Kriterien detailliert.</t>
  </si>
  <si>
    <t>Ermöglicht eine objektive Bewertung der Quellen.</t>
  </si>
  <si>
    <t>Alle Quellen, die aus verschiedenen Gründen nicht durch die Nutzwertanalyse bewertet wurden.</t>
  </si>
  <si>
    <t>Vollständigkeit und Verlässlichkeit</t>
  </si>
  <si>
    <t>Gesamt-Nutzwert</t>
  </si>
  <si>
    <t>Erklärung</t>
  </si>
  <si>
    <t>Beispiel</t>
  </si>
  <si>
    <t>Beschreibung Aktualität</t>
  </si>
  <si>
    <t>Beschreibung Verfügbarkeit</t>
  </si>
  <si>
    <t>Beschreibung Automatisierbarkeit und Maschinenlesbarkeit</t>
  </si>
  <si>
    <t>Beschreibung Validität</t>
  </si>
  <si>
    <t>Beschreibung Vollständigkeit und Verlässlichkeit</t>
  </si>
  <si>
    <t>Punkte für Aktualität</t>
  </si>
  <si>
    <t>Punkte für Verfügbarkeit</t>
  </si>
  <si>
    <t>Punkte für Automatisierbarkeit und Maschinenlesbarkeit</t>
  </si>
  <si>
    <t>Punkte für Validität</t>
  </si>
  <si>
    <t>Punkte für Vollständigkeit und Verlässlichkeit</t>
  </si>
  <si>
    <t>Sommersemester 2021</t>
  </si>
  <si>
    <t>Recherche und Bewertung von Datenquellen zur Energiesystemanalyse</t>
  </si>
  <si>
    <t xml:space="preserve">Gemeinschaftsprojekt Gruppe V </t>
  </si>
  <si>
    <t>Eigene Verwendung</t>
  </si>
  <si>
    <t xml:space="preserve">Auftraggeber: M. Sc. Sascha Birk </t>
  </si>
  <si>
    <t>Nutzwert</t>
  </si>
  <si>
    <t xml:space="preserve">Quellenthema </t>
  </si>
  <si>
    <t xml:space="preserve">Quellenname </t>
  </si>
  <si>
    <t xml:space="preserve">Link </t>
  </si>
  <si>
    <t>https://www.storage-lab.com/data</t>
  </si>
  <si>
    <t>Storage Lab</t>
  </si>
  <si>
    <t>https://ukrstat.org/en/operativ/menu/menu_e/energ.htm</t>
  </si>
  <si>
    <t>State Statistics Service of Ukraine</t>
  </si>
  <si>
    <t>https://www.wunderground.com/history</t>
  </si>
  <si>
    <t xml:space="preserve">Weather Underground </t>
  </si>
  <si>
    <t>https://wetterstationen.meteomedia.de/index.php?station=095101&amp;wahl=rueckblick</t>
  </si>
  <si>
    <t xml:space="preserve">DTN Wetterstationen </t>
  </si>
  <si>
    <t>https://www.wetter.com/apps_und_mehr/website/api/#</t>
  </si>
  <si>
    <t xml:space="preserve">Wetter.com GmbH </t>
  </si>
  <si>
    <t>https://wo.wetteronline.de/services/wetter-api/</t>
  </si>
  <si>
    <t>WetterOnline</t>
  </si>
  <si>
    <t>https://www.umweltpakt.bayern.de/energie_klima/fachwissen/217/berechnung-co2-emissionen</t>
  </si>
  <si>
    <t>https://www.agora-energiewende.de/service/agorameter/chart/power_price_emission/11.04.2021/14.04.2021/</t>
  </si>
  <si>
    <t>https://www.bmu.de/service/haeufige-fragen-faq/fragen-und-antworten-zur-einfuehrung-der-co2-bepreisung-zum-1-januar-2021/</t>
  </si>
  <si>
    <t>https://www.umweltbundesamt.de/daten/klima/der-europaeische-emissionshandel#vergleich-von-emissionen-und-emissionsobergrenzen-cap-im-eu-ets</t>
  </si>
  <si>
    <t>https://www.umweltbundesamt.de/daten/private-haushalte-konsum/wohnen/kohlendioxid-emissionen-im-bedarfsfeld-wohnen</t>
  </si>
  <si>
    <t>https://www.umweltbundesamt.de/daten/verkehr/emissionen-des-verkehrs#-das-mehr-an-pkw-verkehr-hebt-den-fortschritt-auf</t>
  </si>
  <si>
    <t>https://www.it.nrw/statistik/wirtschaft-und-umwelt/umwelt</t>
  </si>
  <si>
    <t>https://ec.europa.eu/eurostat/databrowser/view/t2020_30/default/table?lang=de</t>
  </si>
  <si>
    <t>https://www.bmwi.de/Redaktion/DE/Infografiken/Energie/Energiedaten/Energie-und-Umwelt/energiedaten-energie-umwelt-13.html</t>
  </si>
  <si>
    <t>https://www.statistikportal.de/de/ugrdl/ergebnisse/gase/co2</t>
  </si>
  <si>
    <t>LfU Bayern</t>
  </si>
  <si>
    <t xml:space="preserve">BMU </t>
  </si>
  <si>
    <t>Information und Technik NRW</t>
  </si>
  <si>
    <t>eurostat</t>
  </si>
  <si>
    <t xml:space="preserve">BMWI </t>
  </si>
  <si>
    <t>Statistikportal</t>
  </si>
  <si>
    <t>https://www.netzfrequenzmessung.de/</t>
  </si>
  <si>
    <t>https://www.netzfrequenz.info/aktuelle-netzfrequenz-full</t>
  </si>
  <si>
    <t>https://windnode-od-ckan.fokus.fraunhofer.de/dataset</t>
  </si>
  <si>
    <t>https://simbench.de/de/datensaetze/</t>
  </si>
  <si>
    <t>Netzfrequenzmessung</t>
  </si>
  <si>
    <t>Netzfrequenz</t>
  </si>
  <si>
    <t>Windnode</t>
  </si>
  <si>
    <t xml:space="preserve">SimBench </t>
  </si>
  <si>
    <t>https://rossa-prod-ap21.ethz.ch:8443/delivery/DeliveryManagerServlet?dps_pid=IE594964</t>
  </si>
  <si>
    <t>https://smda.github.io/smart-meter-data-portal/</t>
  </si>
  <si>
    <t>ETH Zürich - ECO data set</t>
  </si>
  <si>
    <t>Smart Meter Data Portal</t>
  </si>
  <si>
    <t>https://www.goingelectric.de/stromtankstellen/</t>
  </si>
  <si>
    <t>https://www.mcloud.de/</t>
  </si>
  <si>
    <t>https://www.elektromobilitaet.nrw/unser-service/</t>
  </si>
  <si>
    <t>https://www.elektromobilitaet.nrw/fileadmin/Daten/Download_Dokumente/Zahlen_Daten_Fakten/Zahlen-Daten-Fakten_2020_Bilanz.pdf</t>
  </si>
  <si>
    <t>ElektroMobilität NRW</t>
  </si>
  <si>
    <t>FlächenTOOL</t>
  </si>
  <si>
    <t>https://flaechentool.de/map</t>
  </si>
  <si>
    <t>https://www.umweltbundesamt.de/daten/private-haushalte-konsum/mobilitaet-privater-haushalte#verkehrsaufwand-im-personentransport</t>
  </si>
  <si>
    <t>https://www.umweltbundesamt.de/sites/default/files/medien/376/publikationen/2020_pp_verkehrswende_fuer_alle_bf_02.pdf</t>
  </si>
  <si>
    <t>Verband der Automobilindustrie</t>
  </si>
  <si>
    <t>https://www.vda.de/de/presse/Pressemeldungen/210423-Erstes-globales-E-Mobility-Ranking.html</t>
  </si>
  <si>
    <t>https://de.statista.com/themen/608/elektromobilitaet/#topicHeader__wrapper</t>
  </si>
  <si>
    <t>https://de.statista.com/statistik/daten/studie/460234/umfrage/ladestationen-fuer-elektroautos-in-deutschland-monatlich/</t>
  </si>
  <si>
    <t xml:space="preserve">LEMNET </t>
  </si>
  <si>
    <t>https://www.lemnet.org/de</t>
  </si>
  <si>
    <t>Kraftfahrt-Bundesamt</t>
  </si>
  <si>
    <t>NYC Open Data</t>
  </si>
  <si>
    <t>https://nycopendata.socrata.com/Transportation/Subway-Entrances/drex-xx56</t>
  </si>
  <si>
    <t xml:space="preserve">Energieatlas Rheinland-Pfalz </t>
  </si>
  <si>
    <t>https://www.energieatlas.rlp.de/earp/daten/mobilitaet-1</t>
  </si>
  <si>
    <t>GoingElectric</t>
  </si>
  <si>
    <t xml:space="preserve">BMVI - mCloud </t>
  </si>
  <si>
    <t>https://fbinter.stadt-berlin.de/fb/index.jsp</t>
  </si>
  <si>
    <t>https://suche.transparenz.hamburg.de/advanced_search</t>
  </si>
  <si>
    <t>https://danord.gdi-sh.de/viewer/resources/apps/Anonym/index.html?lang=de</t>
  </si>
  <si>
    <t>http://geoportal.geodaten.niedersachsen.de/harvest/srv/ger/catalog.search#/map</t>
  </si>
  <si>
    <t>https://www.govdata.de/web/guest/suchen/-/searchresult/q/Nordrhein-Westfalen/f/groups%3Aener%2C/s/relevance_desc</t>
  </si>
  <si>
    <t>https://www.opengeodata.nrw.de/produkte/</t>
  </si>
  <si>
    <t>https://www.geoportal.hessen.de/</t>
  </si>
  <si>
    <t>https://daten.rlp.de/</t>
  </si>
  <si>
    <t>https://geoportal.saarland.de/</t>
  </si>
  <si>
    <t>https://www.lvermgeo.sachsen-anhalt.de/de/startseite.html</t>
  </si>
  <si>
    <t>https://www.geoportal-mv.de/portal/</t>
  </si>
  <si>
    <t>https://geoportal.brandenburg.de/de/cms/portal/start</t>
  </si>
  <si>
    <t>https://geoportal.sachsen.de/</t>
  </si>
  <si>
    <t>https://www.geoportal-th.de/de-de/</t>
  </si>
  <si>
    <t>https://www.gdi.bayern.de/</t>
  </si>
  <si>
    <t>https://www.geoportal-bw.de/</t>
  </si>
  <si>
    <t>Geoportal Berlin - FIS Broker</t>
  </si>
  <si>
    <t xml:space="preserve">Transparenzportal Hamburg </t>
  </si>
  <si>
    <t>DigitalerAtlasNord</t>
  </si>
  <si>
    <t>Geodatensuche Niedersachsen</t>
  </si>
  <si>
    <t>OpenGeodata NRW</t>
  </si>
  <si>
    <t>Geoportal Hessen</t>
  </si>
  <si>
    <t xml:space="preserve">Open Data Plattform RLP </t>
  </si>
  <si>
    <t>Geoportal Saarland</t>
  </si>
  <si>
    <t xml:space="preserve">Landesportal Sachsen-Anhalt </t>
  </si>
  <si>
    <t xml:space="preserve">Geoportal Brandenburg </t>
  </si>
  <si>
    <t>Geoportal Mecklenburg-Vorpommern</t>
  </si>
  <si>
    <t>Geoportal Sachsen</t>
  </si>
  <si>
    <t xml:space="preserve">Geoportal Thüringen </t>
  </si>
  <si>
    <t xml:space="preserve">Geodateninfrastruktur Bayern </t>
  </si>
  <si>
    <t>Geoportal Baden-Württemberg</t>
  </si>
  <si>
    <t>Alle bewerteten Quellen mit: Link, gesamten Nutzwert, Bewertung der einzelnen Kriterien + Begründung</t>
  </si>
  <si>
    <t>Die Spalte mit der Begründung für die Punkte der einzelnen Kriterien steht jeweils rechts von der Punktzahl und ist ausgeblendet, sodass sie auf Wunsch eingeblendet werden können.</t>
  </si>
  <si>
    <t>So kann die Nutzwertanalyse nach der gleichen Methode mit weiteren Quellen ergänzt werden und somit mit den bestehenden Quellen vergleichbar gemacht werden.</t>
  </si>
  <si>
    <t>Die Blätter der Dominanzmatrix und dem leeren Datenblatt sind verknüpft. Wenn die Dominanzmatrix verändert wird, sind die neu bewerteten Quellen nicht mehr vergleichbar mit dem aktuellen Bestand.</t>
  </si>
  <si>
    <t xml:space="preserve">Teil-
nutzwert </t>
  </si>
  <si>
    <t>Gewicht (Gf)</t>
  </si>
  <si>
    <t>Bewertung (Zf)</t>
  </si>
  <si>
    <t>Nutzwert (Gf x Zf)</t>
  </si>
  <si>
    <t>https://www.destatis.de/DE/Themen/Branchen-Unternehmen/Energie/Beschaeftigte-Umsatz-Investitionen/_inhalt.html#sprg236204</t>
  </si>
  <si>
    <t>https://www.bundesnetzagentur.de/DE/Sachgebiete/ElektrizitaetundGas/Unternehmen_Institutionen/ErneuerbareEnergien/ZahlenDatenInformationen/EEG_Registerdaten/EEG_Registerdaten_node.html</t>
  </si>
  <si>
    <t>https://www.bundesnetzagentur.de/cln_1932/DE/Sachgebiete/ElektrizitaetundGas/Unternehmen_Institutionen/Versorgungssicherheit/Erzeugungskapazitaeten/Kraftwerksliste/kraftwerksliste-node.html</t>
  </si>
  <si>
    <t>https://www.bafa.de/DE/Home/home_node.html</t>
  </si>
  <si>
    <t>https://atb.nrel.gov/transportation/2020/data.html</t>
  </si>
  <si>
    <t>https://atb.nrel.gov/electricity/2020/data.php</t>
  </si>
  <si>
    <t>Bundesamt für Wirtschaft und Ausfuhrkontrolle</t>
  </si>
  <si>
    <t>NREL</t>
  </si>
  <si>
    <t>5. Weitere Quellen</t>
  </si>
  <si>
    <t>2. Nutzwertanalyse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</si>
</sst>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sz val="11"/>
      <color rgb="FF9C0006"/>
      <name val="Calibri"/>
      <family val="2"/>
      <scheme val="minor"/>
    </font>
    <font>
      <i/>
      <sz val="11"/>
      <color theme="1"/>
      <name val="Calibri"/>
      <family val="2"/>
      <scheme val="minor"/>
    </font>
    <font>
      <i/>
      <sz val="9"/>
      <color rgb="FF444444"/>
      <name val="Calibri"/>
      <family val="2"/>
      <scheme val="minor"/>
    </font>
    <font>
      <i/>
      <sz val="10"/>
      <color rgb="FF000000"/>
      <name val="Segoe UI"/>
      <family val="2"/>
    </font>
    <font>
      <b/>
      <sz val="12"/>
      <color theme="1"/>
      <name val="Calibri"/>
      <family val="2"/>
      <scheme val="minor"/>
    </font>
    <font>
      <b/>
      <i/>
      <sz val="12"/>
      <color theme="1"/>
      <name val="Calibri"/>
      <family val="2"/>
      <scheme val="minor"/>
    </font>
    <font>
      <sz val="14"/>
      <color theme="1"/>
      <name val="Calibri"/>
      <family val="2"/>
      <scheme val="minor"/>
    </font>
    <font>
      <b/>
      <sz val="16"/>
      <color theme="1"/>
      <name val="Calibri"/>
      <family val="2"/>
      <scheme val="minor"/>
    </font>
    <font>
      <b/>
      <sz val="16"/>
      <name val="Calibri"/>
      <family val="2"/>
      <scheme val="minor"/>
    </font>
    <font>
      <b/>
      <sz val="18"/>
      <color theme="1"/>
      <name val="Calibri"/>
      <family val="2"/>
      <scheme val="minor"/>
    </font>
    <font>
      <sz val="16"/>
      <color theme="1"/>
      <name val="Calibri"/>
      <family val="2"/>
      <scheme val="minor"/>
    </font>
    <font>
      <i/>
      <sz val="12"/>
      <color theme="1"/>
      <name val="Calibri"/>
      <family val="2"/>
      <scheme val="minor"/>
    </font>
    <font>
      <sz val="8"/>
      <name val="Calibri"/>
      <family val="2"/>
      <scheme val="minor"/>
    </font>
  </fonts>
  <fills count="25">
    <fill>
      <patternFill patternType="none"/>
    </fill>
    <fill>
      <patternFill patternType="gray125"/>
    </fill>
    <fill>
      <patternFill patternType="solid">
        <fgColor theme="9"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FFC7CE"/>
      </patternFill>
    </fill>
    <fill>
      <patternFill patternType="solid">
        <fgColor theme="4" tint="0.59999389629810485"/>
        <bgColor indexed="65"/>
      </patternFill>
    </fill>
    <fill>
      <patternFill patternType="solid">
        <fgColor theme="5" tint="0.39997558519241921"/>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249977111117893"/>
        <bgColor indexed="64"/>
      </patternFill>
    </fill>
    <fill>
      <patternFill patternType="solid">
        <fgColor rgb="FFB5EEF9"/>
        <bgColor indexed="64"/>
      </patternFill>
    </fill>
    <fill>
      <patternFill patternType="solid">
        <fgColor theme="0" tint="-0.34998626667073579"/>
        <bgColor indexed="64"/>
      </patternFill>
    </fill>
    <fill>
      <patternFill patternType="solid">
        <fgColor rgb="FFCAE2BC"/>
        <bgColor indexed="64"/>
      </patternFill>
    </fill>
    <fill>
      <patternFill patternType="solid">
        <fgColor rgb="FF9ECA80"/>
        <bgColor indexed="64"/>
      </patternFill>
    </fill>
    <fill>
      <patternFill patternType="solid">
        <fgColor rgb="FFFFE07D"/>
        <bgColor indexed="64"/>
      </patternFill>
    </fill>
    <fill>
      <patternFill patternType="solid">
        <fgColor rgb="FFF1A75D"/>
        <bgColor indexed="64"/>
      </patternFill>
    </fill>
    <fill>
      <patternFill patternType="solid">
        <fgColor rgb="FFFF7D7D"/>
        <bgColor indexed="64"/>
      </patternFill>
    </fill>
    <fill>
      <patternFill patternType="solid">
        <fgColor theme="1"/>
        <bgColor indexed="64"/>
      </patternFill>
    </fill>
    <fill>
      <patternFill patternType="solid">
        <fgColor rgb="FF71DDF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4"/>
      </top>
      <bottom style="medium">
        <color indexed="64"/>
      </bottom>
      <diagonal/>
    </border>
  </borders>
  <cellStyleXfs count="12">
    <xf numFmtId="0" fontId="0" fillId="0" borderId="0"/>
    <xf numFmtId="0" fontId="2" fillId="2" borderId="0" applyNumberFormat="0" applyBorder="0" applyAlignment="0" applyProtection="0"/>
    <xf numFmtId="0" fontId="3" fillId="0" borderId="0" applyNumberFormat="0" applyFill="0" applyBorder="0" applyAlignment="0" applyProtection="0"/>
    <xf numFmtId="0" fontId="6"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0" borderId="0" applyNumberFormat="0" applyFill="0" applyBorder="0" applyAlignment="0" applyProtection="0"/>
  </cellStyleXfs>
  <cellXfs count="190">
    <xf numFmtId="0" fontId="0" fillId="0" borderId="0" xfId="0"/>
    <xf numFmtId="0" fontId="0" fillId="0" borderId="0" xfId="0" applyAlignment="1">
      <alignment vertical="center"/>
    </xf>
    <xf numFmtId="0" fontId="1" fillId="0" borderId="0" xfId="0" applyFont="1"/>
    <xf numFmtId="0" fontId="0" fillId="0" borderId="0" xfId="0" applyBorder="1"/>
    <xf numFmtId="0" fontId="0" fillId="0" borderId="0" xfId="0" applyFill="1" applyAlignment="1">
      <alignment vertical="center"/>
    </xf>
    <xf numFmtId="0" fontId="5" fillId="0" borderId="0" xfId="0" applyFont="1" applyAlignment="1">
      <alignment vertical="center"/>
    </xf>
    <xf numFmtId="0" fontId="4" fillId="14" borderId="15" xfId="8" applyFont="1" applyFill="1" applyBorder="1" applyAlignment="1">
      <alignment horizontal="center" vertical="center" wrapText="1"/>
    </xf>
    <xf numFmtId="0" fontId="4" fillId="14" borderId="15" xfId="0" applyFont="1" applyFill="1" applyBorder="1" applyAlignment="1">
      <alignment horizontal="center" vertical="center" wrapText="1"/>
    </xf>
    <xf numFmtId="0" fontId="4" fillId="14" borderId="15" xfId="0" applyFont="1" applyFill="1" applyBorder="1" applyAlignment="1">
      <alignment horizontal="center" vertical="center"/>
    </xf>
    <xf numFmtId="0" fontId="4" fillId="14" borderId="17" xfId="0" applyFont="1" applyFill="1" applyBorder="1" applyAlignment="1">
      <alignment horizontal="center" vertical="center" wrapText="1"/>
    </xf>
    <xf numFmtId="0" fontId="4" fillId="14" borderId="18" xfId="0" applyFont="1" applyFill="1" applyBorder="1" applyAlignment="1">
      <alignment horizontal="center" vertical="center"/>
    </xf>
    <xf numFmtId="0" fontId="0" fillId="3" borderId="0" xfId="0" applyFill="1"/>
    <xf numFmtId="0" fontId="1" fillId="3" borderId="0" xfId="0" applyFont="1" applyFill="1"/>
    <xf numFmtId="1" fontId="0" fillId="14" borderId="29" xfId="0" applyNumberFormat="1" applyFill="1" applyBorder="1" applyAlignment="1">
      <alignment horizontal="center" vertical="center"/>
    </xf>
    <xf numFmtId="1" fontId="0" fillId="0" borderId="1" xfId="0" applyNumberFormat="1" applyBorder="1" applyAlignment="1">
      <alignment horizontal="center" vertical="center"/>
    </xf>
    <xf numFmtId="1" fontId="0" fillId="0" borderId="5" xfId="0" applyNumberFormat="1" applyBorder="1" applyAlignment="1">
      <alignment horizontal="center" vertical="center"/>
    </xf>
    <xf numFmtId="2" fontId="0" fillId="0" borderId="6" xfId="0" applyNumberFormat="1" applyBorder="1" applyAlignment="1">
      <alignment horizontal="center" vertical="center"/>
    </xf>
    <xf numFmtId="1" fontId="0" fillId="0" borderId="7" xfId="0" applyNumberFormat="1" applyBorder="1" applyAlignment="1">
      <alignment horizontal="center" vertical="center"/>
    </xf>
    <xf numFmtId="2" fontId="0" fillId="0" borderId="8" xfId="0" applyNumberFormat="1" applyBorder="1" applyAlignment="1">
      <alignment horizontal="center" vertical="center"/>
    </xf>
    <xf numFmtId="1" fontId="0" fillId="0" borderId="9" xfId="0" applyNumberFormat="1" applyBorder="1" applyAlignment="1">
      <alignment horizontal="center" vertical="center"/>
    </xf>
    <xf numFmtId="1" fontId="0" fillId="0" borderId="10" xfId="0" applyNumberFormat="1" applyBorder="1" applyAlignment="1">
      <alignment horizontal="center" vertical="center"/>
    </xf>
    <xf numFmtId="2" fontId="0" fillId="0" borderId="20" xfId="0" applyNumberFormat="1" applyBorder="1" applyAlignment="1">
      <alignment horizontal="center" vertical="center"/>
    </xf>
    <xf numFmtId="0" fontId="11" fillId="15" borderId="2" xfId="0" applyFont="1" applyFill="1" applyBorder="1" applyAlignment="1">
      <alignment horizontal="center" vertical="center" wrapText="1"/>
    </xf>
    <xf numFmtId="0" fontId="11" fillId="15" borderId="2" xfId="6" applyFont="1" applyFill="1" applyBorder="1" applyAlignment="1">
      <alignment horizontal="center" vertical="center" wrapText="1"/>
    </xf>
    <xf numFmtId="0" fontId="2" fillId="16" borderId="11" xfId="6" applyFill="1" applyBorder="1" applyAlignment="1">
      <alignment horizontal="center" vertical="center" wrapText="1"/>
    </xf>
    <xf numFmtId="0" fontId="2" fillId="16" borderId="1" xfId="6" applyFill="1" applyBorder="1" applyAlignment="1">
      <alignment horizontal="center" vertical="center" wrapText="1"/>
    </xf>
    <xf numFmtId="0" fontId="2" fillId="16" borderId="0" xfId="6" applyFill="1" applyAlignment="1">
      <alignment vertical="center" wrapText="1"/>
    </xf>
    <xf numFmtId="0" fontId="7" fillId="16" borderId="11" xfId="6" applyFont="1" applyFill="1" applyBorder="1" applyAlignment="1">
      <alignment horizontal="center" vertical="center" wrapText="1"/>
    </xf>
    <xf numFmtId="0" fontId="7" fillId="16" borderId="1" xfId="6" applyFont="1" applyFill="1" applyBorder="1" applyAlignment="1">
      <alignment horizontal="center" vertical="center" wrapText="1"/>
    </xf>
    <xf numFmtId="0" fontId="7" fillId="16" borderId="0" xfId="6" applyFont="1" applyFill="1" applyAlignment="1">
      <alignment vertical="center" wrapText="1"/>
    </xf>
    <xf numFmtId="0" fontId="7" fillId="14" borderId="1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7" fillId="14" borderId="0" xfId="0" applyFont="1" applyFill="1" applyAlignment="1">
      <alignment vertical="center" wrapText="1"/>
    </xf>
    <xf numFmtId="0" fontId="9" fillId="14"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5" fillId="16" borderId="2" xfId="0" applyFont="1" applyFill="1" applyBorder="1" applyAlignment="1">
      <alignment horizontal="center" vertical="center"/>
    </xf>
    <xf numFmtId="0" fontId="10" fillId="16" borderId="23" xfId="0" applyFont="1" applyFill="1" applyBorder="1" applyAlignment="1">
      <alignment horizontal="center" vertical="center"/>
    </xf>
    <xf numFmtId="0" fontId="10" fillId="16" borderId="24" xfId="0" applyFont="1" applyFill="1" applyBorder="1" applyAlignment="1">
      <alignment horizontal="center" vertical="center"/>
    </xf>
    <xf numFmtId="0" fontId="10" fillId="16" borderId="24" xfId="0" applyFont="1" applyFill="1" applyBorder="1" applyAlignment="1">
      <alignment horizontal="center" vertical="center" wrapText="1"/>
    </xf>
    <xf numFmtId="0" fontId="10" fillId="16" borderId="25" xfId="0" applyFont="1" applyFill="1" applyBorder="1" applyAlignment="1">
      <alignment horizontal="center" vertical="center"/>
    </xf>
    <xf numFmtId="0" fontId="10" fillId="16" borderId="13" xfId="0" applyFont="1" applyFill="1" applyBorder="1" applyAlignment="1">
      <alignment horizontal="center" vertical="center"/>
    </xf>
    <xf numFmtId="0" fontId="10" fillId="16" borderId="21" xfId="0" applyFont="1" applyFill="1" applyBorder="1" applyAlignment="1">
      <alignment horizontal="center" vertical="center"/>
    </xf>
    <xf numFmtId="0" fontId="10" fillId="16" borderId="21" xfId="0" applyFont="1" applyFill="1" applyBorder="1" applyAlignment="1">
      <alignment horizontal="center" vertical="center" wrapText="1"/>
    </xf>
    <xf numFmtId="0" fontId="10" fillId="16" borderId="22" xfId="0" applyFont="1" applyFill="1" applyBorder="1" applyAlignment="1">
      <alignment horizontal="center" vertical="center" wrapText="1"/>
    </xf>
    <xf numFmtId="1" fontId="4" fillId="17" borderId="4" xfId="0" applyNumberFormat="1" applyFont="1" applyFill="1" applyBorder="1" applyAlignment="1">
      <alignment horizontal="center" vertical="center"/>
    </xf>
    <xf numFmtId="1" fontId="4" fillId="17" borderId="1" xfId="0" applyNumberFormat="1" applyFont="1" applyFill="1" applyBorder="1" applyAlignment="1">
      <alignment horizontal="center" vertical="center"/>
    </xf>
    <xf numFmtId="1" fontId="4" fillId="17" borderId="10" xfId="0" applyNumberFormat="1" applyFont="1" applyFill="1" applyBorder="1" applyAlignment="1">
      <alignment horizontal="center" vertical="center"/>
    </xf>
    <xf numFmtId="1" fontId="0" fillId="16" borderId="28" xfId="0" applyNumberFormat="1" applyFill="1" applyBorder="1" applyAlignment="1">
      <alignment horizontal="center" vertical="center"/>
    </xf>
    <xf numFmtId="0" fontId="5" fillId="15" borderId="2" xfId="9" applyFont="1" applyFill="1" applyBorder="1" applyAlignment="1">
      <alignment horizontal="center" vertical="center"/>
    </xf>
    <xf numFmtId="0" fontId="5" fillId="16" borderId="11" xfId="9" applyFont="1" applyFill="1" applyBorder="1" applyAlignment="1">
      <alignment horizontal="center" vertical="center"/>
    </xf>
    <xf numFmtId="0" fontId="5" fillId="16" borderId="1" xfId="9" applyFont="1" applyFill="1" applyBorder="1" applyAlignment="1">
      <alignment horizontal="center" vertical="center"/>
    </xf>
    <xf numFmtId="0" fontId="5" fillId="16" borderId="0" xfId="9" applyFont="1" applyFill="1" applyAlignment="1">
      <alignment vertical="center"/>
    </xf>
    <xf numFmtId="0" fontId="5" fillId="15" borderId="2"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0" xfId="0" applyFont="1" applyFill="1" applyAlignment="1">
      <alignment vertical="center" wrapText="1"/>
    </xf>
    <xf numFmtId="0" fontId="5" fillId="15" borderId="2" xfId="7" applyFont="1" applyFill="1" applyBorder="1" applyAlignment="1">
      <alignment horizontal="center" vertical="center"/>
    </xf>
    <xf numFmtId="0" fontId="12" fillId="14" borderId="11" xfId="7" applyFont="1" applyFill="1" applyBorder="1" applyAlignment="1">
      <alignment horizontal="center" vertical="center"/>
    </xf>
    <xf numFmtId="0" fontId="12" fillId="14" borderId="1" xfId="7" applyFont="1" applyFill="1" applyBorder="1" applyAlignment="1">
      <alignment horizontal="center" vertical="center"/>
    </xf>
    <xf numFmtId="0" fontId="12" fillId="14" borderId="0" xfId="7" applyFont="1" applyFill="1" applyAlignment="1">
      <alignment horizontal="center" vertical="center"/>
    </xf>
    <xf numFmtId="0" fontId="5" fillId="15" borderId="2" xfId="6" applyFont="1" applyFill="1" applyBorder="1" applyAlignment="1">
      <alignment horizontal="center" vertical="center"/>
    </xf>
    <xf numFmtId="0" fontId="12" fillId="16" borderId="11" xfId="6" applyFont="1" applyFill="1" applyBorder="1" applyAlignment="1">
      <alignment horizontal="center" vertical="center"/>
    </xf>
    <xf numFmtId="0" fontId="12" fillId="16" borderId="1" xfId="6" applyFont="1" applyFill="1" applyBorder="1" applyAlignment="1">
      <alignment horizontal="center" vertical="center"/>
    </xf>
    <xf numFmtId="0" fontId="12" fillId="16" borderId="0" xfId="6" applyFont="1" applyFill="1" applyAlignment="1">
      <alignment horizontal="center" vertical="center"/>
    </xf>
    <xf numFmtId="0" fontId="5" fillId="15" borderId="2" xfId="7" applyFont="1" applyFill="1" applyBorder="1" applyAlignment="1">
      <alignment horizontal="center" vertical="center" wrapText="1"/>
    </xf>
    <xf numFmtId="0" fontId="5" fillId="15" borderId="2" xfId="4" applyFont="1" applyFill="1" applyBorder="1" applyAlignment="1">
      <alignment horizontal="center" vertical="center"/>
    </xf>
    <xf numFmtId="0" fontId="5" fillId="16" borderId="11" xfId="4" applyFont="1" applyFill="1" applyBorder="1" applyAlignment="1">
      <alignment horizontal="center" vertical="center"/>
    </xf>
    <xf numFmtId="0" fontId="5" fillId="16" borderId="1" xfId="4" applyFont="1" applyFill="1" applyBorder="1" applyAlignment="1">
      <alignment horizontal="center" vertical="center"/>
    </xf>
    <xf numFmtId="0" fontId="5" fillId="16" borderId="0" xfId="4" applyFont="1" applyFill="1" applyAlignment="1">
      <alignment horizontal="center" vertical="center"/>
    </xf>
    <xf numFmtId="0" fontId="5" fillId="15" borderId="2" xfId="6" applyFont="1" applyFill="1" applyBorder="1" applyAlignment="1">
      <alignment horizontal="center" vertical="center" wrapText="1"/>
    </xf>
    <xf numFmtId="0" fontId="14" fillId="5" borderId="3"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2" xfId="0" applyFont="1" applyFill="1" applyBorder="1" applyAlignment="1">
      <alignment horizontal="center" vertical="center" wrapText="1"/>
    </xf>
    <xf numFmtId="0" fontId="14" fillId="5" borderId="12" xfId="0" applyFont="1" applyFill="1" applyBorder="1" applyAlignment="1">
      <alignment horizontal="center" vertical="center"/>
    </xf>
    <xf numFmtId="0" fontId="4" fillId="18" borderId="15" xfId="1" applyFont="1" applyFill="1" applyBorder="1" applyAlignment="1">
      <alignment horizontal="center" vertical="center" wrapText="1"/>
    </xf>
    <xf numFmtId="0" fontId="4" fillId="19" borderId="14" xfId="10" applyFont="1" applyFill="1" applyBorder="1" applyAlignment="1">
      <alignment horizontal="center" vertical="center" wrapText="1"/>
    </xf>
    <xf numFmtId="0" fontId="4" fillId="19" borderId="17" xfId="10" applyFont="1" applyFill="1" applyBorder="1" applyAlignment="1">
      <alignment horizontal="center" vertical="center" wrapText="1"/>
    </xf>
    <xf numFmtId="0" fontId="4" fillId="20" borderId="15" xfId="7" applyFont="1" applyFill="1" applyBorder="1" applyAlignment="1">
      <alignment horizontal="center" vertical="center" wrapText="1"/>
    </xf>
    <xf numFmtId="0" fontId="4" fillId="21" borderId="15" xfId="5" applyFont="1" applyFill="1" applyBorder="1" applyAlignment="1">
      <alignment horizontal="center" vertical="center" wrapText="1"/>
    </xf>
    <xf numFmtId="0" fontId="4" fillId="22" borderId="16" xfId="3" applyFont="1" applyFill="1" applyBorder="1" applyAlignment="1">
      <alignment horizontal="center" vertical="center" wrapText="1"/>
    </xf>
    <xf numFmtId="0" fontId="4" fillId="22" borderId="19" xfId="3" applyFont="1" applyFill="1" applyBorder="1" applyAlignment="1">
      <alignment horizontal="center" vertical="center" wrapText="1"/>
    </xf>
    <xf numFmtId="0" fontId="0" fillId="0" borderId="0" xfId="0" applyAlignment="1">
      <alignment wrapText="1"/>
    </xf>
    <xf numFmtId="0" fontId="0" fillId="0" borderId="0" xfId="0" applyFill="1"/>
    <xf numFmtId="49" fontId="0" fillId="0" borderId="0" xfId="0" applyNumberFormat="1" applyBorder="1" applyAlignment="1">
      <alignment vertical="center"/>
    </xf>
    <xf numFmtId="9" fontId="0" fillId="0" borderId="0" xfId="0" applyNumberFormat="1" applyFill="1" applyBorder="1" applyAlignment="1">
      <alignment horizontal="center" vertical="center"/>
    </xf>
    <xf numFmtId="49" fontId="0" fillId="0" borderId="0" xfId="0" applyNumberFormat="1" applyFill="1" applyBorder="1" applyAlignment="1">
      <alignment vertical="center"/>
    </xf>
    <xf numFmtId="2" fontId="0" fillId="0" borderId="0" xfId="0" applyNumberFormat="1" applyFill="1" applyBorder="1" applyAlignment="1">
      <alignment vertical="center"/>
    </xf>
    <xf numFmtId="0" fontId="0" fillId="16" borderId="0" xfId="0" applyFill="1" applyBorder="1" applyAlignment="1">
      <alignment vertical="center"/>
    </xf>
    <xf numFmtId="9" fontId="0" fillId="16" borderId="41" xfId="0" applyNumberFormat="1" applyFill="1" applyBorder="1" applyAlignment="1">
      <alignment horizontal="center" vertical="center"/>
    </xf>
    <xf numFmtId="9" fontId="0" fillId="16" borderId="15" xfId="0" applyNumberFormat="1" applyFill="1" applyBorder="1" applyAlignment="1">
      <alignment horizontal="center" vertical="center"/>
    </xf>
    <xf numFmtId="9" fontId="0" fillId="16" borderId="16" xfId="0" applyNumberFormat="1" applyFill="1" applyBorder="1" applyAlignment="1">
      <alignment horizontal="center" vertical="center"/>
    </xf>
    <xf numFmtId="0" fontId="0" fillId="0" borderId="26" xfId="0" applyBorder="1"/>
    <xf numFmtId="0" fontId="0" fillId="0" borderId="38" xfId="0" applyBorder="1"/>
    <xf numFmtId="0" fontId="0" fillId="4" borderId="42" xfId="0" applyFill="1" applyBorder="1" applyAlignment="1">
      <alignment vertical="center" wrapText="1"/>
    </xf>
    <xf numFmtId="9" fontId="0" fillId="4" borderId="2" xfId="0" applyNumberFormat="1" applyFill="1" applyBorder="1" applyAlignment="1">
      <alignment horizontal="center" vertical="center"/>
    </xf>
    <xf numFmtId="0" fontId="7" fillId="0" borderId="0" xfId="0" applyFont="1" applyAlignment="1">
      <alignment horizontal="center"/>
    </xf>
    <xf numFmtId="1" fontId="0" fillId="14" borderId="1" xfId="0" applyNumberFormat="1" applyFill="1" applyBorder="1" applyAlignment="1">
      <alignment horizontal="center" vertical="center"/>
    </xf>
    <xf numFmtId="1" fontId="0" fillId="14" borderId="10" xfId="0" applyNumberFormat="1" applyFill="1" applyBorder="1" applyAlignment="1">
      <alignment horizontal="center" vertical="center"/>
    </xf>
    <xf numFmtId="49" fontId="0" fillId="14" borderId="1" xfId="0" applyNumberFormat="1" applyFill="1" applyBorder="1" applyAlignment="1">
      <alignment horizontal="center" vertical="center"/>
    </xf>
    <xf numFmtId="49" fontId="0" fillId="14" borderId="10" xfId="0" applyNumberFormat="1" applyFill="1" applyBorder="1" applyAlignment="1">
      <alignment horizontal="center" vertical="center"/>
    </xf>
    <xf numFmtId="2" fontId="0" fillId="14" borderId="8" xfId="0" applyNumberFormat="1" applyFill="1" applyBorder="1" applyAlignment="1">
      <alignment horizontal="center" vertical="center"/>
    </xf>
    <xf numFmtId="2" fontId="0" fillId="14" borderId="20" xfId="0" applyNumberFormat="1" applyFill="1" applyBorder="1" applyAlignment="1">
      <alignment horizontal="center" vertical="center"/>
    </xf>
    <xf numFmtId="1" fontId="0" fillId="14" borderId="8" xfId="0" applyNumberFormat="1" applyFill="1" applyBorder="1" applyAlignment="1">
      <alignment horizontal="center" vertical="center"/>
    </xf>
    <xf numFmtId="1" fontId="0" fillId="14" borderId="20" xfId="0" applyNumberFormat="1" applyFill="1" applyBorder="1" applyAlignment="1">
      <alignment horizontal="center" vertical="center"/>
    </xf>
    <xf numFmtId="0" fontId="0" fillId="0" borderId="26" xfId="0" applyFill="1" applyBorder="1" applyAlignment="1">
      <alignment vertical="center" wrapText="1"/>
    </xf>
    <xf numFmtId="0" fontId="0" fillId="16" borderId="3" xfId="0" applyFill="1" applyBorder="1" applyAlignment="1">
      <alignment vertical="center"/>
    </xf>
    <xf numFmtId="0" fontId="0" fillId="0" borderId="6" xfId="0" applyFill="1" applyBorder="1" applyAlignment="1">
      <alignment horizontal="center" vertical="center" textRotation="90"/>
    </xf>
    <xf numFmtId="49" fontId="7" fillId="14" borderId="7" xfId="0" applyNumberFormat="1" applyFont="1" applyFill="1" applyBorder="1" applyAlignment="1">
      <alignment vertical="center"/>
    </xf>
    <xf numFmtId="49" fontId="7" fillId="14" borderId="9" xfId="0" applyNumberFormat="1" applyFont="1" applyFill="1" applyBorder="1" applyAlignment="1">
      <alignment vertical="center"/>
    </xf>
    <xf numFmtId="49" fontId="0" fillId="0" borderId="1" xfId="0" applyNumberFormat="1" applyBorder="1" applyAlignment="1">
      <alignment horizontal="center" vertical="center" wrapText="1"/>
    </xf>
    <xf numFmtId="49" fontId="0" fillId="0" borderId="10" xfId="0" applyNumberFormat="1" applyBorder="1" applyAlignment="1">
      <alignment horizontal="center" vertical="center" wrapText="1"/>
    </xf>
    <xf numFmtId="49" fontId="0" fillId="0" borderId="0" xfId="0" applyNumberFormat="1" applyFill="1" applyBorder="1" applyAlignment="1">
      <alignment vertical="center" wrapText="1"/>
    </xf>
    <xf numFmtId="49" fontId="0" fillId="0" borderId="0" xfId="0" applyNumberFormat="1" applyBorder="1" applyAlignment="1">
      <alignment vertical="center" wrapText="1"/>
    </xf>
    <xf numFmtId="0" fontId="5" fillId="16" borderId="2" xfId="0" applyFont="1" applyFill="1" applyBorder="1" applyAlignment="1">
      <alignment horizontal="center" vertical="center" textRotation="90"/>
    </xf>
    <xf numFmtId="0" fontId="5" fillId="16" borderId="13" xfId="0" applyFont="1" applyFill="1" applyBorder="1" applyAlignment="1">
      <alignment vertical="center" wrapText="1"/>
    </xf>
    <xf numFmtId="0" fontId="5" fillId="16" borderId="21" xfId="0" applyFont="1" applyFill="1" applyBorder="1" applyAlignment="1">
      <alignment vertical="center" wrapText="1"/>
    </xf>
    <xf numFmtId="0" fontId="5" fillId="16" borderId="39" xfId="0" applyFont="1" applyFill="1" applyBorder="1" applyAlignment="1">
      <alignment vertical="center" wrapText="1"/>
    </xf>
    <xf numFmtId="0" fontId="0" fillId="14" borderId="10" xfId="0" applyFill="1" applyBorder="1" applyAlignment="1">
      <alignment horizontal="center" vertical="center" wrapText="1"/>
    </xf>
    <xf numFmtId="0" fontId="0" fillId="14" borderId="20" xfId="0" applyFill="1" applyBorder="1" applyAlignment="1">
      <alignment horizontal="center" vertical="center" wrapText="1"/>
    </xf>
    <xf numFmtId="0" fontId="4" fillId="16" borderId="1" xfId="11" applyFont="1" applyFill="1" applyBorder="1" applyAlignment="1">
      <alignment horizontal="center" vertical="center" wrapText="1"/>
    </xf>
    <xf numFmtId="0" fontId="0" fillId="14" borderId="30" xfId="0" applyFill="1" applyBorder="1" applyAlignment="1">
      <alignment horizontal="center" vertical="center" textRotation="90"/>
    </xf>
    <xf numFmtId="0" fontId="0" fillId="14" borderId="31" xfId="0" applyFill="1" applyBorder="1" applyAlignment="1">
      <alignment horizontal="center" vertical="center"/>
    </xf>
    <xf numFmtId="0" fontId="0" fillId="0" borderId="40" xfId="0" applyFill="1" applyBorder="1" applyAlignment="1">
      <alignment horizontal="center" vertical="center" textRotation="90"/>
    </xf>
    <xf numFmtId="0" fontId="0" fillId="14" borderId="32" xfId="0" applyFill="1" applyBorder="1" applyAlignment="1">
      <alignment horizontal="center" vertical="center" textRotation="90"/>
    </xf>
    <xf numFmtId="0" fontId="3" fillId="14" borderId="31" xfId="11" applyFill="1" applyBorder="1" applyAlignment="1">
      <alignment horizontal="center" vertical="center"/>
    </xf>
    <xf numFmtId="49" fontId="7" fillId="14" borderId="7" xfId="0" applyNumberFormat="1" applyFont="1" applyFill="1" applyBorder="1" applyAlignment="1">
      <alignment vertical="center" wrapText="1"/>
    </xf>
    <xf numFmtId="49" fontId="7" fillId="14" borderId="9" xfId="0" applyNumberFormat="1" applyFont="1" applyFill="1" applyBorder="1" applyAlignment="1">
      <alignment vertical="center" wrapText="1"/>
    </xf>
    <xf numFmtId="0" fontId="1" fillId="16" borderId="33"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35" xfId="0" applyFont="1" applyFill="1" applyBorder="1" applyAlignment="1">
      <alignment horizontal="center" vertical="center"/>
    </xf>
    <xf numFmtId="0" fontId="12" fillId="14" borderId="31" xfId="0" applyFont="1" applyFill="1" applyBorder="1" applyAlignment="1">
      <alignment horizontal="center" vertical="center" wrapText="1"/>
    </xf>
    <xf numFmtId="0" fontId="0" fillId="14" borderId="11" xfId="0" applyFill="1" applyBorder="1" applyAlignment="1">
      <alignment horizontal="center" vertical="center" wrapText="1"/>
    </xf>
    <xf numFmtId="0" fontId="0" fillId="14" borderId="32" xfId="0" applyFill="1" applyBorder="1" applyAlignment="1">
      <alignment horizontal="center" vertical="center" wrapText="1"/>
    </xf>
    <xf numFmtId="0" fontId="12"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12" fillId="14" borderId="7" xfId="0" applyFont="1" applyFill="1" applyBorder="1" applyAlignment="1">
      <alignment horizontal="center" vertical="center" wrapText="1"/>
    </xf>
    <xf numFmtId="0" fontId="0" fillId="14" borderId="1" xfId="0" applyFill="1" applyBorder="1" applyAlignment="1">
      <alignment horizontal="center" vertical="center" wrapText="1"/>
    </xf>
    <xf numFmtId="0" fontId="0" fillId="14" borderId="8" xfId="0" applyFill="1" applyBorder="1" applyAlignment="1">
      <alignment horizontal="center" vertical="center" wrapText="1"/>
    </xf>
    <xf numFmtId="0" fontId="12" fillId="14" borderId="9" xfId="0" applyFont="1" applyFill="1" applyBorder="1" applyAlignment="1">
      <alignment horizontal="center" vertical="center" wrapText="1"/>
    </xf>
    <xf numFmtId="0" fontId="0" fillId="0" borderId="4" xfId="0" applyBorder="1" applyAlignment="1">
      <alignment horizontal="center" vertical="center"/>
    </xf>
    <xf numFmtId="49" fontId="7" fillId="0" borderId="7" xfId="0" applyNumberFormat="1" applyFont="1" applyBorder="1" applyAlignment="1">
      <alignment vertical="center"/>
    </xf>
    <xf numFmtId="49" fontId="7" fillId="0" borderId="9" xfId="0" applyNumberFormat="1" applyFont="1" applyBorder="1" applyAlignment="1">
      <alignment vertical="center"/>
    </xf>
    <xf numFmtId="0" fontId="5" fillId="23" borderId="38" xfId="0" applyFont="1" applyFill="1" applyBorder="1" applyAlignment="1">
      <alignment horizontal="center" vertical="center"/>
    </xf>
    <xf numFmtId="0" fontId="1" fillId="23" borderId="38" xfId="0" applyFont="1" applyFill="1" applyBorder="1" applyAlignment="1">
      <alignment horizontal="center" vertical="center"/>
    </xf>
    <xf numFmtId="0" fontId="0" fillId="23" borderId="43" xfId="0" applyFill="1" applyBorder="1" applyAlignment="1">
      <alignment horizontal="center" vertical="center" textRotation="90"/>
    </xf>
    <xf numFmtId="0" fontId="0" fillId="23" borderId="44" xfId="0" applyNumberFormat="1" applyFill="1" applyBorder="1" applyAlignment="1">
      <alignment horizontal="center" vertical="center"/>
    </xf>
    <xf numFmtId="2" fontId="0" fillId="3" borderId="0" xfId="0" applyNumberFormat="1" applyFill="1" applyBorder="1" applyAlignment="1">
      <alignment vertical="center"/>
    </xf>
    <xf numFmtId="0" fontId="0" fillId="0" borderId="8" xfId="0" applyNumberFormat="1" applyBorder="1" applyAlignment="1">
      <alignment horizontal="center" vertical="center" wrapText="1"/>
    </xf>
    <xf numFmtId="2" fontId="0" fillId="16" borderId="2" xfId="0" applyNumberFormat="1" applyFill="1" applyBorder="1" applyAlignment="1">
      <alignment horizontal="center" vertical="center"/>
    </xf>
    <xf numFmtId="2" fontId="0" fillId="24" borderId="2" xfId="0" applyNumberFormat="1" applyFill="1" applyBorder="1" applyAlignment="1">
      <alignment horizontal="center" vertical="center"/>
    </xf>
    <xf numFmtId="0" fontId="0" fillId="16" borderId="45" xfId="0" applyFill="1" applyBorder="1" applyAlignment="1">
      <alignment vertical="center"/>
    </xf>
    <xf numFmtId="0" fontId="0" fillId="16" borderId="38" xfId="0" applyFill="1" applyBorder="1" applyAlignment="1">
      <alignment vertical="center"/>
    </xf>
    <xf numFmtId="0" fontId="0" fillId="16" borderId="17" xfId="0" applyFill="1" applyBorder="1" applyAlignment="1">
      <alignment vertical="center"/>
    </xf>
    <xf numFmtId="0" fontId="0" fillId="23" borderId="46" xfId="0" applyNumberFormat="1" applyFill="1" applyBorder="1" applyAlignment="1">
      <alignment horizontal="center" vertical="center"/>
    </xf>
    <xf numFmtId="0" fontId="0" fillId="3" borderId="0" xfId="0" applyFill="1" applyAlignment="1">
      <alignment vertical="center" wrapText="1"/>
    </xf>
    <xf numFmtId="0" fontId="4" fillId="16" borderId="11" xfId="2" applyFont="1" applyFill="1" applyBorder="1" applyAlignment="1">
      <alignment horizontal="center" vertical="center" wrapText="1"/>
    </xf>
    <xf numFmtId="0" fontId="4" fillId="16" borderId="1" xfId="2" applyFont="1" applyFill="1" applyBorder="1" applyAlignment="1">
      <alignment horizontal="center" vertical="center" wrapText="1"/>
    </xf>
    <xf numFmtId="0" fontId="5" fillId="16" borderId="1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3" borderId="0" xfId="0" applyFont="1" applyFill="1" applyAlignment="1">
      <alignment vertical="center"/>
    </xf>
    <xf numFmtId="0" fontId="0" fillId="3" borderId="0" xfId="0" applyFill="1" applyAlignment="1">
      <alignment vertical="center"/>
    </xf>
    <xf numFmtId="0" fontId="5" fillId="16" borderId="0" xfId="0" applyFont="1" applyFill="1" applyAlignment="1">
      <alignment horizontal="center" vertical="center" wrapText="1"/>
    </xf>
    <xf numFmtId="0" fontId="0" fillId="14" borderId="0" xfId="0" applyFill="1" applyAlignment="1">
      <alignment horizontal="center" vertical="center" wrapText="1"/>
    </xf>
    <xf numFmtId="0" fontId="12" fillId="16" borderId="0" xfId="0" applyFont="1" applyFill="1" applyAlignment="1">
      <alignment horizontal="center" vertical="center" wrapText="1"/>
    </xf>
    <xf numFmtId="0" fontId="15" fillId="0" borderId="0" xfId="0" applyFont="1" applyAlignment="1">
      <alignment horizontal="center" vertical="center"/>
    </xf>
    <xf numFmtId="0" fontId="16" fillId="0" borderId="0" xfId="0" applyFont="1" applyAlignment="1">
      <alignment horizontal="center" vertical="center"/>
    </xf>
    <xf numFmtId="0" fontId="1" fillId="14" borderId="3" xfId="0" applyFont="1" applyFill="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6" xfId="0" applyFont="1" applyBorder="1" applyAlignment="1">
      <alignment horizontal="center" vertical="center"/>
    </xf>
    <xf numFmtId="0" fontId="1" fillId="0" borderId="38" xfId="0" applyFont="1" applyBorder="1" applyAlignment="1">
      <alignment horizontal="center" vertical="center"/>
    </xf>
    <xf numFmtId="0" fontId="1" fillId="0" borderId="25" xfId="0" applyFont="1" applyBorder="1" applyAlignment="1">
      <alignment horizontal="center" vertical="center"/>
    </xf>
    <xf numFmtId="0" fontId="1" fillId="14" borderId="37" xfId="0" applyFont="1" applyFill="1" applyBorder="1" applyAlignment="1">
      <alignment horizontal="center" vertical="center"/>
    </xf>
    <xf numFmtId="0" fontId="1" fillId="14" borderId="42" xfId="0" applyFont="1" applyFill="1" applyBorder="1" applyAlignment="1">
      <alignment horizontal="center" vertical="center"/>
    </xf>
    <xf numFmtId="0" fontId="17" fillId="0" borderId="0" xfId="0" applyFont="1" applyBorder="1" applyAlignment="1">
      <alignment horizontal="center"/>
    </xf>
    <xf numFmtId="0" fontId="17" fillId="0" borderId="0" xfId="0" applyFont="1" applyAlignment="1">
      <alignment horizontal="center"/>
    </xf>
    <xf numFmtId="0" fontId="5" fillId="16" borderId="3" xfId="0" applyFont="1" applyFill="1" applyBorder="1" applyAlignment="1">
      <alignment horizontal="center" vertical="center"/>
    </xf>
    <xf numFmtId="0" fontId="5" fillId="0" borderId="37" xfId="0" applyFont="1" applyBorder="1" applyAlignment="1">
      <alignment horizontal="center" vertical="center"/>
    </xf>
    <xf numFmtId="0" fontId="5" fillId="0" borderId="42" xfId="0" applyFont="1" applyBorder="1" applyAlignment="1">
      <alignment horizontal="center" vertical="center"/>
    </xf>
    <xf numFmtId="0" fontId="5" fillId="16" borderId="36" xfId="0" applyFont="1" applyFill="1" applyBorder="1" applyAlignment="1">
      <alignment horizontal="center" vertical="center"/>
    </xf>
    <xf numFmtId="0" fontId="5" fillId="0" borderId="38" xfId="0" applyFont="1" applyBorder="1" applyAlignment="1">
      <alignment horizontal="center" vertical="center"/>
    </xf>
    <xf numFmtId="0" fontId="5" fillId="0" borderId="25" xfId="0" applyFont="1" applyBorder="1" applyAlignment="1">
      <alignment horizontal="center" vertical="center"/>
    </xf>
    <xf numFmtId="0" fontId="5" fillId="24" borderId="36" xfId="0" applyFont="1" applyFill="1" applyBorder="1" applyAlignment="1">
      <alignment horizontal="center" vertical="center"/>
    </xf>
    <xf numFmtId="0" fontId="5" fillId="24" borderId="38" xfId="0" applyFont="1" applyFill="1" applyBorder="1" applyAlignment="1">
      <alignment horizontal="center" vertical="center"/>
    </xf>
    <xf numFmtId="0" fontId="5" fillId="24" borderId="25" xfId="0" applyFont="1" applyFill="1" applyBorder="1" applyAlignment="1">
      <alignment horizontal="center" vertical="center"/>
    </xf>
    <xf numFmtId="0" fontId="1" fillId="14" borderId="26" xfId="0" applyFont="1" applyFill="1" applyBorder="1" applyAlignment="1">
      <alignment horizontal="center" vertical="center"/>
    </xf>
    <xf numFmtId="0" fontId="1" fillId="14" borderId="27" xfId="0" applyFont="1" applyFill="1" applyBorder="1" applyAlignment="1">
      <alignment horizontal="center" vertical="center"/>
    </xf>
    <xf numFmtId="0" fontId="13" fillId="0" borderId="26" xfId="0" applyFont="1" applyBorder="1" applyAlignment="1">
      <alignment horizontal="center" vertical="center"/>
    </xf>
  </cellXfs>
  <cellStyles count="12">
    <cellStyle name="20 % - Akzent5" xfId="8" builtinId="46"/>
    <cellStyle name="20 % - Akzent6" xfId="1" builtinId="50"/>
    <cellStyle name="40 % - Akzent1" xfId="4" builtinId="31"/>
    <cellStyle name="40 % - Akzent3" xfId="6" builtinId="39"/>
    <cellStyle name="40 % - Akzent4" xfId="7" builtinId="43"/>
    <cellStyle name="40 % - Akzent5" xfId="9" builtinId="47"/>
    <cellStyle name="60 % - Akzent2" xfId="5" builtinId="36"/>
    <cellStyle name="60 % - Akzent6" xfId="10" builtinId="52"/>
    <cellStyle name="Hyperlink" xfId="2" xr:uid="{12EC7FE4-9DBC-4E4F-8394-2E939E51249C}"/>
    <cellStyle name="Link" xfId="11" builtinId="8"/>
    <cellStyle name="Schlecht" xfId="3" builtinId="27"/>
    <cellStyle name="Standard" xfId="0" builtinId="0"/>
  </cellStyles>
  <dxfs count="0"/>
  <tableStyles count="0" defaultTableStyle="TableStyleMedium2" defaultPivotStyle="PivotStyleLight16"/>
  <colors>
    <mruColors>
      <color rgb="FFB5EEF9"/>
      <color rgb="FF71DDF3"/>
      <color rgb="FF64DAF2"/>
      <color rgb="FFB7ECFF"/>
      <color rgb="FFABE9FF"/>
      <color rgb="FF5DD5FF"/>
      <color rgb="FF19C3FF"/>
      <color rgb="FF00CCFF"/>
      <color rgb="FF00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182655</xdr:colOff>
      <xdr:row>0</xdr:row>
      <xdr:rowOff>335953</xdr:rowOff>
    </xdr:from>
    <xdr:to>
      <xdr:col>1</xdr:col>
      <xdr:colOff>898014</xdr:colOff>
      <xdr:row>3</xdr:row>
      <xdr:rowOff>362175</xdr:rowOff>
    </xdr:to>
    <xdr:pic>
      <xdr:nvPicPr>
        <xdr:cNvPr id="2" name="Grafik 1">
          <a:extLst>
            <a:ext uri="{FF2B5EF4-FFF2-40B4-BE49-F238E27FC236}">
              <a16:creationId xmlns:a16="http://schemas.microsoft.com/office/drawing/2014/main" id="{AF88B4AE-9B9C-4A1F-B033-A02FA9A849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2655" y="335953"/>
          <a:ext cx="2295388" cy="12362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1391658</xdr:colOff>
      <xdr:row>0</xdr:row>
      <xdr:rowOff>318535</xdr:rowOff>
    </xdr:from>
    <xdr:to>
      <xdr:col>4</xdr:col>
      <xdr:colOff>95362</xdr:colOff>
      <xdr:row>4</xdr:row>
      <xdr:rowOff>209320</xdr:rowOff>
    </xdr:to>
    <xdr:pic>
      <xdr:nvPicPr>
        <xdr:cNvPr id="3" name="Grafik 2" descr="CIRE Vortragsreihe - TH Köln">
          <a:extLst>
            <a:ext uri="{FF2B5EF4-FFF2-40B4-BE49-F238E27FC236}">
              <a16:creationId xmlns:a16="http://schemas.microsoft.com/office/drawing/2014/main" id="{D8B854D8-6208-401B-BC88-6AE8A0CB69B4}"/>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968"/>
        <a:stretch/>
      </xdr:blipFill>
      <xdr:spPr bwMode="auto">
        <a:xfrm>
          <a:off x="10188276" y="318535"/>
          <a:ext cx="2592145" cy="1493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ag-energiebilanzen.de/6-0-Primaerenergieverbrauch.html" TargetMode="External"/><Relationship Id="rId21" Type="http://schemas.openxmlformats.org/officeDocument/2006/relationships/hyperlink" Target="http://www.dejazzer.com/reds.html" TargetMode="External"/><Relationship Id="rId34" Type="http://schemas.openxmlformats.org/officeDocument/2006/relationships/hyperlink" Target="https://ec.europa.eu/eurostat/web/energy/data/database" TargetMode="External"/><Relationship Id="rId42" Type="http://schemas.openxmlformats.org/officeDocument/2006/relationships/hyperlink" Target="https://www.meteomatics.com/de/wetter-api/?msclkid=df6471b320781021593711c5227314d1" TargetMode="External"/><Relationship Id="rId47" Type="http://schemas.openxmlformats.org/officeDocument/2006/relationships/hyperlink" Target="https://cdr.eionet.europa.eu/de/eu/mmr/art07_inventory/ghg_inventory/envxh8awg/" TargetMode="External"/><Relationship Id="rId50" Type="http://schemas.openxmlformats.org/officeDocument/2006/relationships/hyperlink" Target="https://www.foederal-erneuerbar.de/landesinfo/bundesland/NRW/kategorie/klimaschutz/auswahl/529-co2-emissionen_aus_d/" TargetMode="External"/><Relationship Id="rId55" Type="http://schemas.openxmlformats.org/officeDocument/2006/relationships/hyperlink" Target="https://neon.energy/emma/&#160;" TargetMode="External"/><Relationship Id="rId63" Type="http://schemas.openxmlformats.org/officeDocument/2006/relationships/hyperlink" Target="https://www.stadt-koeln.de/politik-und-verwaltung/statistik/index.html" TargetMode="External"/><Relationship Id="rId7" Type="http://schemas.openxmlformats.org/officeDocument/2006/relationships/hyperlink" Target="https://transparency.entsoe.eu/dashboard/show" TargetMode="External"/><Relationship Id="rId2" Type="http://schemas.openxmlformats.org/officeDocument/2006/relationships/hyperlink" Target="https://www.cedigaz.org/databases/" TargetMode="External"/><Relationship Id="rId16" Type="http://schemas.openxmlformats.org/officeDocument/2006/relationships/hyperlink" Target="https://zenodo.org/record/4307930" TargetMode="External"/><Relationship Id="rId29" Type="http://schemas.openxmlformats.org/officeDocument/2006/relationships/hyperlink" Target="https://www.bdew.de/service/daten-und-grafiken/?tags=stromerzeugung" TargetMode="External"/><Relationship Id="rId11" Type="http://schemas.openxmlformats.org/officeDocument/2006/relationships/hyperlink" Target="https://www.transnetbw.de/de/transparenz/marktdaten/kennzahlen" TargetMode="External"/><Relationship Id="rId24" Type="http://schemas.openxmlformats.org/officeDocument/2006/relationships/hyperlink" Target="https://www.appygas.com/my-appygas" TargetMode="External"/><Relationship Id="rId32" Type="http://schemas.openxmlformats.org/officeDocument/2006/relationships/hyperlink" Target="https://energy-charts.info/charts/power/chart.htm?l=de&amp;c=DE" TargetMode="External"/><Relationship Id="rId37" Type="http://schemas.openxmlformats.org/officeDocument/2006/relationships/hyperlink" Target="https://www.destatis.de/DE/Themen/Branchen-Unternehmen/Energie/Verwendung/_inhalt.html" TargetMode="External"/><Relationship Id="rId40" Type="http://schemas.openxmlformats.org/officeDocument/2006/relationships/hyperlink" Target="https://meteonorm.com/" TargetMode="External"/><Relationship Id="rId45" Type="http://schemas.openxmlformats.org/officeDocument/2006/relationships/hyperlink" Target="https://www.umweltbundesamt.de/daten/klima/treibhausgas-emissionen-in-deutschland" TargetMode="External"/><Relationship Id="rId53" Type="http://schemas.openxmlformats.org/officeDocument/2006/relationships/hyperlink" Target="https://maps4use.de/infos-zur-seite/" TargetMode="External"/><Relationship Id="rId58" Type="http://schemas.openxmlformats.org/officeDocument/2006/relationships/hyperlink" Target="https://energydata.info/" TargetMode="External"/><Relationship Id="rId66" Type="http://schemas.openxmlformats.org/officeDocument/2006/relationships/hyperlink" Target="https://www.smard.de/home" TargetMode="External"/><Relationship Id="rId5" Type="http://schemas.openxmlformats.org/officeDocument/2006/relationships/hyperlink" Target="https://www.netztransparenz.de/" TargetMode="External"/><Relationship Id="rId61" Type="http://schemas.openxmlformats.org/officeDocument/2006/relationships/hyperlink" Target="http://opendata.ffe.de/" TargetMode="External"/><Relationship Id="rId19" Type="http://schemas.openxmlformats.org/officeDocument/2006/relationships/hyperlink" Target="https://www.gas.scigrid.de/downloads.html" TargetMode="External"/><Relationship Id="rId14" Type="http://schemas.openxmlformats.org/officeDocument/2006/relationships/hyperlink" Target="https://www.rng.de/cms/energiemenge.html" TargetMode="External"/><Relationship Id="rId22" Type="http://schemas.openxmlformats.org/officeDocument/2006/relationships/hyperlink" Target="https://zenodo.org/record/1044463" TargetMode="External"/><Relationship Id="rId27" Type="http://schemas.openxmlformats.org/officeDocument/2006/relationships/hyperlink" Target="https://www.foederal-erneuerbar.de/landesinfo/bundesland/D/kategorie/strom" TargetMode="External"/><Relationship Id="rId30" Type="http://schemas.openxmlformats.org/officeDocument/2006/relationships/hyperlink" Target="https://www.bmwi.de/Redaktion/DE/Artikel/Energie/energiedaten-gesamtausgabe.html" TargetMode="External"/><Relationship Id="rId35" Type="http://schemas.openxmlformats.org/officeDocument/2006/relationships/hyperlink" Target="https://www.govdata.de/web/guest/suchen/-/searchresult/q/Stromerzeugung/s/relevance_desc" TargetMode="External"/><Relationship Id="rId43" Type="http://schemas.openxmlformats.org/officeDocument/2006/relationships/hyperlink" Target="https://www.bbsr.bund.de/BBSR/DE/forschung/programme/zb/Auftragsforschung/5EnergieKlimaBauen/2013/testreferenzjahre/01-start.html;jsessionid=4E84F8014B8014B706DD4E13CAC79C31.live21323?nn=2544408&amp;pos=2" TargetMode="External"/><Relationship Id="rId48" Type="http://schemas.openxmlformats.org/officeDocument/2006/relationships/hyperlink" Target="https://de.statista.com/themen/2442/treibhausgasemissionen/" TargetMode="External"/><Relationship Id="rId56" Type="http://schemas.openxmlformats.org/officeDocument/2006/relationships/hyperlink" Target="https://confluence.ecmwf.int/display/WEBAPI/Access+ECMWF+Public+Datasets" TargetMode="External"/><Relationship Id="rId64" Type="http://schemas.openxmlformats.org/officeDocument/2006/relationships/hyperlink" Target="https://www.services-rte.com/en/view-data-published-by-rte.html" TargetMode="External"/><Relationship Id="rId8" Type="http://schemas.openxmlformats.org/officeDocument/2006/relationships/hyperlink" Target="https://www.intraday-capacity.com/php/main.php" TargetMode="External"/><Relationship Id="rId51" Type="http://schemas.openxmlformats.org/officeDocument/2006/relationships/hyperlink" Target="https://www.flosm.de/html/Stromnetz.html?lat=51.3600000&amp;lon=10.4800000&amp;r=740000.00&amp;st=1&amp;sw=cabledistributioncabinet,generator,powerbay,powerbiofuel,powerbiogas,powerbiomass,powerbusbar,powercoal,powercompensator,powerconverter,powergeothermal,powerhydro,powerline380k,powerline400k,powerline420k,powerline750k,powerline765k,powerlinedchigh,powernuclear,poweroil,powerpole,powersolar,powersubstation,powerswitch,powertidal,powertower,powerwaste,powerwind,transformer" TargetMode="External"/><Relationship Id="rId3" Type="http://schemas.openxmlformats.org/officeDocument/2006/relationships/hyperlink" Target="https://gridradar.net/de" TargetMode="External"/><Relationship Id="rId12" Type="http://schemas.openxmlformats.org/officeDocument/2006/relationships/hyperlink" Target="https://www.50hertz.com/de/Transparenz/Kennzahlen" TargetMode="External"/><Relationship Id="rId17" Type="http://schemas.openxmlformats.org/officeDocument/2006/relationships/hyperlink" Target="https://www.nep-gas-datenbank.de:8080/app/" TargetMode="External"/><Relationship Id="rId25" Type="http://schemas.openxmlformats.org/officeDocument/2006/relationships/hyperlink" Target="https://download.enet.eu/uebersicht/datenbanken" TargetMode="External"/><Relationship Id="rId33" Type="http://schemas.openxmlformats.org/officeDocument/2006/relationships/hyperlink" Target="https://transparency.entsoe.eu/dashboard/show" TargetMode="External"/><Relationship Id="rId38" Type="http://schemas.openxmlformats.org/officeDocument/2006/relationships/hyperlink" Target="https://openweathermap.org/api" TargetMode="External"/><Relationship Id="rId46" Type="http://schemas.openxmlformats.org/officeDocument/2006/relationships/hyperlink" Target="https://www.sonnblick.net/de/daten/zeitreihen/messung-co2/" TargetMode="External"/><Relationship Id="rId59" Type="http://schemas.openxmlformats.org/officeDocument/2006/relationships/hyperlink" Target="https://www.pangaea.de/" TargetMode="External"/><Relationship Id="rId67" Type="http://schemas.openxmlformats.org/officeDocument/2006/relationships/printerSettings" Target="../printerSettings/printerSettings2.bin"/><Relationship Id="rId20" Type="http://schemas.openxmlformats.org/officeDocument/2006/relationships/hyperlink" Target="http://labs.ece.uw.edu/pstca/" TargetMode="External"/><Relationship Id="rId41" Type="http://schemas.openxmlformats.org/officeDocument/2006/relationships/hyperlink" Target="https://www.dwd.de/DE/klimaumwelt/cdc/cdc_node.html" TargetMode="External"/><Relationship Id="rId54" Type="http://schemas.openxmlformats.org/officeDocument/2006/relationships/hyperlink" Target="https://ec.europa.eu/jrc/en/pvgis" TargetMode="External"/><Relationship Id="rId62" Type="http://schemas.openxmlformats.org/officeDocument/2006/relationships/hyperlink" Target="https://www.it.nrw/statistik" TargetMode="External"/><Relationship Id="rId1" Type="http://schemas.openxmlformats.org/officeDocument/2006/relationships/hyperlink" Target="https://www.amprion.net/Netzkennzahlen/" TargetMode="External"/><Relationship Id="rId6" Type="http://schemas.openxmlformats.org/officeDocument/2006/relationships/hyperlink" Target="https://www.netze-und-versorger.de/" TargetMode="External"/><Relationship Id="rId15" Type="http://schemas.openxmlformats.org/officeDocument/2006/relationships/hyperlink" Target="https://power-grid-frequency.org/database/" TargetMode="External"/><Relationship Id="rId23" Type="http://schemas.openxmlformats.org/officeDocument/2006/relationships/hyperlink" Target="https://openenergy-platform.org/dataedit/view/grid" TargetMode="External"/><Relationship Id="rId28" Type="http://schemas.openxmlformats.org/officeDocument/2006/relationships/hyperlink" Target="https://www.agora-energiewende.de/service/agorameter/chart/power_generation/08.05.2021/11.05.2021/" TargetMode="External"/><Relationship Id="rId36" Type="http://schemas.openxmlformats.org/officeDocument/2006/relationships/hyperlink" Target="https://data.open-power-system-data.org/national_generation_capacity/" TargetMode="External"/><Relationship Id="rId49" Type="http://schemas.openxmlformats.org/officeDocument/2006/relationships/hyperlink" Target="https://www.destatis.de/DE/Themen/Gesellschaft-Umwelt/Umwelt/UGR/energiefluesse-emissionen/Publikationen/Downloads/umweltnutzung-und-wirtschaft-tabelle-5850007197006-teil-3.pdf?__blob=publicationFile" TargetMode="External"/><Relationship Id="rId57" Type="http://schemas.openxmlformats.org/officeDocument/2006/relationships/hyperlink" Target="https://www.kaggle.com/datasets" TargetMode="External"/><Relationship Id="rId10" Type="http://schemas.openxmlformats.org/officeDocument/2006/relationships/hyperlink" Target="https://www.tennet.eu/de/strommarkt/transparenz/transparenz-deutschland/netzkennzahlen/" TargetMode="External"/><Relationship Id="rId31" Type="http://schemas.openxmlformats.org/officeDocument/2006/relationships/hyperlink" Target="https://www.wohngebaeude.info/" TargetMode="External"/><Relationship Id="rId44" Type="http://schemas.openxmlformats.org/officeDocument/2006/relationships/hyperlink" Target="https://euets.info/" TargetMode="External"/><Relationship Id="rId52" Type="http://schemas.openxmlformats.org/officeDocument/2006/relationships/hyperlink" Target="https://www.geoportal.nrw/" TargetMode="External"/><Relationship Id="rId60" Type="http://schemas.openxmlformats.org/officeDocument/2006/relationships/hyperlink" Target="https://www.dfg.de/dfg_profil/zahlen_fakten/index.html" TargetMode="External"/><Relationship Id="rId65" Type="http://schemas.openxmlformats.org/officeDocument/2006/relationships/hyperlink" Target="https://www.geoportal.de/Themen/Umwelt_und_Energie/1_Energie.html" TargetMode="External"/><Relationship Id="rId4" Type="http://schemas.openxmlformats.org/officeDocument/2006/relationships/hyperlink" Target="https://www.marktstammdatenregister.de/MaStR/Einheit/Einheiten/OeffentlicheEinheitenuebersicht" TargetMode="External"/><Relationship Id="rId9" Type="http://schemas.openxmlformats.org/officeDocument/2006/relationships/hyperlink" Target="https://www.regelleistung.net/ext/" TargetMode="External"/><Relationship Id="rId13" Type="http://schemas.openxmlformats.org/officeDocument/2006/relationships/hyperlink" Target="https://iam.westnetz.de/ueber-westnetz/unser-netz/netzkennzahlen/netzrelevante-daten-strom" TargetMode="External"/><Relationship Id="rId18" Type="http://schemas.openxmlformats.org/officeDocument/2006/relationships/hyperlink" Target="https://www.power.scigrid.de/pages/downloads.html" TargetMode="External"/><Relationship Id="rId39" Type="http://schemas.openxmlformats.org/officeDocument/2006/relationships/hyperlink" Target="https://www.renewables.ninj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mard.de/hom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geoportal.geodaten.niedersachsen.de/harvest/srv/ger/catalog.search" TargetMode="External"/><Relationship Id="rId18" Type="http://schemas.openxmlformats.org/officeDocument/2006/relationships/hyperlink" Target="https://www.mcloud.de/" TargetMode="External"/><Relationship Id="rId26" Type="http://schemas.openxmlformats.org/officeDocument/2006/relationships/hyperlink" Target="https://www.vda.de/de/presse/Pressemeldungen/210423-Erstes-globales-E-Mobility-Ranking.html" TargetMode="External"/><Relationship Id="rId39" Type="http://schemas.openxmlformats.org/officeDocument/2006/relationships/hyperlink" Target="https://ec.europa.eu/eurostat/databrowser/view/t2020_30/default/table?lang=de" TargetMode="External"/><Relationship Id="rId21" Type="http://schemas.openxmlformats.org/officeDocument/2006/relationships/hyperlink" Target="https://nycopendata.socrata.com/Transportation/Subway-Entrances/drex-xx56" TargetMode="External"/><Relationship Id="rId34" Type="http://schemas.openxmlformats.org/officeDocument/2006/relationships/hyperlink" Target="https://windnode-od-ckan.fokus.fraunhofer.de/dataset" TargetMode="External"/><Relationship Id="rId42" Type="http://schemas.openxmlformats.org/officeDocument/2006/relationships/hyperlink" Target="https://www.it.nrw/statistik/wirtschaft-und-umwelt/umwelt" TargetMode="External"/><Relationship Id="rId47" Type="http://schemas.openxmlformats.org/officeDocument/2006/relationships/hyperlink" Target="https://wo.wetteronline.de/services/wetter-api/" TargetMode="External"/><Relationship Id="rId50" Type="http://schemas.openxmlformats.org/officeDocument/2006/relationships/hyperlink" Target="https://www.wunderground.com/history" TargetMode="External"/><Relationship Id="rId55" Type="http://schemas.openxmlformats.org/officeDocument/2006/relationships/hyperlink" Target="https://atb.nrel.gov/transportation/2020/data.html" TargetMode="External"/><Relationship Id="rId7" Type="http://schemas.openxmlformats.org/officeDocument/2006/relationships/hyperlink" Target="https://www.lvermgeo.sachsen-anhalt.de/de/startseite.html" TargetMode="External"/><Relationship Id="rId2" Type="http://schemas.openxmlformats.org/officeDocument/2006/relationships/hyperlink" Target="https://www.gdi.bayern.de/" TargetMode="External"/><Relationship Id="rId16" Type="http://schemas.openxmlformats.org/officeDocument/2006/relationships/hyperlink" Target="https://fbinter.stadt-berlin.de/fb/index.jsp" TargetMode="External"/><Relationship Id="rId29" Type="http://schemas.openxmlformats.org/officeDocument/2006/relationships/hyperlink" Target="https://flaechentool.de/map" TargetMode="External"/><Relationship Id="rId11" Type="http://schemas.openxmlformats.org/officeDocument/2006/relationships/hyperlink" Target="https://www.opengeodata.nrw.de/produkte/" TargetMode="External"/><Relationship Id="rId24" Type="http://schemas.openxmlformats.org/officeDocument/2006/relationships/hyperlink" Target="https://de.statista.com/statistik/daten/studie/460234/umfrage/ladestationen-fuer-elektroautos-in-deutschland-monatlich/" TargetMode="External"/><Relationship Id="rId32" Type="http://schemas.openxmlformats.org/officeDocument/2006/relationships/hyperlink" Target="https://rossa-prod-ap21.ethz.ch:8443/delivery/DeliveryManagerServlet?dps_pid=IE594964" TargetMode="External"/><Relationship Id="rId37" Type="http://schemas.openxmlformats.org/officeDocument/2006/relationships/hyperlink" Target="https://www.statistikportal.de/de/ugrdl/ergebnisse/gase/co2" TargetMode="External"/><Relationship Id="rId40" Type="http://schemas.openxmlformats.org/officeDocument/2006/relationships/hyperlink" Target="https://www.umweltbundesamt.de/daten/verkehr/emissionen-des-verkehrs" TargetMode="External"/><Relationship Id="rId45" Type="http://schemas.openxmlformats.org/officeDocument/2006/relationships/hyperlink" Target="https://www.agora-energiewende.de/service/agorameter/chart/power_price_emission/11.04.2021/14.04.2021/" TargetMode="External"/><Relationship Id="rId53" Type="http://schemas.openxmlformats.org/officeDocument/2006/relationships/hyperlink" Target="https://www.bundesnetzagentur.de/DE/Sachgebiete/ElektrizitaetundGas/Unternehmen_Institutionen/ErneuerbareEnergien/ZahlenDatenInformationen/EEG_Registerdaten/EEG_Registerdaten_node.html" TargetMode="External"/><Relationship Id="rId58" Type="http://schemas.openxmlformats.org/officeDocument/2006/relationships/hyperlink" Target="https://www.bundesnetzagentur.de/cln_1932/DE/Sachgebiete/ElektrizitaetundGas/Unternehmen_Institutionen/Versorgungssicherheit/Erzeugungskapazitaeten/Kraftwerksliste/kraftwerksliste-node.html" TargetMode="External"/><Relationship Id="rId5" Type="http://schemas.openxmlformats.org/officeDocument/2006/relationships/hyperlink" Target="https://geoportal.brandenburg.de/de/cms/portal/start" TargetMode="External"/><Relationship Id="rId19" Type="http://schemas.openxmlformats.org/officeDocument/2006/relationships/hyperlink" Target="https://www.goingelectric.de/stromtankstellen/" TargetMode="External"/><Relationship Id="rId4" Type="http://schemas.openxmlformats.org/officeDocument/2006/relationships/hyperlink" Target="https://geoportal.sachsen.de/" TargetMode="External"/><Relationship Id="rId9" Type="http://schemas.openxmlformats.org/officeDocument/2006/relationships/hyperlink" Target="https://daten.rlp.de/" TargetMode="External"/><Relationship Id="rId14" Type="http://schemas.openxmlformats.org/officeDocument/2006/relationships/hyperlink" Target="https://danord.gdi-sh.de/viewer/resources/apps/Anonym/index.html?lang=de" TargetMode="External"/><Relationship Id="rId22" Type="http://schemas.openxmlformats.org/officeDocument/2006/relationships/hyperlink" Target="https://www.kba.de/SharedDocs/Publikationen/DE/Statistik/Fahrzeuge/FZ/2021_monatlich/FZ28/fz28_2021_01.html" TargetMode="External"/><Relationship Id="rId27" Type="http://schemas.openxmlformats.org/officeDocument/2006/relationships/hyperlink" Target="https://www.umweltbundesamt.de/sites/default/files/medien/376/publikationen/2020_pp_verkehrswende_fuer_alle_bf_02.pdf" TargetMode="External"/><Relationship Id="rId30" Type="http://schemas.openxmlformats.org/officeDocument/2006/relationships/hyperlink" Target="https://www.elektromobilitaet.nrw/fileadmin/Daten/Download_Dokumente/Zahlen_Daten_Fakten/Zahlen-Daten-Fakten_2020_Bilanz.pdf" TargetMode="External"/><Relationship Id="rId35" Type="http://schemas.openxmlformats.org/officeDocument/2006/relationships/hyperlink" Target="https://www.netzfrequenz.info/aktuelle-netzfrequenz-full" TargetMode="External"/><Relationship Id="rId43" Type="http://schemas.openxmlformats.org/officeDocument/2006/relationships/hyperlink" Target="https://www.umweltbundesamt.de/daten/klima/der-europaeische-emissionshandel" TargetMode="External"/><Relationship Id="rId48" Type="http://schemas.openxmlformats.org/officeDocument/2006/relationships/hyperlink" Target="https://www.wetter.com/apps_und_mehr/website/api/" TargetMode="External"/><Relationship Id="rId56" Type="http://schemas.openxmlformats.org/officeDocument/2006/relationships/hyperlink" Target="https://atb.nrel.gov/electricity/2020/data.php" TargetMode="External"/><Relationship Id="rId8" Type="http://schemas.openxmlformats.org/officeDocument/2006/relationships/hyperlink" Target="https://geoportal.saarland.de/" TargetMode="External"/><Relationship Id="rId51" Type="http://schemas.openxmlformats.org/officeDocument/2006/relationships/hyperlink" Target="https://ukrstat.org/en/operativ/menu/menu_e/energ.htm" TargetMode="External"/><Relationship Id="rId3" Type="http://schemas.openxmlformats.org/officeDocument/2006/relationships/hyperlink" Target="https://www.geoportal-th.de/de-de/" TargetMode="External"/><Relationship Id="rId12" Type="http://schemas.openxmlformats.org/officeDocument/2006/relationships/hyperlink" Target="https://www.govdata.de/web/guest/suchen/-/searchresult/q/Nordrhein-Westfalen/f/groups%3Aener%2C/s/relevance_desc" TargetMode="External"/><Relationship Id="rId17" Type="http://schemas.openxmlformats.org/officeDocument/2006/relationships/hyperlink" Target="https://www.elektromobilitaet.nrw/unser-service/" TargetMode="External"/><Relationship Id="rId25" Type="http://schemas.openxmlformats.org/officeDocument/2006/relationships/hyperlink" Target="https://de.statista.com/themen/608/elektromobilitaet/" TargetMode="External"/><Relationship Id="rId33" Type="http://schemas.openxmlformats.org/officeDocument/2006/relationships/hyperlink" Target="https://simbench.de/de/datensaetze/" TargetMode="External"/><Relationship Id="rId38" Type="http://schemas.openxmlformats.org/officeDocument/2006/relationships/hyperlink" Target="https://www.bmwi.de/Redaktion/DE/Infografiken/Energie/Energiedaten/Energie-und-Umwelt/energiedaten-energie-umwelt-13.html" TargetMode="External"/><Relationship Id="rId46" Type="http://schemas.openxmlformats.org/officeDocument/2006/relationships/hyperlink" Target="https://www.umweltpakt.bayern.de/energie_klima/fachwissen/217/berechnung-co2-emissionen" TargetMode="External"/><Relationship Id="rId20" Type="http://schemas.openxmlformats.org/officeDocument/2006/relationships/hyperlink" Target="https://www.energieatlas.rlp.de/earp/daten/mobilitaet-1" TargetMode="External"/><Relationship Id="rId41" Type="http://schemas.openxmlformats.org/officeDocument/2006/relationships/hyperlink" Target="https://www.umweltbundesamt.de/daten/private-haushalte-konsum/wohnen/kohlendioxid-emissionen-im-bedarfsfeld-wohnen" TargetMode="External"/><Relationship Id="rId54" Type="http://schemas.openxmlformats.org/officeDocument/2006/relationships/hyperlink" Target="https://www.bafa.de/DE/Home/home_node.html" TargetMode="External"/><Relationship Id="rId1" Type="http://schemas.openxmlformats.org/officeDocument/2006/relationships/hyperlink" Target="https://www.geoportal-bw.de/" TargetMode="External"/><Relationship Id="rId6" Type="http://schemas.openxmlformats.org/officeDocument/2006/relationships/hyperlink" Target="https://www.geoportal-mv.de/portal/" TargetMode="External"/><Relationship Id="rId15" Type="http://schemas.openxmlformats.org/officeDocument/2006/relationships/hyperlink" Target="https://suche.transparenz.hamburg.de/advanced_search" TargetMode="External"/><Relationship Id="rId23" Type="http://schemas.openxmlformats.org/officeDocument/2006/relationships/hyperlink" Target="https://www.lemnet.org/de" TargetMode="External"/><Relationship Id="rId28" Type="http://schemas.openxmlformats.org/officeDocument/2006/relationships/hyperlink" Target="https://www.umweltbundesamt.de/daten/private-haushalte-konsum/mobilitaet-privater-haushalte" TargetMode="External"/><Relationship Id="rId36" Type="http://schemas.openxmlformats.org/officeDocument/2006/relationships/hyperlink" Target="https://www.netzfrequenzmessung.de/" TargetMode="External"/><Relationship Id="rId49" Type="http://schemas.openxmlformats.org/officeDocument/2006/relationships/hyperlink" Target="https://wetterstationen.meteomedia.de/index.php?station=095101&amp;wahl=rueckblick" TargetMode="External"/><Relationship Id="rId57" Type="http://schemas.openxmlformats.org/officeDocument/2006/relationships/hyperlink" Target="https://www.destatis.de/DE/Themen/Branchen-Unternehmen/Energie/Beschaeftigte-Umsatz-Investitionen/_inhalt.html" TargetMode="External"/><Relationship Id="rId10" Type="http://schemas.openxmlformats.org/officeDocument/2006/relationships/hyperlink" Target="https://www.geoportal.hessen.de/" TargetMode="External"/><Relationship Id="rId31" Type="http://schemas.openxmlformats.org/officeDocument/2006/relationships/hyperlink" Target="https://smda.github.io/smart-meter-data-portal/" TargetMode="External"/><Relationship Id="rId44" Type="http://schemas.openxmlformats.org/officeDocument/2006/relationships/hyperlink" Target="https://www.bmu.de/service/haeufige-fragen-faq/fragen-und-antworten-zur-einfuehrung-der-co2-bepreisung-zum-1-januar-2021/" TargetMode="External"/><Relationship Id="rId52" Type="http://schemas.openxmlformats.org/officeDocument/2006/relationships/hyperlink" Target="https://www.storage-lab.com/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D696-6BBB-4B98-8A6F-99A090A199B4}">
  <sheetPr codeName="Tabelle1"/>
  <dimension ref="A1:D16"/>
  <sheetViews>
    <sheetView showGridLines="0" zoomScale="80" zoomScaleNormal="80" workbookViewId="0">
      <selection activeCell="F5" sqref="F5"/>
    </sheetView>
  </sheetViews>
  <sheetFormatPr baseColWidth="10" defaultRowHeight="14.4" x14ac:dyDescent="0.3"/>
  <cols>
    <col min="1" max="1" width="23" customWidth="1"/>
    <col min="2" max="3" width="52.6640625" customWidth="1"/>
    <col min="4" max="4" width="56.6640625" customWidth="1"/>
    <col min="7" max="7" width="12.44140625" customWidth="1"/>
    <col min="8" max="8" width="17" customWidth="1"/>
    <col min="9" max="9" width="17.6640625" customWidth="1"/>
  </cols>
  <sheetData>
    <row r="1" spans="1:4" ht="40.950000000000003" customHeight="1" x14ac:dyDescent="0.3">
      <c r="A1" s="166" t="s">
        <v>774</v>
      </c>
      <c r="B1" s="166"/>
      <c r="C1" s="166"/>
      <c r="D1" s="166"/>
    </row>
    <row r="2" spans="1:4" ht="27.6" customHeight="1" x14ac:dyDescent="0.3">
      <c r="A2" s="167" t="s">
        <v>775</v>
      </c>
      <c r="B2" s="167"/>
      <c r="C2" s="167"/>
      <c r="D2" s="167"/>
    </row>
    <row r="3" spans="1:4" ht="28.2" customHeight="1" x14ac:dyDescent="0.3">
      <c r="A3" s="167" t="s">
        <v>773</v>
      </c>
      <c r="B3" s="167"/>
      <c r="C3" s="167"/>
      <c r="D3" s="167"/>
    </row>
    <row r="4" spans="1:4" ht="30" customHeight="1" x14ac:dyDescent="0.3">
      <c r="A4" s="167" t="s">
        <v>777</v>
      </c>
      <c r="B4" s="167"/>
      <c r="C4" s="167"/>
      <c r="D4" s="167"/>
    </row>
    <row r="5" spans="1:4" ht="42" customHeight="1" x14ac:dyDescent="0.3"/>
    <row r="6" spans="1:4" ht="25.2" customHeight="1" thickBot="1" x14ac:dyDescent="0.35">
      <c r="A6" s="189" t="s">
        <v>749</v>
      </c>
      <c r="B6" s="189"/>
      <c r="C6" s="189"/>
      <c r="D6" s="189"/>
    </row>
    <row r="7" spans="1:4" ht="48" customHeight="1" thickBot="1" x14ac:dyDescent="0.35">
      <c r="A7" s="128"/>
      <c r="B7" s="129" t="s">
        <v>745</v>
      </c>
      <c r="C7" s="129" t="s">
        <v>747</v>
      </c>
      <c r="D7" s="130" t="s">
        <v>746</v>
      </c>
    </row>
    <row r="8" spans="1:4" ht="58.2" customHeight="1" x14ac:dyDescent="0.3">
      <c r="A8" s="131" t="s">
        <v>742</v>
      </c>
      <c r="B8" s="132" t="s">
        <v>875</v>
      </c>
      <c r="C8" s="132" t="s">
        <v>751</v>
      </c>
      <c r="D8" s="133" t="s">
        <v>876</v>
      </c>
    </row>
    <row r="9" spans="1:4" ht="58.2" customHeight="1" x14ac:dyDescent="0.3">
      <c r="A9" s="134" t="s">
        <v>892</v>
      </c>
      <c r="B9" s="135" t="s">
        <v>752</v>
      </c>
      <c r="C9" s="135" t="s">
        <v>877</v>
      </c>
      <c r="D9" s="136" t="s">
        <v>753</v>
      </c>
    </row>
    <row r="10" spans="1:4" ht="58.2" customHeight="1" x14ac:dyDescent="0.3">
      <c r="A10" s="137" t="s">
        <v>743</v>
      </c>
      <c r="B10" s="138" t="s">
        <v>754</v>
      </c>
      <c r="C10" s="138" t="s">
        <v>755</v>
      </c>
      <c r="D10" s="139" t="s">
        <v>878</v>
      </c>
    </row>
    <row r="11" spans="1:4" ht="58.2" customHeight="1" x14ac:dyDescent="0.3">
      <c r="A11" s="134" t="s">
        <v>744</v>
      </c>
      <c r="B11" s="135" t="s">
        <v>756</v>
      </c>
      <c r="C11" s="135" t="s">
        <v>757</v>
      </c>
      <c r="D11" s="136" t="s">
        <v>748</v>
      </c>
    </row>
    <row r="12" spans="1:4" ht="58.2" customHeight="1" thickBot="1" x14ac:dyDescent="0.35">
      <c r="A12" s="140" t="s">
        <v>891</v>
      </c>
      <c r="B12" s="118" t="s">
        <v>758</v>
      </c>
      <c r="C12" s="118" t="s">
        <v>750</v>
      </c>
      <c r="D12" s="119" t="s">
        <v>750</v>
      </c>
    </row>
    <row r="13" spans="1:4" ht="25.2" customHeight="1" x14ac:dyDescent="0.3"/>
    <row r="14" spans="1:4" ht="25.2" customHeight="1" x14ac:dyDescent="0.3"/>
    <row r="15" spans="1:4" ht="25.2" customHeight="1" x14ac:dyDescent="0.3"/>
    <row r="16" spans="1:4" ht="25.2" customHeight="1" x14ac:dyDescent="0.3"/>
  </sheetData>
  <mergeCells count="5">
    <mergeCell ref="A6:D6"/>
    <mergeCell ref="A1:D1"/>
    <mergeCell ref="A2:D2"/>
    <mergeCell ref="A3:D3"/>
    <mergeCell ref="A4:D4"/>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DG286"/>
  <sheetViews>
    <sheetView zoomScaleNormal="100" workbookViewId="0">
      <pane ySplit="1" topLeftCell="A2" activePane="bottomLeft" state="frozen"/>
      <selection pane="bottomLeft" activeCell="Q4" sqref="Q4"/>
    </sheetView>
  </sheetViews>
  <sheetFormatPr baseColWidth="10" defaultColWidth="9.109375" defaultRowHeight="18" x14ac:dyDescent="0.3"/>
  <cols>
    <col min="1" max="1" width="17.44140625" style="52" customWidth="1"/>
    <col min="2" max="2" width="18.33203125" style="56" customWidth="1"/>
    <col min="3" max="3" width="50.88671875" style="26" customWidth="1"/>
    <col min="4" max="4" width="15.6640625" style="60" bestFit="1" customWidth="1"/>
    <col min="5" max="5" width="19.33203125" style="33" hidden="1" customWidth="1"/>
    <col min="6" max="6" width="19.109375" style="64" bestFit="1" customWidth="1"/>
    <col min="7" max="7" width="26.33203125" style="29" hidden="1" customWidth="1"/>
    <col min="8" max="8" width="26.6640625" style="60" customWidth="1"/>
    <col min="9" max="9" width="24.44140625" style="33" hidden="1" customWidth="1"/>
    <col min="10" max="10" width="18.109375" style="64" bestFit="1" customWidth="1"/>
    <col min="11" max="11" width="32.44140625" style="29" hidden="1" customWidth="1"/>
    <col min="12" max="12" width="27.6640625" style="60" bestFit="1" customWidth="1"/>
    <col min="13" max="13" width="33.6640625" style="33" hidden="1" customWidth="1"/>
    <col min="14" max="14" width="26.5546875" style="69" customWidth="1"/>
    <col min="15" max="16384" width="9.109375" style="1"/>
  </cols>
  <sheetData>
    <row r="1" spans="1:111" s="5" customFormat="1" ht="89.4" customHeight="1" thickBot="1" x14ac:dyDescent="0.35">
      <c r="A1" s="49" t="s">
        <v>0</v>
      </c>
      <c r="B1" s="53" t="s">
        <v>1</v>
      </c>
      <c r="C1" s="70" t="s">
        <v>2</v>
      </c>
      <c r="D1" s="57" t="s">
        <v>3</v>
      </c>
      <c r="E1" s="22" t="s">
        <v>4</v>
      </c>
      <c r="F1" s="61" t="s">
        <v>5</v>
      </c>
      <c r="G1" s="23" t="s">
        <v>6</v>
      </c>
      <c r="H1" s="65" t="s">
        <v>7</v>
      </c>
      <c r="I1" s="22" t="s">
        <v>8</v>
      </c>
      <c r="J1" s="61" t="s">
        <v>9</v>
      </c>
      <c r="K1" s="23" t="s">
        <v>10</v>
      </c>
      <c r="L1" s="57" t="s">
        <v>11</v>
      </c>
      <c r="M1" s="22" t="s">
        <v>12</v>
      </c>
      <c r="N1" s="66" t="s">
        <v>13</v>
      </c>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61"/>
      <c r="BC1" s="161"/>
      <c r="BD1" s="161"/>
      <c r="BE1" s="161"/>
      <c r="BF1" s="161"/>
      <c r="BG1" s="161"/>
      <c r="BH1" s="161"/>
      <c r="BI1" s="161"/>
      <c r="BJ1" s="161"/>
      <c r="BK1" s="161"/>
      <c r="BL1" s="161"/>
      <c r="BM1" s="161"/>
      <c r="BN1" s="161"/>
      <c r="BO1" s="161"/>
      <c r="BP1" s="161"/>
      <c r="BQ1" s="161"/>
      <c r="BR1" s="161"/>
      <c r="BS1" s="161"/>
      <c r="BT1" s="161"/>
      <c r="BU1" s="161"/>
      <c r="BV1" s="161"/>
      <c r="BW1" s="161"/>
      <c r="BX1" s="161"/>
      <c r="BY1" s="161"/>
      <c r="BZ1" s="161"/>
      <c r="CA1" s="161"/>
      <c r="CB1" s="161"/>
      <c r="CC1" s="161"/>
      <c r="CD1" s="161"/>
      <c r="CE1" s="161"/>
      <c r="CF1" s="161"/>
      <c r="CG1" s="161"/>
      <c r="CH1" s="161"/>
      <c r="CI1" s="161"/>
      <c r="CJ1" s="161"/>
      <c r="CK1" s="161"/>
      <c r="CL1" s="161"/>
      <c r="CM1" s="161"/>
      <c r="CN1" s="161"/>
      <c r="CO1" s="161"/>
      <c r="CP1" s="161"/>
      <c r="CQ1" s="161"/>
      <c r="CR1" s="161"/>
      <c r="CS1" s="161"/>
      <c r="CT1" s="161"/>
      <c r="CU1" s="161"/>
      <c r="CV1" s="161"/>
      <c r="CW1" s="161"/>
      <c r="CX1" s="161"/>
      <c r="CY1" s="161"/>
      <c r="CZ1" s="161"/>
      <c r="DA1" s="161"/>
      <c r="DB1" s="161"/>
      <c r="DC1" s="161"/>
      <c r="DD1" s="161"/>
      <c r="DE1" s="161"/>
      <c r="DF1" s="161"/>
      <c r="DG1" s="161"/>
    </row>
    <row r="2" spans="1:111" ht="57.6" x14ac:dyDescent="0.3">
      <c r="A2" s="50" t="s">
        <v>14</v>
      </c>
      <c r="B2" s="54" t="s">
        <v>27</v>
      </c>
      <c r="C2" s="24" t="s">
        <v>28</v>
      </c>
      <c r="D2" s="58">
        <v>7</v>
      </c>
      <c r="E2" s="30" t="s">
        <v>29</v>
      </c>
      <c r="F2" s="62">
        <v>7</v>
      </c>
      <c r="G2" s="27" t="s">
        <v>30</v>
      </c>
      <c r="H2" s="58">
        <v>1</v>
      </c>
      <c r="I2" s="30" t="s">
        <v>31</v>
      </c>
      <c r="J2" s="62">
        <v>3</v>
      </c>
      <c r="K2" s="27" t="s">
        <v>32</v>
      </c>
      <c r="L2" s="58">
        <v>9</v>
      </c>
      <c r="M2" s="30" t="s">
        <v>20</v>
      </c>
      <c r="N2" s="67">
        <v>4.7</v>
      </c>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162"/>
      <c r="AV2" s="162"/>
      <c r="AW2" s="162"/>
      <c r="AX2" s="162"/>
      <c r="AY2" s="162"/>
      <c r="AZ2" s="162"/>
      <c r="BA2" s="162"/>
      <c r="BB2" s="162"/>
      <c r="BC2" s="162"/>
      <c r="BD2" s="162"/>
      <c r="BE2" s="162"/>
      <c r="BF2" s="162"/>
      <c r="BG2" s="162"/>
      <c r="BH2" s="162"/>
      <c r="BI2" s="162"/>
      <c r="BJ2" s="162"/>
      <c r="BK2" s="162"/>
      <c r="BL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c r="CV2" s="162"/>
      <c r="CW2" s="162"/>
      <c r="CX2" s="162"/>
      <c r="CY2" s="162"/>
      <c r="CZ2" s="162"/>
      <c r="DA2" s="162"/>
      <c r="DB2" s="162"/>
      <c r="DC2" s="162"/>
      <c r="DD2" s="162"/>
      <c r="DE2" s="162"/>
      <c r="DF2" s="162"/>
      <c r="DG2" s="162"/>
    </row>
    <row r="3" spans="1:111" ht="72" x14ac:dyDescent="0.3">
      <c r="A3" s="51" t="s">
        <v>14</v>
      </c>
      <c r="B3" s="55" t="s">
        <v>197</v>
      </c>
      <c r="C3" s="25" t="s">
        <v>611</v>
      </c>
      <c r="D3" s="59">
        <v>5</v>
      </c>
      <c r="E3" s="31" t="s">
        <v>602</v>
      </c>
      <c r="F3" s="63">
        <v>7</v>
      </c>
      <c r="G3" s="28" t="s">
        <v>200</v>
      </c>
      <c r="H3" s="59">
        <v>1</v>
      </c>
      <c r="I3" s="31" t="s">
        <v>612</v>
      </c>
      <c r="J3" s="63">
        <v>5</v>
      </c>
      <c r="K3" s="28" t="s">
        <v>613</v>
      </c>
      <c r="L3" s="59">
        <v>7</v>
      </c>
      <c r="M3" s="31" t="s">
        <v>605</v>
      </c>
      <c r="N3" s="68">
        <v>5</v>
      </c>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row>
    <row r="4" spans="1:111" ht="86.4" x14ac:dyDescent="0.3">
      <c r="A4" s="51" t="s">
        <v>14</v>
      </c>
      <c r="B4" s="55" t="s">
        <v>80</v>
      </c>
      <c r="C4" s="25" t="s">
        <v>606</v>
      </c>
      <c r="D4" s="59">
        <v>5</v>
      </c>
      <c r="E4" s="31" t="s">
        <v>607</v>
      </c>
      <c r="F4" s="63">
        <v>5</v>
      </c>
      <c r="G4" s="28" t="s">
        <v>608</v>
      </c>
      <c r="H4" s="59">
        <v>3</v>
      </c>
      <c r="I4" s="31" t="s">
        <v>609</v>
      </c>
      <c r="J4" s="63">
        <v>9</v>
      </c>
      <c r="K4" s="28" t="s">
        <v>610</v>
      </c>
      <c r="L4" s="59">
        <v>9</v>
      </c>
      <c r="M4" s="31" t="s">
        <v>20</v>
      </c>
      <c r="N4" s="68">
        <v>6</v>
      </c>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row>
    <row r="5" spans="1:111" ht="116.25" customHeight="1" x14ac:dyDescent="0.3">
      <c r="A5" s="51" t="s">
        <v>14</v>
      </c>
      <c r="B5" s="55" t="s">
        <v>21</v>
      </c>
      <c r="C5" s="25" t="s">
        <v>22</v>
      </c>
      <c r="D5" s="59">
        <v>6</v>
      </c>
      <c r="E5" s="31" t="s">
        <v>23</v>
      </c>
      <c r="F5" s="63">
        <v>7</v>
      </c>
      <c r="G5" s="28" t="s">
        <v>24</v>
      </c>
      <c r="H5" s="59">
        <v>5</v>
      </c>
      <c r="I5" s="31" t="s">
        <v>25</v>
      </c>
      <c r="J5" s="63">
        <v>8</v>
      </c>
      <c r="K5" s="28" t="s">
        <v>26</v>
      </c>
      <c r="L5" s="59">
        <v>9</v>
      </c>
      <c r="M5" s="31" t="s">
        <v>20</v>
      </c>
      <c r="N5" s="68">
        <v>6.9</v>
      </c>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row>
    <row r="6" spans="1:111" ht="57.6" x14ac:dyDescent="0.3">
      <c r="A6" s="51" t="s">
        <v>14</v>
      </c>
      <c r="B6" s="55" t="s">
        <v>614</v>
      </c>
      <c r="C6" s="25" t="s">
        <v>615</v>
      </c>
      <c r="D6" s="59">
        <v>3</v>
      </c>
      <c r="E6" s="31" t="s">
        <v>616</v>
      </c>
      <c r="F6" s="63">
        <v>9</v>
      </c>
      <c r="G6" s="28" t="s">
        <v>617</v>
      </c>
      <c r="H6" s="59">
        <v>7</v>
      </c>
      <c r="I6" s="31" t="s">
        <v>618</v>
      </c>
      <c r="J6" s="63">
        <v>8</v>
      </c>
      <c r="K6" s="28" t="s">
        <v>619</v>
      </c>
      <c r="L6" s="59">
        <v>9</v>
      </c>
      <c r="M6" s="31" t="s">
        <v>20</v>
      </c>
      <c r="N6" s="68">
        <v>7.7</v>
      </c>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row>
    <row r="7" spans="1:111" ht="72" x14ac:dyDescent="0.3">
      <c r="A7" s="51" t="s">
        <v>14</v>
      </c>
      <c r="B7" s="55" t="s">
        <v>600</v>
      </c>
      <c r="C7" s="25" t="s">
        <v>601</v>
      </c>
      <c r="D7" s="59">
        <v>5</v>
      </c>
      <c r="E7" s="31" t="s">
        <v>602</v>
      </c>
      <c r="F7" s="63">
        <v>8</v>
      </c>
      <c r="G7" s="28" t="s">
        <v>200</v>
      </c>
      <c r="H7" s="59">
        <v>7</v>
      </c>
      <c r="I7" s="31" t="s">
        <v>603</v>
      </c>
      <c r="J7" s="63">
        <v>9</v>
      </c>
      <c r="K7" s="28" t="s">
        <v>604</v>
      </c>
      <c r="L7" s="59">
        <v>7</v>
      </c>
      <c r="M7" s="31" t="s">
        <v>605</v>
      </c>
      <c r="N7" s="68">
        <v>7.75</v>
      </c>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62"/>
      <c r="BF7" s="162"/>
      <c r="BG7" s="162"/>
      <c r="BH7" s="162"/>
      <c r="BI7" s="162"/>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c r="CT7" s="162"/>
      <c r="CU7" s="162"/>
      <c r="CV7" s="162"/>
      <c r="CW7" s="162"/>
      <c r="CX7" s="162"/>
      <c r="CY7" s="162"/>
      <c r="CZ7" s="162"/>
      <c r="DA7" s="162"/>
      <c r="DB7" s="162"/>
      <c r="DC7" s="162"/>
      <c r="DD7" s="162"/>
      <c r="DE7" s="162"/>
      <c r="DF7" s="162"/>
      <c r="DG7" s="162"/>
    </row>
    <row r="8" spans="1:111" ht="57.6" x14ac:dyDescent="0.3">
      <c r="A8" s="51" t="s">
        <v>14</v>
      </c>
      <c r="B8" s="55" t="s">
        <v>15</v>
      </c>
      <c r="C8" s="25" t="s">
        <v>16</v>
      </c>
      <c r="D8" s="59">
        <v>6</v>
      </c>
      <c r="E8" s="31" t="s">
        <v>17</v>
      </c>
      <c r="F8" s="63">
        <v>9</v>
      </c>
      <c r="G8" s="28" t="s">
        <v>18</v>
      </c>
      <c r="H8" s="59">
        <v>9</v>
      </c>
      <c r="I8" s="31" t="s">
        <v>19</v>
      </c>
      <c r="J8" s="63">
        <v>9</v>
      </c>
      <c r="K8" s="28" t="s">
        <v>740</v>
      </c>
      <c r="L8" s="59">
        <v>9</v>
      </c>
      <c r="M8" s="31" t="s">
        <v>20</v>
      </c>
      <c r="N8" s="68">
        <v>8.6999999999999993</v>
      </c>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2"/>
      <c r="AT8" s="162"/>
      <c r="AU8" s="162"/>
      <c r="AV8" s="162"/>
      <c r="AW8" s="162"/>
      <c r="AX8" s="162"/>
      <c r="AY8" s="162"/>
      <c r="AZ8" s="162"/>
      <c r="BA8" s="162"/>
      <c r="BB8" s="162"/>
      <c r="BC8" s="162"/>
      <c r="BD8" s="162"/>
      <c r="BE8" s="162"/>
      <c r="BF8" s="162"/>
      <c r="BG8" s="162"/>
      <c r="BH8" s="162"/>
      <c r="BI8" s="162"/>
      <c r="BJ8" s="162"/>
      <c r="BK8" s="162"/>
      <c r="BL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c r="CT8" s="162"/>
      <c r="CU8" s="162"/>
      <c r="CV8" s="162"/>
      <c r="CW8" s="162"/>
      <c r="CX8" s="162"/>
      <c r="CY8" s="162"/>
      <c r="CZ8" s="162"/>
      <c r="DA8" s="162"/>
      <c r="DB8" s="162"/>
      <c r="DC8" s="162"/>
      <c r="DD8" s="162"/>
      <c r="DE8" s="162"/>
      <c r="DF8" s="162"/>
      <c r="DG8" s="162"/>
    </row>
    <row r="9" spans="1:111" ht="43.2" x14ac:dyDescent="0.3">
      <c r="A9" s="51" t="s">
        <v>33</v>
      </c>
      <c r="B9" s="55" t="s">
        <v>87</v>
      </c>
      <c r="C9" s="25" t="s">
        <v>88</v>
      </c>
      <c r="D9" s="59">
        <v>5</v>
      </c>
      <c r="E9" s="32" t="s">
        <v>89</v>
      </c>
      <c r="F9" s="63">
        <v>9</v>
      </c>
      <c r="G9" s="28" t="s">
        <v>90</v>
      </c>
      <c r="H9" s="59">
        <v>7</v>
      </c>
      <c r="I9" s="31" t="s">
        <v>64</v>
      </c>
      <c r="J9" s="63">
        <v>1</v>
      </c>
      <c r="K9" s="28" t="s">
        <v>91</v>
      </c>
      <c r="L9" s="59">
        <v>9</v>
      </c>
      <c r="M9" s="31" t="s">
        <v>92</v>
      </c>
      <c r="N9" s="68">
        <v>5.8</v>
      </c>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c r="CR9" s="162"/>
      <c r="CS9" s="162"/>
      <c r="CT9" s="162"/>
      <c r="CU9" s="162"/>
      <c r="CV9" s="162"/>
      <c r="CW9" s="162"/>
      <c r="CX9" s="162"/>
      <c r="CY9" s="162"/>
      <c r="CZ9" s="162"/>
      <c r="DA9" s="162"/>
      <c r="DB9" s="162"/>
      <c r="DC9" s="162"/>
      <c r="DD9" s="162"/>
      <c r="DE9" s="162"/>
      <c r="DF9" s="162"/>
      <c r="DG9" s="162"/>
    </row>
    <row r="10" spans="1:111" ht="99" customHeight="1" x14ac:dyDescent="0.3">
      <c r="A10" s="51" t="s">
        <v>33</v>
      </c>
      <c r="B10" s="55" t="s">
        <v>34</v>
      </c>
      <c r="C10" s="25" t="s">
        <v>35</v>
      </c>
      <c r="D10" s="59">
        <v>9</v>
      </c>
      <c r="E10" s="31" t="s">
        <v>36</v>
      </c>
      <c r="F10" s="63">
        <v>1</v>
      </c>
      <c r="G10" s="28" t="s">
        <v>37</v>
      </c>
      <c r="H10" s="59">
        <v>9</v>
      </c>
      <c r="I10" s="31" t="s">
        <v>38</v>
      </c>
      <c r="J10" s="63">
        <v>9</v>
      </c>
      <c r="K10" s="28" t="s">
        <v>39</v>
      </c>
      <c r="L10" s="59">
        <v>9</v>
      </c>
      <c r="M10" s="31" t="s">
        <v>40</v>
      </c>
      <c r="N10" s="68">
        <v>6.2</v>
      </c>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162"/>
      <c r="BZ10" s="162"/>
      <c r="CA10" s="162"/>
      <c r="CB10" s="162"/>
      <c r="CC10" s="162"/>
      <c r="CD10" s="162"/>
      <c r="CE10" s="162"/>
      <c r="CF10" s="162"/>
      <c r="CG10" s="162"/>
      <c r="CH10" s="162"/>
      <c r="CI10" s="162"/>
      <c r="CJ10" s="162"/>
      <c r="CK10" s="162"/>
      <c r="CL10" s="162"/>
      <c r="CM10" s="162"/>
      <c r="CN10" s="162"/>
      <c r="CO10" s="162"/>
      <c r="CP10" s="162"/>
      <c r="CQ10" s="162"/>
      <c r="CR10" s="162"/>
      <c r="CS10" s="162"/>
      <c r="CT10" s="162"/>
      <c r="CU10" s="162"/>
      <c r="CV10" s="162"/>
      <c r="CW10" s="162"/>
      <c r="CX10" s="162"/>
      <c r="CY10" s="162"/>
      <c r="CZ10" s="162"/>
      <c r="DA10" s="162"/>
      <c r="DB10" s="162"/>
      <c r="DC10" s="162"/>
      <c r="DD10" s="162"/>
      <c r="DE10" s="162"/>
      <c r="DF10" s="162"/>
      <c r="DG10" s="162"/>
    </row>
    <row r="11" spans="1:111" ht="43.2" x14ac:dyDescent="0.3">
      <c r="A11" s="51" t="s">
        <v>33</v>
      </c>
      <c r="B11" s="55" t="s">
        <v>80</v>
      </c>
      <c r="C11" s="25" t="s">
        <v>81</v>
      </c>
      <c r="D11" s="59">
        <v>7</v>
      </c>
      <c r="E11" s="31" t="s">
        <v>82</v>
      </c>
      <c r="F11" s="63">
        <v>5</v>
      </c>
      <c r="G11" s="28" t="s">
        <v>83</v>
      </c>
      <c r="H11" s="59">
        <v>3</v>
      </c>
      <c r="I11" s="31" t="s">
        <v>84</v>
      </c>
      <c r="J11" s="63">
        <v>9</v>
      </c>
      <c r="K11" s="28" t="s">
        <v>85</v>
      </c>
      <c r="L11" s="59">
        <v>9</v>
      </c>
      <c r="M11" s="31" t="s">
        <v>86</v>
      </c>
      <c r="N11" s="68">
        <v>6.2</v>
      </c>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162"/>
      <c r="BZ11" s="162"/>
      <c r="CA11" s="162"/>
      <c r="CB11" s="162"/>
      <c r="CC11" s="162"/>
      <c r="CD11" s="162"/>
      <c r="CE11" s="162"/>
      <c r="CF11" s="162"/>
      <c r="CG11" s="162"/>
      <c r="CH11" s="162"/>
      <c r="CI11" s="162"/>
      <c r="CJ11" s="162"/>
      <c r="CK11" s="162"/>
      <c r="CL11" s="162"/>
      <c r="CM11" s="162"/>
      <c r="CN11" s="162"/>
      <c r="CO11" s="162"/>
      <c r="CP11" s="162"/>
      <c r="CQ11" s="162"/>
      <c r="CR11" s="162"/>
      <c r="CS11" s="162"/>
      <c r="CT11" s="162"/>
      <c r="CU11" s="162"/>
      <c r="CV11" s="162"/>
      <c r="CW11" s="162"/>
      <c r="CX11" s="162"/>
      <c r="CY11" s="162"/>
      <c r="CZ11" s="162"/>
      <c r="DA11" s="162"/>
      <c r="DB11" s="162"/>
      <c r="DC11" s="162"/>
      <c r="DD11" s="162"/>
      <c r="DE11" s="162"/>
      <c r="DF11" s="162"/>
      <c r="DG11" s="162"/>
    </row>
    <row r="12" spans="1:111" ht="126" x14ac:dyDescent="0.3">
      <c r="A12" s="51" t="s">
        <v>33</v>
      </c>
      <c r="B12" s="55" t="s">
        <v>66</v>
      </c>
      <c r="C12" s="25" t="s">
        <v>67</v>
      </c>
      <c r="D12" s="59">
        <v>9</v>
      </c>
      <c r="E12" s="31" t="s">
        <v>68</v>
      </c>
      <c r="F12" s="63">
        <v>4</v>
      </c>
      <c r="G12" s="28" t="s">
        <v>69</v>
      </c>
      <c r="H12" s="59">
        <v>6</v>
      </c>
      <c r="I12" s="31" t="s">
        <v>70</v>
      </c>
      <c r="J12" s="63">
        <v>9</v>
      </c>
      <c r="K12" s="28" t="s">
        <v>71</v>
      </c>
      <c r="L12" s="59">
        <v>9</v>
      </c>
      <c r="M12" s="31" t="s">
        <v>72</v>
      </c>
      <c r="N12" s="68">
        <v>6.6499999999999995</v>
      </c>
      <c r="O12" s="162"/>
      <c r="P12" s="162"/>
      <c r="Q12" s="162"/>
      <c r="R12" s="162"/>
      <c r="S12" s="162"/>
      <c r="T12" s="162"/>
      <c r="U12" s="162"/>
      <c r="V12" s="162"/>
      <c r="W12" s="162"/>
      <c r="X12" s="162"/>
      <c r="Y12" s="162"/>
      <c r="Z12" s="162"/>
      <c r="AA12" s="162"/>
      <c r="AB12" s="162"/>
      <c r="AC12" s="162"/>
      <c r="AD12" s="162"/>
      <c r="AE12" s="162"/>
      <c r="AF12" s="162"/>
      <c r="AG12" s="162"/>
      <c r="AH12" s="162"/>
      <c r="AI12" s="162"/>
      <c r="AJ12" s="162"/>
      <c r="AK12" s="162"/>
      <c r="AL12" s="162"/>
      <c r="AM12" s="162"/>
      <c r="AN12" s="162"/>
      <c r="AO12" s="162"/>
      <c r="AP12" s="162"/>
      <c r="AQ12" s="162"/>
      <c r="AR12" s="162"/>
      <c r="AS12" s="162"/>
      <c r="AT12" s="162"/>
      <c r="AU12" s="162"/>
      <c r="AV12" s="162"/>
      <c r="AW12" s="162"/>
      <c r="AX12" s="162"/>
      <c r="AY12" s="162"/>
      <c r="AZ12" s="162"/>
      <c r="BA12" s="162"/>
      <c r="BB12" s="162"/>
      <c r="BC12" s="162"/>
      <c r="BD12" s="162"/>
      <c r="BE12" s="162"/>
      <c r="BF12" s="162"/>
      <c r="BG12" s="162"/>
      <c r="BH12" s="162"/>
      <c r="BI12" s="162"/>
      <c r="BJ12" s="162"/>
      <c r="BK12" s="162"/>
      <c r="BL12" s="162"/>
      <c r="BM12" s="162"/>
      <c r="BN12" s="162"/>
      <c r="BO12" s="162"/>
      <c r="BP12" s="162"/>
      <c r="BQ12" s="162"/>
      <c r="BR12" s="162"/>
      <c r="BS12" s="162"/>
      <c r="BT12" s="162"/>
      <c r="BU12" s="162"/>
      <c r="BV12" s="162"/>
      <c r="BW12" s="162"/>
      <c r="BX12" s="162"/>
      <c r="BY12" s="162"/>
      <c r="BZ12" s="162"/>
      <c r="CA12" s="162"/>
      <c r="CB12" s="162"/>
      <c r="CC12" s="162"/>
      <c r="CD12" s="162"/>
      <c r="CE12" s="162"/>
      <c r="CF12" s="162"/>
      <c r="CG12" s="162"/>
      <c r="CH12" s="162"/>
      <c r="CI12" s="162"/>
      <c r="CJ12" s="162"/>
      <c r="CK12" s="162"/>
      <c r="CL12" s="162"/>
      <c r="CM12" s="162"/>
      <c r="CN12" s="162"/>
      <c r="CO12" s="162"/>
      <c r="CP12" s="162"/>
      <c r="CQ12" s="162"/>
      <c r="CR12" s="162"/>
      <c r="CS12" s="162"/>
      <c r="CT12" s="162"/>
      <c r="CU12" s="162"/>
      <c r="CV12" s="162"/>
      <c r="CW12" s="162"/>
      <c r="CX12" s="162"/>
      <c r="CY12" s="162"/>
      <c r="CZ12" s="162"/>
      <c r="DA12" s="162"/>
      <c r="DB12" s="162"/>
      <c r="DC12" s="162"/>
      <c r="DD12" s="162"/>
      <c r="DE12" s="162"/>
      <c r="DF12" s="162"/>
      <c r="DG12" s="162"/>
    </row>
    <row r="13" spans="1:111" ht="57.6" x14ac:dyDescent="0.3">
      <c r="A13" s="51" t="s">
        <v>33</v>
      </c>
      <c r="B13" s="55" t="s">
        <v>48</v>
      </c>
      <c r="C13" s="25" t="s">
        <v>49</v>
      </c>
      <c r="D13" s="59">
        <v>9</v>
      </c>
      <c r="E13" s="31" t="s">
        <v>50</v>
      </c>
      <c r="F13" s="63">
        <v>9</v>
      </c>
      <c r="G13" s="28" t="s">
        <v>51</v>
      </c>
      <c r="H13" s="59">
        <v>1</v>
      </c>
      <c r="I13" s="31" t="s">
        <v>52</v>
      </c>
      <c r="J13" s="63">
        <v>7</v>
      </c>
      <c r="K13" s="28" t="s">
        <v>53</v>
      </c>
      <c r="L13" s="59">
        <v>9</v>
      </c>
      <c r="M13" s="31" t="s">
        <v>54</v>
      </c>
      <c r="N13" s="68">
        <v>6.8</v>
      </c>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162"/>
      <c r="AM13" s="162"/>
      <c r="AN13" s="162"/>
      <c r="AO13" s="162"/>
      <c r="AP13" s="162"/>
      <c r="AQ13" s="162"/>
      <c r="AR13" s="162"/>
      <c r="AS13" s="162"/>
      <c r="AT13" s="162"/>
      <c r="AU13" s="162"/>
      <c r="AV13" s="162"/>
      <c r="AW13" s="162"/>
      <c r="AX13" s="162"/>
      <c r="AY13" s="162"/>
      <c r="AZ13" s="162"/>
      <c r="BA13" s="162"/>
      <c r="BB13" s="162"/>
      <c r="BC13" s="162"/>
      <c r="BD13" s="162"/>
      <c r="BE13" s="162"/>
      <c r="BF13" s="162"/>
      <c r="BG13" s="162"/>
      <c r="BH13" s="162"/>
      <c r="BI13" s="162"/>
      <c r="BJ13" s="162"/>
      <c r="BK13" s="162"/>
      <c r="BL13" s="162"/>
      <c r="BM13" s="162"/>
      <c r="BN13" s="162"/>
      <c r="BO13" s="162"/>
      <c r="BP13" s="162"/>
      <c r="BQ13" s="162"/>
      <c r="BR13" s="162"/>
      <c r="BS13" s="162"/>
      <c r="BT13" s="162"/>
      <c r="BU13" s="162"/>
      <c r="BV13" s="162"/>
      <c r="BW13" s="162"/>
      <c r="BX13" s="162"/>
      <c r="BY13" s="162"/>
      <c r="BZ13" s="162"/>
      <c r="CA13" s="162"/>
      <c r="CB13" s="162"/>
      <c r="CC13" s="162"/>
      <c r="CD13" s="162"/>
      <c r="CE13" s="162"/>
      <c r="CF13" s="162"/>
      <c r="CG13" s="162"/>
      <c r="CH13" s="162"/>
      <c r="CI13" s="162"/>
      <c r="CJ13" s="162"/>
      <c r="CK13" s="162"/>
      <c r="CL13" s="162"/>
      <c r="CM13" s="162"/>
      <c r="CN13" s="162"/>
      <c r="CO13" s="162"/>
      <c r="CP13" s="162"/>
      <c r="CQ13" s="162"/>
      <c r="CR13" s="162"/>
      <c r="CS13" s="162"/>
      <c r="CT13" s="162"/>
      <c r="CU13" s="162"/>
      <c r="CV13" s="162"/>
      <c r="CW13" s="162"/>
      <c r="CX13" s="162"/>
      <c r="CY13" s="162"/>
      <c r="CZ13" s="162"/>
      <c r="DA13" s="162"/>
      <c r="DB13" s="162"/>
      <c r="DC13" s="162"/>
      <c r="DD13" s="162"/>
      <c r="DE13" s="162"/>
      <c r="DF13" s="162"/>
      <c r="DG13" s="162"/>
    </row>
    <row r="14" spans="1:111" ht="28.8" x14ac:dyDescent="0.3">
      <c r="A14" s="51" t="s">
        <v>33</v>
      </c>
      <c r="B14" s="55" t="s">
        <v>55</v>
      </c>
      <c r="C14" s="25" t="s">
        <v>56</v>
      </c>
      <c r="D14" s="59">
        <v>9</v>
      </c>
      <c r="E14" s="31" t="s">
        <v>50</v>
      </c>
      <c r="F14" s="63">
        <v>9</v>
      </c>
      <c r="G14" s="28" t="s">
        <v>57</v>
      </c>
      <c r="H14" s="59">
        <v>1</v>
      </c>
      <c r="I14" s="31" t="s">
        <v>58</v>
      </c>
      <c r="J14" s="63">
        <v>9</v>
      </c>
      <c r="K14" s="28" t="s">
        <v>59</v>
      </c>
      <c r="L14" s="59">
        <v>9</v>
      </c>
      <c r="M14" s="31" t="s">
        <v>60</v>
      </c>
      <c r="N14" s="68">
        <v>7.3999999999999995</v>
      </c>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62"/>
      <c r="BG14" s="162"/>
      <c r="BH14" s="162"/>
      <c r="BI14" s="162"/>
      <c r="BJ14" s="162"/>
      <c r="BK14" s="162"/>
      <c r="BL14" s="162"/>
      <c r="BM14" s="162"/>
      <c r="BN14" s="162"/>
      <c r="BO14" s="162"/>
      <c r="BP14" s="162"/>
      <c r="BQ14" s="162"/>
      <c r="BR14" s="162"/>
      <c r="BS14" s="162"/>
      <c r="BT14" s="162"/>
      <c r="BU14" s="162"/>
      <c r="BV14" s="162"/>
      <c r="BW14" s="162"/>
      <c r="BX14" s="162"/>
      <c r="BY14" s="162"/>
      <c r="BZ14" s="162"/>
      <c r="CA14" s="162"/>
      <c r="CB14" s="162"/>
      <c r="CC14" s="162"/>
      <c r="CD14" s="162"/>
      <c r="CE14" s="162"/>
      <c r="CF14" s="162"/>
      <c r="CG14" s="162"/>
      <c r="CH14" s="162"/>
      <c r="CI14" s="162"/>
      <c r="CJ14" s="162"/>
      <c r="CK14" s="162"/>
      <c r="CL14" s="162"/>
      <c r="CM14" s="162"/>
      <c r="CN14" s="162"/>
      <c r="CO14" s="162"/>
      <c r="CP14" s="162"/>
      <c r="CQ14" s="162"/>
      <c r="CR14" s="162"/>
      <c r="CS14" s="162"/>
      <c r="CT14" s="162"/>
      <c r="CU14" s="162"/>
      <c r="CV14" s="162"/>
      <c r="CW14" s="162"/>
      <c r="CX14" s="162"/>
      <c r="CY14" s="162"/>
      <c r="CZ14" s="162"/>
      <c r="DA14" s="162"/>
      <c r="DB14" s="162"/>
      <c r="DC14" s="162"/>
      <c r="DD14" s="162"/>
      <c r="DE14" s="162"/>
      <c r="DF14" s="162"/>
      <c r="DG14" s="162"/>
    </row>
    <row r="15" spans="1:111" ht="86.4" x14ac:dyDescent="0.3">
      <c r="A15" s="51" t="s">
        <v>33</v>
      </c>
      <c r="B15" s="55" t="s">
        <v>41</v>
      </c>
      <c r="C15" s="25" t="s">
        <v>42</v>
      </c>
      <c r="D15" s="59">
        <v>6</v>
      </c>
      <c r="E15" s="31" t="s">
        <v>43</v>
      </c>
      <c r="F15" s="63">
        <v>8</v>
      </c>
      <c r="G15" s="28" t="s">
        <v>44</v>
      </c>
      <c r="H15" s="59">
        <v>7</v>
      </c>
      <c r="I15" s="31" t="s">
        <v>45</v>
      </c>
      <c r="J15" s="63">
        <v>9</v>
      </c>
      <c r="K15" s="28" t="s">
        <v>46</v>
      </c>
      <c r="L15" s="59">
        <v>9</v>
      </c>
      <c r="M15" s="31" t="s">
        <v>47</v>
      </c>
      <c r="N15" s="68">
        <v>7.95</v>
      </c>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62"/>
      <c r="BM15" s="162"/>
      <c r="BN15" s="162"/>
      <c r="BO15" s="162"/>
      <c r="BP15" s="162"/>
      <c r="BQ15" s="162"/>
      <c r="BR15" s="162"/>
      <c r="BS15" s="162"/>
      <c r="BT15" s="162"/>
      <c r="BU15" s="162"/>
      <c r="BV15" s="162"/>
      <c r="BW15" s="162"/>
      <c r="BX15" s="162"/>
      <c r="BY15" s="162"/>
      <c r="BZ15" s="162"/>
      <c r="CA15" s="162"/>
      <c r="CB15" s="162"/>
      <c r="CC15" s="162"/>
      <c r="CD15" s="162"/>
      <c r="CE15" s="162"/>
      <c r="CF15" s="162"/>
      <c r="CG15" s="162"/>
      <c r="CH15" s="162"/>
      <c r="CI15" s="162"/>
      <c r="CJ15" s="162"/>
      <c r="CK15" s="162"/>
      <c r="CL15" s="162"/>
      <c r="CM15" s="162"/>
      <c r="CN15" s="162"/>
      <c r="CO15" s="162"/>
      <c r="CP15" s="162"/>
      <c r="CQ15" s="162"/>
      <c r="CR15" s="162"/>
      <c r="CS15" s="162"/>
      <c r="CT15" s="162"/>
      <c r="CU15" s="162"/>
      <c r="CV15" s="162"/>
      <c r="CW15" s="162"/>
      <c r="CX15" s="162"/>
      <c r="CY15" s="162"/>
      <c r="CZ15" s="162"/>
      <c r="DA15" s="162"/>
      <c r="DB15" s="162"/>
      <c r="DC15" s="162"/>
      <c r="DD15" s="162"/>
      <c r="DE15" s="162"/>
      <c r="DF15" s="162"/>
      <c r="DG15" s="162"/>
    </row>
    <row r="16" spans="1:111" ht="43.2" x14ac:dyDescent="0.3">
      <c r="A16" s="51" t="s">
        <v>33</v>
      </c>
      <c r="B16" s="55" t="s">
        <v>61</v>
      </c>
      <c r="C16" s="25" t="s">
        <v>62</v>
      </c>
      <c r="D16" s="59">
        <v>9</v>
      </c>
      <c r="E16" s="31" t="s">
        <v>50</v>
      </c>
      <c r="F16" s="63">
        <v>9</v>
      </c>
      <c r="G16" s="28" t="s">
        <v>63</v>
      </c>
      <c r="H16" s="59">
        <v>7</v>
      </c>
      <c r="I16" s="31" t="s">
        <v>64</v>
      </c>
      <c r="J16" s="63">
        <v>9</v>
      </c>
      <c r="K16" s="28" t="s">
        <v>39</v>
      </c>
      <c r="L16" s="59">
        <v>9</v>
      </c>
      <c r="M16" s="31" t="s">
        <v>65</v>
      </c>
      <c r="N16" s="68">
        <v>8.6</v>
      </c>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62"/>
      <c r="BM16" s="162"/>
      <c r="BN16" s="162"/>
      <c r="BO16" s="162"/>
      <c r="BP16" s="162"/>
      <c r="BQ16" s="162"/>
      <c r="BR16" s="162"/>
      <c r="BS16" s="162"/>
      <c r="BT16" s="162"/>
      <c r="BU16" s="162"/>
      <c r="BV16" s="162"/>
      <c r="BW16" s="162"/>
      <c r="BX16" s="162"/>
      <c r="BY16" s="162"/>
      <c r="BZ16" s="162"/>
      <c r="CA16" s="162"/>
      <c r="CB16" s="162"/>
      <c r="CC16" s="162"/>
      <c r="CD16" s="162"/>
      <c r="CE16" s="162"/>
      <c r="CF16" s="162"/>
      <c r="CG16" s="162"/>
      <c r="CH16" s="162"/>
      <c r="CI16" s="162"/>
      <c r="CJ16" s="162"/>
      <c r="CK16" s="162"/>
      <c r="CL16" s="162"/>
      <c r="CM16" s="162"/>
      <c r="CN16" s="162"/>
      <c r="CO16" s="162"/>
      <c r="CP16" s="162"/>
      <c r="CQ16" s="162"/>
      <c r="CR16" s="162"/>
      <c r="CS16" s="162"/>
      <c r="CT16" s="162"/>
      <c r="CU16" s="162"/>
      <c r="CV16" s="162"/>
      <c r="CW16" s="162"/>
      <c r="CX16" s="162"/>
      <c r="CY16" s="162"/>
      <c r="CZ16" s="162"/>
      <c r="DA16" s="162"/>
      <c r="DB16" s="162"/>
      <c r="DC16" s="162"/>
      <c r="DD16" s="162"/>
      <c r="DE16" s="162"/>
      <c r="DF16" s="162"/>
      <c r="DG16" s="162"/>
    </row>
    <row r="17" spans="1:111" ht="86.4" x14ac:dyDescent="0.3">
      <c r="A17" s="51" t="s">
        <v>33</v>
      </c>
      <c r="B17" s="55" t="s">
        <v>73</v>
      </c>
      <c r="C17" s="25" t="s">
        <v>74</v>
      </c>
      <c r="D17" s="59">
        <v>9</v>
      </c>
      <c r="E17" s="31" t="s">
        <v>75</v>
      </c>
      <c r="F17" s="63">
        <v>9</v>
      </c>
      <c r="G17" s="28" t="s">
        <v>76</v>
      </c>
      <c r="H17" s="59">
        <v>7</v>
      </c>
      <c r="I17" s="31" t="s">
        <v>77</v>
      </c>
      <c r="J17" s="63">
        <v>9</v>
      </c>
      <c r="K17" s="28" t="s">
        <v>78</v>
      </c>
      <c r="L17" s="59">
        <v>9</v>
      </c>
      <c r="M17" s="31" t="s">
        <v>79</v>
      </c>
      <c r="N17" s="68">
        <v>8.6</v>
      </c>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2"/>
      <c r="AT17" s="162"/>
      <c r="AU17" s="162"/>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162"/>
      <c r="BZ17" s="162"/>
      <c r="CA17" s="162"/>
      <c r="CB17" s="162"/>
      <c r="CC17" s="162"/>
      <c r="CD17" s="162"/>
      <c r="CE17" s="162"/>
      <c r="CF17" s="162"/>
      <c r="CG17" s="162"/>
      <c r="CH17" s="162"/>
      <c r="CI17" s="162"/>
      <c r="CJ17" s="162"/>
      <c r="CK17" s="162"/>
      <c r="CL17" s="162"/>
      <c r="CM17" s="162"/>
      <c r="CN17" s="162"/>
      <c r="CO17" s="162"/>
      <c r="CP17" s="162"/>
      <c r="CQ17" s="162"/>
      <c r="CR17" s="162"/>
      <c r="CS17" s="162"/>
      <c r="CT17" s="162"/>
      <c r="CU17" s="162"/>
      <c r="CV17" s="162"/>
      <c r="CW17" s="162"/>
      <c r="CX17" s="162"/>
      <c r="CY17" s="162"/>
      <c r="CZ17" s="162"/>
      <c r="DA17" s="162"/>
      <c r="DB17" s="162"/>
      <c r="DC17" s="162"/>
      <c r="DD17" s="162"/>
      <c r="DE17" s="162"/>
      <c r="DF17" s="162"/>
      <c r="DG17" s="162"/>
    </row>
    <row r="18" spans="1:111" ht="90" x14ac:dyDescent="0.3">
      <c r="A18" s="51" t="s">
        <v>93</v>
      </c>
      <c r="B18" s="55" t="s">
        <v>149</v>
      </c>
      <c r="C18" s="25" t="s">
        <v>150</v>
      </c>
      <c r="D18" s="59">
        <v>3</v>
      </c>
      <c r="E18" s="31" t="s">
        <v>151</v>
      </c>
      <c r="F18" s="63">
        <v>7</v>
      </c>
      <c r="G18" s="28" t="s">
        <v>152</v>
      </c>
      <c r="H18" s="59">
        <v>1</v>
      </c>
      <c r="I18" s="31" t="s">
        <v>153</v>
      </c>
      <c r="J18" s="63">
        <v>1</v>
      </c>
      <c r="K18" s="28" t="s">
        <v>154</v>
      </c>
      <c r="L18" s="59">
        <v>9</v>
      </c>
      <c r="M18" s="31" t="s">
        <v>155</v>
      </c>
      <c r="N18" s="68">
        <v>3.7</v>
      </c>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2"/>
      <c r="CG18" s="162"/>
      <c r="CH18" s="162"/>
      <c r="CI18" s="162"/>
      <c r="CJ18" s="162"/>
      <c r="CK18" s="162"/>
      <c r="CL18" s="162"/>
      <c r="CM18" s="162"/>
      <c r="CN18" s="162"/>
      <c r="CO18" s="162"/>
      <c r="CP18" s="162"/>
      <c r="CQ18" s="162"/>
      <c r="CR18" s="162"/>
      <c r="CS18" s="162"/>
      <c r="CT18" s="162"/>
      <c r="CU18" s="162"/>
      <c r="CV18" s="162"/>
      <c r="CW18" s="162"/>
      <c r="CX18" s="162"/>
      <c r="CY18" s="162"/>
      <c r="CZ18" s="162"/>
      <c r="DA18" s="162"/>
      <c r="DB18" s="162"/>
      <c r="DC18" s="162"/>
      <c r="DD18" s="162"/>
      <c r="DE18" s="162"/>
      <c r="DF18" s="162"/>
      <c r="DG18" s="162"/>
    </row>
    <row r="19" spans="1:111" ht="72" x14ac:dyDescent="0.3">
      <c r="A19" s="51" t="s">
        <v>93</v>
      </c>
      <c r="B19" s="55" t="s">
        <v>115</v>
      </c>
      <c r="C19" s="25" t="s">
        <v>116</v>
      </c>
      <c r="D19" s="59">
        <v>7</v>
      </c>
      <c r="E19" s="31" t="s">
        <v>117</v>
      </c>
      <c r="F19" s="63">
        <v>7</v>
      </c>
      <c r="G19" s="28" t="s">
        <v>118</v>
      </c>
      <c r="H19" s="59">
        <v>1</v>
      </c>
      <c r="I19" s="31" t="s">
        <v>119</v>
      </c>
      <c r="J19" s="63">
        <v>1</v>
      </c>
      <c r="K19" s="28" t="s">
        <v>120</v>
      </c>
      <c r="L19" s="59">
        <v>9</v>
      </c>
      <c r="M19" s="31" t="s">
        <v>121</v>
      </c>
      <c r="N19" s="68">
        <v>4.0999999999999996</v>
      </c>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162"/>
      <c r="BZ19" s="162"/>
      <c r="CA19" s="162"/>
      <c r="CB19" s="162"/>
      <c r="CC19" s="162"/>
      <c r="CD19" s="162"/>
      <c r="CE19" s="162"/>
      <c r="CF19" s="162"/>
      <c r="CG19" s="162"/>
      <c r="CH19" s="162"/>
      <c r="CI19" s="162"/>
      <c r="CJ19" s="162"/>
      <c r="CK19" s="162"/>
      <c r="CL19" s="162"/>
      <c r="CM19" s="162"/>
      <c r="CN19" s="162"/>
      <c r="CO19" s="162"/>
      <c r="CP19" s="162"/>
      <c r="CQ19" s="162"/>
      <c r="CR19" s="162"/>
      <c r="CS19" s="162"/>
      <c r="CT19" s="162"/>
      <c r="CU19" s="162"/>
      <c r="CV19" s="162"/>
      <c r="CW19" s="162"/>
      <c r="CX19" s="162"/>
      <c r="CY19" s="162"/>
      <c r="CZ19" s="162"/>
      <c r="DA19" s="162"/>
      <c r="DB19" s="162"/>
      <c r="DC19" s="162"/>
      <c r="DD19" s="162"/>
      <c r="DE19" s="162"/>
      <c r="DF19" s="162"/>
      <c r="DG19" s="162"/>
    </row>
    <row r="20" spans="1:111" ht="72" x14ac:dyDescent="0.3">
      <c r="A20" s="51" t="s">
        <v>93</v>
      </c>
      <c r="B20" s="55" t="s">
        <v>128</v>
      </c>
      <c r="C20" s="25" t="s">
        <v>129</v>
      </c>
      <c r="D20" s="59">
        <v>7</v>
      </c>
      <c r="E20" s="31" t="s">
        <v>130</v>
      </c>
      <c r="F20" s="63">
        <v>7</v>
      </c>
      <c r="G20" s="28" t="s">
        <v>131</v>
      </c>
      <c r="H20" s="59">
        <v>1</v>
      </c>
      <c r="I20" s="31" t="s">
        <v>132</v>
      </c>
      <c r="J20" s="63">
        <v>4</v>
      </c>
      <c r="K20" s="28" t="s">
        <v>133</v>
      </c>
      <c r="L20" s="59">
        <v>9</v>
      </c>
      <c r="M20" s="31" t="s">
        <v>134</v>
      </c>
      <c r="N20" s="68">
        <v>5</v>
      </c>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2"/>
      <c r="AO20" s="162"/>
      <c r="AP20" s="162"/>
      <c r="AQ20" s="162"/>
      <c r="AR20" s="162"/>
      <c r="AS20" s="162"/>
      <c r="AT20" s="162"/>
      <c r="AU20" s="162"/>
      <c r="AV20" s="162"/>
      <c r="AW20" s="162"/>
      <c r="AX20" s="162"/>
      <c r="AY20" s="162"/>
      <c r="AZ20" s="162"/>
      <c r="BA20" s="162"/>
      <c r="BB20" s="162"/>
      <c r="BC20" s="162"/>
      <c r="BD20" s="162"/>
      <c r="BE20" s="162"/>
      <c r="BF20" s="162"/>
      <c r="BG20" s="162"/>
      <c r="BH20" s="162"/>
      <c r="BI20" s="162"/>
      <c r="BJ20" s="162"/>
      <c r="BK20" s="162"/>
      <c r="BL20" s="162"/>
      <c r="BM20" s="162"/>
      <c r="BN20" s="162"/>
      <c r="BO20" s="162"/>
      <c r="BP20" s="162"/>
      <c r="BQ20" s="162"/>
      <c r="BR20" s="162"/>
      <c r="BS20" s="162"/>
      <c r="BT20" s="162"/>
      <c r="BU20" s="162"/>
      <c r="BV20" s="162"/>
      <c r="BW20" s="162"/>
      <c r="BX20" s="162"/>
      <c r="BY20" s="162"/>
      <c r="BZ20" s="162"/>
      <c r="CA20" s="162"/>
      <c r="CB20" s="162"/>
      <c r="CC20" s="162"/>
      <c r="CD20" s="162"/>
      <c r="CE20" s="162"/>
      <c r="CF20" s="162"/>
      <c r="CG20" s="162"/>
      <c r="CH20" s="162"/>
      <c r="CI20" s="162"/>
      <c r="CJ20" s="162"/>
      <c r="CK20" s="162"/>
      <c r="CL20" s="162"/>
      <c r="CM20" s="162"/>
      <c r="CN20" s="162"/>
      <c r="CO20" s="162"/>
      <c r="CP20" s="162"/>
      <c r="CQ20" s="162"/>
      <c r="CR20" s="162"/>
      <c r="CS20" s="162"/>
      <c r="CT20" s="162"/>
      <c r="CU20" s="162"/>
      <c r="CV20" s="162"/>
      <c r="CW20" s="162"/>
      <c r="CX20" s="162"/>
      <c r="CY20" s="162"/>
      <c r="CZ20" s="162"/>
      <c r="DA20" s="162"/>
      <c r="DB20" s="162"/>
      <c r="DC20" s="162"/>
      <c r="DD20" s="162"/>
      <c r="DE20" s="162"/>
      <c r="DF20" s="162"/>
      <c r="DG20" s="162"/>
    </row>
    <row r="21" spans="1:111" ht="72" x14ac:dyDescent="0.3">
      <c r="A21" s="51" t="s">
        <v>93</v>
      </c>
      <c r="B21" s="55" t="s">
        <v>142</v>
      </c>
      <c r="C21" s="25" t="s">
        <v>143</v>
      </c>
      <c r="D21" s="59">
        <v>6</v>
      </c>
      <c r="E21" s="31" t="s">
        <v>144</v>
      </c>
      <c r="F21" s="63">
        <v>8</v>
      </c>
      <c r="G21" s="28" t="s">
        <v>145</v>
      </c>
      <c r="H21" s="59">
        <v>1</v>
      </c>
      <c r="I21" s="31" t="s">
        <v>146</v>
      </c>
      <c r="J21" s="63">
        <v>9</v>
      </c>
      <c r="K21" s="28" t="s">
        <v>147</v>
      </c>
      <c r="L21" s="59">
        <v>7</v>
      </c>
      <c r="M21" s="31" t="s">
        <v>148</v>
      </c>
      <c r="N21" s="68">
        <v>6.6499999999999995</v>
      </c>
      <c r="O21" s="162"/>
      <c r="P21" s="162"/>
      <c r="Q21" s="162"/>
      <c r="R21" s="162"/>
      <c r="S21" s="162"/>
      <c r="T21" s="162"/>
      <c r="U21" s="162"/>
      <c r="V21" s="162"/>
      <c r="W21" s="162"/>
      <c r="X21" s="162"/>
      <c r="Y21" s="162"/>
      <c r="Z21" s="162"/>
      <c r="AA21" s="162"/>
      <c r="AB21" s="162"/>
      <c r="AC21" s="162"/>
      <c r="AD21" s="162"/>
      <c r="AE21" s="162"/>
      <c r="AF21" s="162"/>
      <c r="AG21" s="162"/>
      <c r="AH21" s="162"/>
      <c r="AI21" s="162"/>
      <c r="AJ21" s="162"/>
      <c r="AK21" s="162"/>
      <c r="AL21" s="162"/>
      <c r="AM21" s="162"/>
      <c r="AN21" s="162"/>
      <c r="AO21" s="162"/>
      <c r="AP21" s="162"/>
      <c r="AQ21" s="162"/>
      <c r="AR21" s="162"/>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2"/>
      <c r="CA21" s="162"/>
      <c r="CB21" s="162"/>
      <c r="CC21" s="162"/>
      <c r="CD21" s="162"/>
      <c r="CE21" s="162"/>
      <c r="CF21" s="162"/>
      <c r="CG21" s="162"/>
      <c r="CH21" s="162"/>
      <c r="CI21" s="162"/>
      <c r="CJ21" s="162"/>
      <c r="CK21" s="162"/>
      <c r="CL21" s="162"/>
      <c r="CM21" s="162"/>
      <c r="CN21" s="162"/>
      <c r="CO21" s="162"/>
      <c r="CP21" s="162"/>
      <c r="CQ21" s="162"/>
      <c r="CR21" s="162"/>
      <c r="CS21" s="162"/>
      <c r="CT21" s="162"/>
      <c r="CU21" s="162"/>
      <c r="CV21" s="162"/>
      <c r="CW21" s="162"/>
      <c r="CX21" s="162"/>
      <c r="CY21" s="162"/>
      <c r="CZ21" s="162"/>
      <c r="DA21" s="162"/>
      <c r="DB21" s="162"/>
      <c r="DC21" s="162"/>
      <c r="DD21" s="162"/>
      <c r="DE21" s="162"/>
      <c r="DF21" s="162"/>
      <c r="DG21" s="162"/>
    </row>
    <row r="22" spans="1:111" ht="54" x14ac:dyDescent="0.3">
      <c r="A22" s="51" t="s">
        <v>93</v>
      </c>
      <c r="B22" s="55" t="s">
        <v>94</v>
      </c>
      <c r="C22" s="25" t="s">
        <v>95</v>
      </c>
      <c r="D22" s="59">
        <v>7</v>
      </c>
      <c r="E22" s="31" t="s">
        <v>96</v>
      </c>
      <c r="F22" s="63">
        <v>6</v>
      </c>
      <c r="G22" s="28" t="s">
        <v>97</v>
      </c>
      <c r="H22" s="59">
        <v>7</v>
      </c>
      <c r="I22" s="31" t="s">
        <v>98</v>
      </c>
      <c r="J22" s="63">
        <v>8</v>
      </c>
      <c r="K22" s="28" t="s">
        <v>99</v>
      </c>
      <c r="L22" s="59">
        <v>8</v>
      </c>
      <c r="M22" s="31" t="s">
        <v>100</v>
      </c>
      <c r="N22" s="68">
        <v>7</v>
      </c>
      <c r="O22" s="162"/>
      <c r="P22" s="162"/>
      <c r="Q22" s="162"/>
      <c r="R22" s="162"/>
      <c r="S22" s="162"/>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c r="CR22" s="162"/>
      <c r="CS22" s="162"/>
      <c r="CT22" s="162"/>
      <c r="CU22" s="162"/>
      <c r="CV22" s="162"/>
      <c r="CW22" s="162"/>
      <c r="CX22" s="162"/>
      <c r="CY22" s="162"/>
      <c r="CZ22" s="162"/>
      <c r="DA22" s="162"/>
      <c r="DB22" s="162"/>
      <c r="DC22" s="162"/>
      <c r="DD22" s="162"/>
      <c r="DE22" s="162"/>
      <c r="DF22" s="162"/>
      <c r="DG22" s="162"/>
    </row>
    <row r="23" spans="1:111" ht="57.6" x14ac:dyDescent="0.3">
      <c r="A23" s="51" t="s">
        <v>93</v>
      </c>
      <c r="B23" s="55" t="s">
        <v>122</v>
      </c>
      <c r="C23" s="25" t="s">
        <v>123</v>
      </c>
      <c r="D23" s="59">
        <v>7</v>
      </c>
      <c r="E23" s="31" t="s">
        <v>124</v>
      </c>
      <c r="F23" s="63">
        <v>5</v>
      </c>
      <c r="G23" s="28" t="s">
        <v>125</v>
      </c>
      <c r="H23" s="59">
        <v>7</v>
      </c>
      <c r="I23" s="31" t="s">
        <v>126</v>
      </c>
      <c r="J23" s="63">
        <v>9</v>
      </c>
      <c r="K23" s="28" t="s">
        <v>85</v>
      </c>
      <c r="L23" s="59">
        <v>9</v>
      </c>
      <c r="M23" s="31" t="s">
        <v>127</v>
      </c>
      <c r="N23" s="68">
        <v>7.0000000000000009</v>
      </c>
      <c r="O23" s="162"/>
      <c r="P23" s="162"/>
      <c r="Q23" s="162"/>
      <c r="R23" s="162"/>
      <c r="S23" s="162"/>
      <c r="T23" s="162"/>
      <c r="U23" s="162"/>
      <c r="V23" s="162"/>
      <c r="W23" s="162"/>
      <c r="X23" s="162"/>
      <c r="Y23" s="162"/>
      <c r="Z23" s="162"/>
      <c r="AA23" s="162"/>
      <c r="AB23" s="162"/>
      <c r="AC23" s="162"/>
      <c r="AD23" s="162"/>
      <c r="AE23" s="162"/>
      <c r="AF23" s="162"/>
      <c r="AG23" s="162"/>
      <c r="AH23" s="162"/>
      <c r="AI23" s="162"/>
      <c r="AJ23" s="162"/>
      <c r="AK23" s="162"/>
      <c r="AL23" s="162"/>
      <c r="AM23" s="162"/>
      <c r="AN23" s="162"/>
      <c r="AO23" s="162"/>
      <c r="AP23" s="162"/>
      <c r="AQ23" s="162"/>
      <c r="AR23" s="162"/>
      <c r="AS23" s="162"/>
      <c r="AT23" s="162"/>
      <c r="AU23" s="162"/>
      <c r="AV23" s="162"/>
      <c r="AW23" s="162"/>
      <c r="AX23" s="162"/>
      <c r="AY23" s="162"/>
      <c r="AZ23" s="162"/>
      <c r="BA23" s="162"/>
      <c r="BB23" s="162"/>
      <c r="BC23" s="162"/>
      <c r="BD23" s="162"/>
      <c r="BE23" s="162"/>
      <c r="BF23" s="162"/>
      <c r="BG23" s="162"/>
      <c r="BH23" s="162"/>
      <c r="BI23" s="162"/>
      <c r="BJ23" s="162"/>
      <c r="BK23" s="162"/>
      <c r="BL23" s="162"/>
      <c r="BM23" s="162"/>
      <c r="BN23" s="162"/>
      <c r="BO23" s="162"/>
      <c r="BP23" s="162"/>
      <c r="BQ23" s="162"/>
      <c r="BR23" s="162"/>
      <c r="BS23" s="162"/>
      <c r="BT23" s="162"/>
      <c r="BU23" s="162"/>
      <c r="BV23" s="162"/>
      <c r="BW23" s="162"/>
      <c r="BX23" s="162"/>
      <c r="BY23" s="162"/>
      <c r="BZ23" s="162"/>
      <c r="CA23" s="162"/>
      <c r="CB23" s="162"/>
      <c r="CC23" s="162"/>
      <c r="CD23" s="162"/>
      <c r="CE23" s="162"/>
      <c r="CF23" s="162"/>
      <c r="CG23" s="162"/>
      <c r="CH23" s="162"/>
      <c r="CI23" s="162"/>
      <c r="CJ23" s="162"/>
      <c r="CK23" s="162"/>
      <c r="CL23" s="162"/>
      <c r="CM23" s="162"/>
      <c r="CN23" s="162"/>
      <c r="CO23" s="162"/>
      <c r="CP23" s="162"/>
      <c r="CQ23" s="162"/>
      <c r="CR23" s="162"/>
      <c r="CS23" s="162"/>
      <c r="CT23" s="162"/>
      <c r="CU23" s="162"/>
      <c r="CV23" s="162"/>
      <c r="CW23" s="162"/>
      <c r="CX23" s="162"/>
      <c r="CY23" s="162"/>
      <c r="CZ23" s="162"/>
      <c r="DA23" s="162"/>
      <c r="DB23" s="162"/>
      <c r="DC23" s="162"/>
      <c r="DD23" s="162"/>
      <c r="DE23" s="162"/>
      <c r="DF23" s="162"/>
      <c r="DG23" s="162"/>
    </row>
    <row r="24" spans="1:111" ht="72" x14ac:dyDescent="0.3">
      <c r="A24" s="51" t="s">
        <v>93</v>
      </c>
      <c r="B24" s="55" t="s">
        <v>169</v>
      </c>
      <c r="C24" s="25" t="s">
        <v>170</v>
      </c>
      <c r="D24" s="59">
        <v>8</v>
      </c>
      <c r="E24" s="31" t="s">
        <v>171</v>
      </c>
      <c r="F24" s="63">
        <v>7</v>
      </c>
      <c r="G24" s="28" t="s">
        <v>172</v>
      </c>
      <c r="H24" s="59">
        <v>7</v>
      </c>
      <c r="I24" s="31" t="s">
        <v>64</v>
      </c>
      <c r="J24" s="63">
        <v>8</v>
      </c>
      <c r="K24" s="28" t="s">
        <v>173</v>
      </c>
      <c r="L24" s="59">
        <v>9</v>
      </c>
      <c r="M24" s="31" t="s">
        <v>174</v>
      </c>
      <c r="N24" s="68">
        <v>7.5000000000000009</v>
      </c>
      <c r="O24" s="162"/>
      <c r="P24" s="162"/>
      <c r="Q24" s="162"/>
      <c r="R24" s="162"/>
      <c r="S24" s="162"/>
      <c r="T24" s="162"/>
      <c r="U24" s="162"/>
      <c r="V24" s="162"/>
      <c r="W24" s="162"/>
      <c r="X24" s="162"/>
      <c r="Y24" s="162"/>
      <c r="Z24" s="162"/>
      <c r="AA24" s="162"/>
      <c r="AB24" s="162"/>
      <c r="AC24" s="162"/>
      <c r="AD24" s="162"/>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c r="BO24" s="162"/>
      <c r="BP24" s="162"/>
      <c r="BQ24" s="162"/>
      <c r="BR24" s="162"/>
      <c r="BS24" s="162"/>
      <c r="BT24" s="162"/>
      <c r="BU24" s="162"/>
      <c r="BV24" s="162"/>
      <c r="BW24" s="162"/>
      <c r="BX24" s="162"/>
      <c r="BY24" s="162"/>
      <c r="BZ24" s="162"/>
      <c r="CA24" s="162"/>
      <c r="CB24" s="162"/>
      <c r="CC24" s="162"/>
      <c r="CD24" s="162"/>
      <c r="CE24" s="162"/>
      <c r="CF24" s="162"/>
      <c r="CG24" s="162"/>
      <c r="CH24" s="162"/>
      <c r="CI24" s="162"/>
      <c r="CJ24" s="162"/>
      <c r="CK24" s="162"/>
      <c r="CL24" s="162"/>
      <c r="CM24" s="162"/>
      <c r="CN24" s="162"/>
      <c r="CO24" s="162"/>
      <c r="CP24" s="162"/>
      <c r="CQ24" s="162"/>
      <c r="CR24" s="162"/>
      <c r="CS24" s="162"/>
      <c r="CT24" s="162"/>
      <c r="CU24" s="162"/>
      <c r="CV24" s="162"/>
      <c r="CW24" s="162"/>
      <c r="CX24" s="162"/>
      <c r="CY24" s="162"/>
      <c r="CZ24" s="162"/>
      <c r="DA24" s="162"/>
      <c r="DB24" s="162"/>
      <c r="DC24" s="162"/>
      <c r="DD24" s="162"/>
      <c r="DE24" s="162"/>
      <c r="DF24" s="162"/>
      <c r="DG24" s="162"/>
    </row>
    <row r="25" spans="1:111" ht="72" x14ac:dyDescent="0.3">
      <c r="A25" s="51" t="s">
        <v>93</v>
      </c>
      <c r="B25" s="55" t="s">
        <v>135</v>
      </c>
      <c r="C25" s="25" t="s">
        <v>136</v>
      </c>
      <c r="D25" s="59">
        <v>8</v>
      </c>
      <c r="E25" s="31" t="s">
        <v>137</v>
      </c>
      <c r="F25" s="63">
        <v>9</v>
      </c>
      <c r="G25" s="28" t="s">
        <v>138</v>
      </c>
      <c r="H25" s="59">
        <v>7</v>
      </c>
      <c r="I25" s="31" t="s">
        <v>139</v>
      </c>
      <c r="J25" s="63">
        <v>6</v>
      </c>
      <c r="K25" s="28" t="s">
        <v>140</v>
      </c>
      <c r="L25" s="59">
        <v>9</v>
      </c>
      <c r="M25" s="31" t="s">
        <v>141</v>
      </c>
      <c r="N25" s="68">
        <v>7.6000000000000005</v>
      </c>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2"/>
      <c r="AO25" s="162"/>
      <c r="AP25" s="162"/>
      <c r="AQ25" s="162"/>
      <c r="AR25" s="162"/>
      <c r="AS25" s="162"/>
      <c r="AT25" s="162"/>
      <c r="AU25" s="162"/>
      <c r="AV25" s="162"/>
      <c r="AW25" s="162"/>
      <c r="AX25" s="162"/>
      <c r="AY25" s="162"/>
      <c r="AZ25" s="162"/>
      <c r="BA25" s="162"/>
      <c r="BB25" s="162"/>
      <c r="BC25" s="162"/>
      <c r="BD25" s="162"/>
      <c r="BE25" s="162"/>
      <c r="BF25" s="162"/>
      <c r="BG25" s="162"/>
      <c r="BH25" s="162"/>
      <c r="BI25" s="162"/>
      <c r="BJ25" s="162"/>
      <c r="BK25" s="162"/>
      <c r="BL25" s="162"/>
      <c r="BM25" s="162"/>
      <c r="BN25" s="162"/>
      <c r="BO25" s="162"/>
      <c r="BP25" s="162"/>
      <c r="BQ25" s="162"/>
      <c r="BR25" s="162"/>
      <c r="BS25" s="162"/>
      <c r="BT25" s="162"/>
      <c r="BU25" s="162"/>
      <c r="BV25" s="162"/>
      <c r="BW25" s="162"/>
      <c r="BX25" s="162"/>
      <c r="BY25" s="162"/>
      <c r="BZ25" s="162"/>
      <c r="CA25" s="162"/>
      <c r="CB25" s="162"/>
      <c r="CC25" s="162"/>
      <c r="CD25" s="162"/>
      <c r="CE25" s="162"/>
      <c r="CF25" s="162"/>
      <c r="CG25" s="162"/>
      <c r="CH25" s="162"/>
      <c r="CI25" s="162"/>
      <c r="CJ25" s="162"/>
      <c r="CK25" s="162"/>
      <c r="CL25" s="162"/>
      <c r="CM25" s="162"/>
      <c r="CN25" s="162"/>
      <c r="CO25" s="162"/>
      <c r="CP25" s="162"/>
      <c r="CQ25" s="162"/>
      <c r="CR25" s="162"/>
      <c r="CS25" s="162"/>
      <c r="CT25" s="162"/>
      <c r="CU25" s="162"/>
      <c r="CV25" s="162"/>
      <c r="CW25" s="162"/>
      <c r="CX25" s="162"/>
      <c r="CY25" s="162"/>
      <c r="CZ25" s="162"/>
      <c r="DA25" s="162"/>
      <c r="DB25" s="162"/>
      <c r="DC25" s="162"/>
      <c r="DD25" s="162"/>
      <c r="DE25" s="162"/>
      <c r="DF25" s="162"/>
      <c r="DG25" s="162"/>
    </row>
    <row r="26" spans="1:111" ht="100.8" x14ac:dyDescent="0.3">
      <c r="A26" s="51" t="s">
        <v>93</v>
      </c>
      <c r="B26" s="55" t="s">
        <v>108</v>
      </c>
      <c r="C26" s="25" t="s">
        <v>109</v>
      </c>
      <c r="D26" s="59">
        <v>7</v>
      </c>
      <c r="E26" s="31" t="s">
        <v>110</v>
      </c>
      <c r="F26" s="63">
        <v>9</v>
      </c>
      <c r="G26" s="28" t="s">
        <v>111</v>
      </c>
      <c r="H26" s="59">
        <v>7</v>
      </c>
      <c r="I26" s="31" t="s">
        <v>112</v>
      </c>
      <c r="J26" s="63">
        <v>9</v>
      </c>
      <c r="K26" s="28" t="s">
        <v>113</v>
      </c>
      <c r="L26" s="59">
        <v>9</v>
      </c>
      <c r="M26" s="31" t="s">
        <v>114</v>
      </c>
      <c r="N26" s="68">
        <v>8.3999999999999986</v>
      </c>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2"/>
      <c r="AO26" s="162"/>
      <c r="AP26" s="162"/>
      <c r="AQ26" s="162"/>
      <c r="AR26" s="162"/>
      <c r="AS26" s="162"/>
      <c r="AT26" s="162"/>
      <c r="AU26" s="162"/>
      <c r="AV26" s="162"/>
      <c r="AW26" s="162"/>
      <c r="AX26" s="162"/>
      <c r="AY26" s="162"/>
      <c r="AZ26" s="162"/>
      <c r="BA26" s="162"/>
      <c r="BB26" s="162"/>
      <c r="BC26" s="162"/>
      <c r="BD26" s="162"/>
      <c r="BE26" s="162"/>
      <c r="BF26" s="162"/>
      <c r="BG26" s="162"/>
      <c r="BH26" s="162"/>
      <c r="BI26" s="162"/>
      <c r="BJ26" s="162"/>
      <c r="BK26" s="162"/>
      <c r="BL26" s="162"/>
      <c r="BM26" s="162"/>
      <c r="BN26" s="162"/>
      <c r="BO26" s="162"/>
      <c r="BP26" s="162"/>
      <c r="BQ26" s="162"/>
      <c r="BR26" s="162"/>
      <c r="BS26" s="162"/>
      <c r="BT26" s="162"/>
      <c r="BU26" s="162"/>
      <c r="BV26" s="162"/>
      <c r="BW26" s="162"/>
      <c r="BX26" s="162"/>
      <c r="BY26" s="162"/>
      <c r="BZ26" s="162"/>
      <c r="CA26" s="162"/>
      <c r="CB26" s="162"/>
      <c r="CC26" s="162"/>
      <c r="CD26" s="162"/>
      <c r="CE26" s="162"/>
      <c r="CF26" s="162"/>
      <c r="CG26" s="162"/>
      <c r="CH26" s="162"/>
      <c r="CI26" s="162"/>
      <c r="CJ26" s="162"/>
      <c r="CK26" s="162"/>
      <c r="CL26" s="162"/>
      <c r="CM26" s="162"/>
      <c r="CN26" s="162"/>
      <c r="CO26" s="162"/>
      <c r="CP26" s="162"/>
      <c r="CQ26" s="162"/>
      <c r="CR26" s="162"/>
      <c r="CS26" s="162"/>
      <c r="CT26" s="162"/>
      <c r="CU26" s="162"/>
      <c r="CV26" s="162"/>
      <c r="CW26" s="162"/>
      <c r="CX26" s="162"/>
      <c r="CY26" s="162"/>
      <c r="CZ26" s="162"/>
      <c r="DA26" s="162"/>
      <c r="DB26" s="162"/>
      <c r="DC26" s="162"/>
      <c r="DD26" s="162"/>
      <c r="DE26" s="162"/>
      <c r="DF26" s="162"/>
      <c r="DG26" s="162"/>
    </row>
    <row r="27" spans="1:111" ht="54" x14ac:dyDescent="0.3">
      <c r="A27" s="51" t="s">
        <v>93</v>
      </c>
      <c r="B27" s="55" t="s">
        <v>163</v>
      </c>
      <c r="C27" s="25" t="s">
        <v>164</v>
      </c>
      <c r="D27" s="59">
        <v>8</v>
      </c>
      <c r="E27" s="31" t="s">
        <v>165</v>
      </c>
      <c r="F27" s="63">
        <v>9</v>
      </c>
      <c r="G27" s="28" t="s">
        <v>166</v>
      </c>
      <c r="H27" s="59">
        <v>7</v>
      </c>
      <c r="I27" s="31" t="s">
        <v>64</v>
      </c>
      <c r="J27" s="63">
        <v>9</v>
      </c>
      <c r="K27" s="28" t="s">
        <v>167</v>
      </c>
      <c r="L27" s="59">
        <v>9</v>
      </c>
      <c r="M27" s="31" t="s">
        <v>168</v>
      </c>
      <c r="N27" s="68">
        <v>8.5</v>
      </c>
      <c r="O27" s="162"/>
      <c r="P27" s="162"/>
      <c r="Q27" s="162"/>
      <c r="R27" s="162"/>
      <c r="S27" s="162"/>
      <c r="T27" s="162"/>
      <c r="U27" s="162"/>
      <c r="V27" s="162"/>
      <c r="W27" s="162"/>
      <c r="X27" s="162"/>
      <c r="Y27" s="162"/>
      <c r="Z27" s="162"/>
      <c r="AA27" s="162"/>
      <c r="AB27" s="162"/>
      <c r="AC27" s="162"/>
      <c r="AD27" s="162"/>
      <c r="AE27" s="162"/>
      <c r="AF27" s="162"/>
      <c r="AG27" s="162"/>
      <c r="AH27" s="162"/>
      <c r="AI27" s="162"/>
      <c r="AJ27" s="162"/>
      <c r="AK27" s="162"/>
      <c r="AL27" s="162"/>
      <c r="AM27" s="162"/>
      <c r="AN27" s="162"/>
      <c r="AO27" s="162"/>
      <c r="AP27" s="162"/>
      <c r="AQ27" s="162"/>
      <c r="AR27" s="162"/>
      <c r="AS27" s="162"/>
      <c r="AT27" s="162"/>
      <c r="AU27" s="162"/>
      <c r="AV27" s="162"/>
      <c r="AW27" s="162"/>
      <c r="AX27" s="162"/>
      <c r="AY27" s="162"/>
      <c r="AZ27" s="162"/>
      <c r="BA27" s="162"/>
      <c r="BB27" s="162"/>
      <c r="BC27" s="162"/>
      <c r="BD27" s="162"/>
      <c r="BE27" s="162"/>
      <c r="BF27" s="162"/>
      <c r="BG27" s="162"/>
      <c r="BH27" s="162"/>
      <c r="BI27" s="162"/>
      <c r="BJ27" s="162"/>
      <c r="BK27" s="162"/>
      <c r="BL27" s="162"/>
      <c r="BM27" s="162"/>
      <c r="BN27" s="162"/>
      <c r="BO27" s="162"/>
      <c r="BP27" s="162"/>
      <c r="BQ27" s="162"/>
      <c r="BR27" s="162"/>
      <c r="BS27" s="162"/>
      <c r="BT27" s="162"/>
      <c r="BU27" s="162"/>
      <c r="BV27" s="162"/>
      <c r="BW27" s="162"/>
      <c r="BX27" s="162"/>
      <c r="BY27" s="162"/>
      <c r="BZ27" s="162"/>
      <c r="CA27" s="162"/>
      <c r="CB27" s="162"/>
      <c r="CC27" s="162"/>
      <c r="CD27" s="162"/>
      <c r="CE27" s="162"/>
      <c r="CF27" s="162"/>
      <c r="CG27" s="162"/>
      <c r="CH27" s="162"/>
      <c r="CI27" s="162"/>
      <c r="CJ27" s="162"/>
      <c r="CK27" s="162"/>
      <c r="CL27" s="162"/>
      <c r="CM27" s="162"/>
      <c r="CN27" s="162"/>
      <c r="CO27" s="162"/>
      <c r="CP27" s="162"/>
      <c r="CQ27" s="162"/>
      <c r="CR27" s="162"/>
      <c r="CS27" s="162"/>
      <c r="CT27" s="162"/>
      <c r="CU27" s="162"/>
      <c r="CV27" s="162"/>
      <c r="CW27" s="162"/>
      <c r="CX27" s="162"/>
      <c r="CY27" s="162"/>
      <c r="CZ27" s="162"/>
      <c r="DA27" s="162"/>
      <c r="DB27" s="162"/>
      <c r="DC27" s="162"/>
      <c r="DD27" s="162"/>
      <c r="DE27" s="162"/>
      <c r="DF27" s="162"/>
      <c r="DG27" s="162"/>
    </row>
    <row r="28" spans="1:111" ht="57.6" x14ac:dyDescent="0.3">
      <c r="A28" s="51" t="s">
        <v>93</v>
      </c>
      <c r="B28" s="55" t="s">
        <v>156</v>
      </c>
      <c r="C28" s="25" t="s">
        <v>157</v>
      </c>
      <c r="D28" s="59">
        <v>8</v>
      </c>
      <c r="E28" s="31" t="s">
        <v>158</v>
      </c>
      <c r="F28" s="63">
        <v>8</v>
      </c>
      <c r="G28" s="28" t="s">
        <v>159</v>
      </c>
      <c r="H28" s="59">
        <v>9</v>
      </c>
      <c r="I28" s="31" t="s">
        <v>160</v>
      </c>
      <c r="J28" s="63">
        <v>9</v>
      </c>
      <c r="K28" s="28" t="s">
        <v>161</v>
      </c>
      <c r="L28" s="59">
        <v>9</v>
      </c>
      <c r="M28" s="31" t="s">
        <v>162</v>
      </c>
      <c r="N28" s="68">
        <v>8.5499999999999989</v>
      </c>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2"/>
      <c r="AR28" s="162"/>
      <c r="AS28" s="162"/>
      <c r="AT28" s="162"/>
      <c r="AU28" s="162"/>
      <c r="AV28" s="162"/>
      <c r="AW28" s="162"/>
      <c r="AX28" s="162"/>
      <c r="AY28" s="162"/>
      <c r="AZ28" s="162"/>
      <c r="BA28" s="162"/>
      <c r="BB28" s="162"/>
      <c r="BC28" s="162"/>
      <c r="BD28" s="162"/>
      <c r="BE28" s="162"/>
      <c r="BF28" s="162"/>
      <c r="BG28" s="162"/>
      <c r="BH28" s="162"/>
      <c r="BI28" s="162"/>
      <c r="BJ28" s="162"/>
      <c r="BK28" s="162"/>
      <c r="BL28" s="162"/>
      <c r="BM28" s="162"/>
      <c r="BN28" s="162"/>
      <c r="BO28" s="162"/>
      <c r="BP28" s="162"/>
      <c r="BQ28" s="162"/>
      <c r="BR28" s="162"/>
      <c r="BS28" s="162"/>
      <c r="BT28" s="162"/>
      <c r="BU28" s="162"/>
      <c r="BV28" s="162"/>
      <c r="BW28" s="162"/>
      <c r="BX28" s="162"/>
      <c r="BY28" s="162"/>
      <c r="BZ28" s="162"/>
      <c r="CA28" s="162"/>
      <c r="CB28" s="162"/>
      <c r="CC28" s="162"/>
      <c r="CD28" s="162"/>
      <c r="CE28" s="162"/>
      <c r="CF28" s="162"/>
      <c r="CG28" s="162"/>
      <c r="CH28" s="162"/>
      <c r="CI28" s="162"/>
      <c r="CJ28" s="162"/>
      <c r="CK28" s="162"/>
      <c r="CL28" s="162"/>
      <c r="CM28" s="162"/>
      <c r="CN28" s="162"/>
      <c r="CO28" s="162"/>
      <c r="CP28" s="162"/>
      <c r="CQ28" s="162"/>
      <c r="CR28" s="162"/>
      <c r="CS28" s="162"/>
      <c r="CT28" s="162"/>
      <c r="CU28" s="162"/>
      <c r="CV28" s="162"/>
      <c r="CW28" s="162"/>
      <c r="CX28" s="162"/>
      <c r="CY28" s="162"/>
      <c r="CZ28" s="162"/>
      <c r="DA28" s="162"/>
      <c r="DB28" s="162"/>
      <c r="DC28" s="162"/>
      <c r="DD28" s="162"/>
      <c r="DE28" s="162"/>
      <c r="DF28" s="162"/>
      <c r="DG28" s="162"/>
    </row>
    <row r="29" spans="1:111" ht="57.6" x14ac:dyDescent="0.3">
      <c r="A29" s="51" t="s">
        <v>93</v>
      </c>
      <c r="B29" s="55" t="s">
        <v>101</v>
      </c>
      <c r="C29" s="25" t="s">
        <v>102</v>
      </c>
      <c r="D29" s="59">
        <v>9</v>
      </c>
      <c r="E29" s="31" t="s">
        <v>103</v>
      </c>
      <c r="F29" s="63">
        <v>9</v>
      </c>
      <c r="G29" s="28" t="s">
        <v>104</v>
      </c>
      <c r="H29" s="59">
        <v>7</v>
      </c>
      <c r="I29" s="31" t="s">
        <v>105</v>
      </c>
      <c r="J29" s="63">
        <v>9</v>
      </c>
      <c r="K29" s="28" t="s">
        <v>106</v>
      </c>
      <c r="L29" s="59">
        <v>9</v>
      </c>
      <c r="M29" s="31" t="s">
        <v>107</v>
      </c>
      <c r="N29" s="68">
        <v>8.6</v>
      </c>
      <c r="O29" s="162"/>
      <c r="P29" s="162"/>
      <c r="Q29" s="162"/>
      <c r="R29" s="162"/>
      <c r="S29" s="162"/>
      <c r="T29" s="162"/>
      <c r="U29" s="162"/>
      <c r="V29" s="162"/>
      <c r="W29" s="162"/>
      <c r="X29" s="162"/>
      <c r="Y29" s="162"/>
      <c r="Z29" s="162"/>
      <c r="AA29" s="162"/>
      <c r="AB29" s="162"/>
      <c r="AC29" s="162"/>
      <c r="AD29" s="162"/>
      <c r="AE29" s="162"/>
      <c r="AF29" s="162"/>
      <c r="AG29" s="162"/>
      <c r="AH29" s="162"/>
      <c r="AI29" s="162"/>
      <c r="AJ29" s="162"/>
      <c r="AK29" s="162"/>
      <c r="AL29" s="162"/>
      <c r="AM29" s="162"/>
      <c r="AN29" s="162"/>
      <c r="AO29" s="162"/>
      <c r="AP29" s="162"/>
      <c r="AQ29" s="162"/>
      <c r="AR29" s="162"/>
      <c r="AS29" s="162"/>
      <c r="AT29" s="162"/>
      <c r="AU29" s="162"/>
      <c r="AV29" s="162"/>
      <c r="AW29" s="162"/>
      <c r="AX29" s="162"/>
      <c r="AY29" s="162"/>
      <c r="AZ29" s="162"/>
      <c r="BA29" s="162"/>
      <c r="BB29" s="162"/>
      <c r="BC29" s="162"/>
      <c r="BD29" s="162"/>
      <c r="BE29" s="162"/>
      <c r="BF29" s="162"/>
      <c r="BG29" s="162"/>
      <c r="BH29" s="162"/>
      <c r="BI29" s="162"/>
      <c r="BJ29" s="162"/>
      <c r="BK29" s="162"/>
      <c r="BL29" s="162"/>
      <c r="BM29" s="162"/>
      <c r="BN29" s="162"/>
      <c r="BO29" s="162"/>
      <c r="BP29" s="162"/>
      <c r="BQ29" s="162"/>
      <c r="BR29" s="162"/>
      <c r="BS29" s="162"/>
      <c r="BT29" s="162"/>
      <c r="BU29" s="162"/>
      <c r="BV29" s="162"/>
      <c r="BW29" s="162"/>
      <c r="BX29" s="162"/>
      <c r="BY29" s="162"/>
      <c r="BZ29" s="162"/>
      <c r="CA29" s="162"/>
      <c r="CB29" s="162"/>
      <c r="CC29" s="162"/>
      <c r="CD29" s="162"/>
      <c r="CE29" s="162"/>
      <c r="CF29" s="162"/>
      <c r="CG29" s="162"/>
      <c r="CH29" s="162"/>
      <c r="CI29" s="162"/>
      <c r="CJ29" s="162"/>
      <c r="CK29" s="162"/>
      <c r="CL29" s="162"/>
      <c r="CM29" s="162"/>
      <c r="CN29" s="162"/>
      <c r="CO29" s="162"/>
      <c r="CP29" s="162"/>
      <c r="CQ29" s="162"/>
      <c r="CR29" s="162"/>
      <c r="CS29" s="162"/>
      <c r="CT29" s="162"/>
      <c r="CU29" s="162"/>
      <c r="CV29" s="162"/>
      <c r="CW29" s="162"/>
      <c r="CX29" s="162"/>
      <c r="CY29" s="162"/>
      <c r="CZ29" s="162"/>
      <c r="DA29" s="162"/>
      <c r="DB29" s="162"/>
      <c r="DC29" s="162"/>
      <c r="DD29" s="162"/>
      <c r="DE29" s="162"/>
      <c r="DF29" s="162"/>
      <c r="DG29" s="162"/>
    </row>
    <row r="30" spans="1:111" ht="57.6" x14ac:dyDescent="0.3">
      <c r="A30" s="51" t="s">
        <v>93</v>
      </c>
      <c r="B30" s="55" t="s">
        <v>175</v>
      </c>
      <c r="C30" s="25" t="s">
        <v>176</v>
      </c>
      <c r="D30" s="59">
        <v>9</v>
      </c>
      <c r="E30" s="31" t="s">
        <v>177</v>
      </c>
      <c r="F30" s="63">
        <v>9</v>
      </c>
      <c r="G30" s="28" t="s">
        <v>178</v>
      </c>
      <c r="H30" s="59">
        <v>8</v>
      </c>
      <c r="I30" s="31" t="s">
        <v>179</v>
      </c>
      <c r="J30" s="63">
        <v>9</v>
      </c>
      <c r="K30" s="28" t="s">
        <v>180</v>
      </c>
      <c r="L30" s="59">
        <v>9</v>
      </c>
      <c r="M30" s="31" t="s">
        <v>181</v>
      </c>
      <c r="N30" s="68">
        <v>8.7999999999999989</v>
      </c>
      <c r="O30" s="162"/>
      <c r="P30" s="162"/>
      <c r="Q30" s="162"/>
      <c r="R30" s="162"/>
      <c r="S30" s="162"/>
      <c r="T30" s="162"/>
      <c r="U30" s="162"/>
      <c r="V30" s="162"/>
      <c r="W30" s="162"/>
      <c r="X30" s="162"/>
      <c r="Y30" s="162"/>
      <c r="Z30" s="162"/>
      <c r="AA30" s="162"/>
      <c r="AB30" s="162"/>
      <c r="AC30" s="162"/>
      <c r="AD30" s="162"/>
      <c r="AE30" s="162"/>
      <c r="AF30" s="162"/>
      <c r="AG30" s="162"/>
      <c r="AH30" s="162"/>
      <c r="AI30" s="162"/>
      <c r="AJ30" s="162"/>
      <c r="AK30" s="162"/>
      <c r="AL30" s="162"/>
      <c r="AM30" s="162"/>
      <c r="AN30" s="162"/>
      <c r="AO30" s="162"/>
      <c r="AP30" s="162"/>
      <c r="AQ30" s="162"/>
      <c r="AR30" s="162"/>
      <c r="AS30" s="162"/>
      <c r="AT30" s="162"/>
      <c r="AU30" s="162"/>
      <c r="AV30" s="162"/>
      <c r="AW30" s="162"/>
      <c r="AX30" s="162"/>
      <c r="AY30" s="162"/>
      <c r="AZ30" s="162"/>
      <c r="BA30" s="162"/>
      <c r="BB30" s="162"/>
      <c r="BC30" s="162"/>
      <c r="BD30" s="162"/>
      <c r="BE30" s="162"/>
      <c r="BF30" s="162"/>
      <c r="BG30" s="162"/>
      <c r="BH30" s="162"/>
      <c r="BI30" s="162"/>
      <c r="BJ30" s="162"/>
      <c r="BK30" s="162"/>
      <c r="BL30" s="162"/>
      <c r="BM30" s="162"/>
      <c r="BN30" s="162"/>
      <c r="BO30" s="162"/>
      <c r="BP30" s="162"/>
      <c r="BQ30" s="162"/>
      <c r="BR30" s="162"/>
      <c r="BS30" s="162"/>
      <c r="BT30" s="162"/>
      <c r="BU30" s="162"/>
      <c r="BV30" s="162"/>
      <c r="BW30" s="162"/>
      <c r="BX30" s="162"/>
      <c r="BY30" s="162"/>
      <c r="BZ30" s="162"/>
      <c r="CA30" s="162"/>
      <c r="CB30" s="162"/>
      <c r="CC30" s="162"/>
      <c r="CD30" s="162"/>
      <c r="CE30" s="162"/>
      <c r="CF30" s="162"/>
      <c r="CG30" s="162"/>
      <c r="CH30" s="162"/>
      <c r="CI30" s="162"/>
      <c r="CJ30" s="162"/>
      <c r="CK30" s="162"/>
      <c r="CL30" s="162"/>
      <c r="CM30" s="162"/>
      <c r="CN30" s="162"/>
      <c r="CO30" s="162"/>
      <c r="CP30" s="162"/>
      <c r="CQ30" s="162"/>
      <c r="CR30" s="162"/>
      <c r="CS30" s="162"/>
      <c r="CT30" s="162"/>
      <c r="CU30" s="162"/>
      <c r="CV30" s="162"/>
      <c r="CW30" s="162"/>
      <c r="CX30" s="162"/>
      <c r="CY30" s="162"/>
      <c r="CZ30" s="162"/>
      <c r="DA30" s="162"/>
      <c r="DB30" s="162"/>
      <c r="DC30" s="162"/>
      <c r="DD30" s="162"/>
      <c r="DE30" s="162"/>
      <c r="DF30" s="162"/>
      <c r="DG30" s="162"/>
    </row>
    <row r="31" spans="1:111" ht="129.6" x14ac:dyDescent="0.3">
      <c r="A31" s="51" t="s">
        <v>620</v>
      </c>
      <c r="B31" s="55" t="s">
        <v>621</v>
      </c>
      <c r="C31" s="25" t="s">
        <v>622</v>
      </c>
      <c r="D31" s="59">
        <v>3</v>
      </c>
      <c r="E31" s="31" t="s">
        <v>623</v>
      </c>
      <c r="F31" s="63">
        <v>9</v>
      </c>
      <c r="G31" s="28" t="s">
        <v>624</v>
      </c>
      <c r="H31" s="59">
        <v>1</v>
      </c>
      <c r="I31" s="31" t="s">
        <v>625</v>
      </c>
      <c r="J31" s="63">
        <v>2</v>
      </c>
      <c r="K31" s="28" t="s">
        <v>626</v>
      </c>
      <c r="L31" s="59">
        <v>1</v>
      </c>
      <c r="M31" s="31" t="s">
        <v>627</v>
      </c>
      <c r="N31" s="68">
        <v>4.3</v>
      </c>
      <c r="O31" s="162"/>
      <c r="P31" s="162"/>
      <c r="Q31" s="162"/>
      <c r="R31" s="162"/>
      <c r="S31" s="162"/>
      <c r="T31" s="162"/>
      <c r="U31" s="162"/>
      <c r="V31" s="162"/>
      <c r="W31" s="162"/>
      <c r="X31" s="162"/>
      <c r="Y31" s="162"/>
      <c r="Z31" s="162"/>
      <c r="AA31" s="162"/>
      <c r="AB31" s="162"/>
      <c r="AC31" s="162"/>
      <c r="AD31" s="162"/>
      <c r="AE31" s="162"/>
      <c r="AF31" s="162"/>
      <c r="AG31" s="162"/>
      <c r="AH31" s="162"/>
      <c r="AI31" s="162"/>
      <c r="AJ31" s="162"/>
      <c r="AK31" s="162"/>
      <c r="AL31" s="162"/>
      <c r="AM31" s="162"/>
      <c r="AN31" s="162"/>
      <c r="AO31" s="162"/>
      <c r="AP31" s="162"/>
      <c r="AQ31" s="162"/>
      <c r="AR31" s="162"/>
      <c r="AS31" s="162"/>
      <c r="AT31" s="162"/>
      <c r="AU31" s="162"/>
      <c r="AV31" s="162"/>
      <c r="AW31" s="162"/>
      <c r="AX31" s="162"/>
      <c r="AY31" s="162"/>
      <c r="AZ31" s="162"/>
      <c r="BA31" s="162"/>
      <c r="BB31" s="162"/>
      <c r="BC31" s="162"/>
      <c r="BD31" s="162"/>
      <c r="BE31" s="162"/>
      <c r="BF31" s="162"/>
      <c r="BG31" s="162"/>
      <c r="BH31" s="162"/>
      <c r="BI31" s="162"/>
      <c r="BJ31" s="162"/>
      <c r="BK31" s="162"/>
      <c r="BL31" s="162"/>
      <c r="BM31" s="162"/>
      <c r="BN31" s="162"/>
      <c r="BO31" s="162"/>
      <c r="BP31" s="162"/>
      <c r="BQ31" s="162"/>
      <c r="BR31" s="162"/>
      <c r="BS31" s="162"/>
      <c r="BT31" s="162"/>
      <c r="BU31" s="162"/>
      <c r="BV31" s="162"/>
      <c r="BW31" s="162"/>
      <c r="BX31" s="162"/>
      <c r="BY31" s="162"/>
      <c r="BZ31" s="162"/>
      <c r="CA31" s="162"/>
      <c r="CB31" s="162"/>
      <c r="CC31" s="162"/>
      <c r="CD31" s="162"/>
      <c r="CE31" s="162"/>
      <c r="CF31" s="162"/>
      <c r="CG31" s="162"/>
      <c r="CH31" s="162"/>
      <c r="CI31" s="162"/>
      <c r="CJ31" s="162"/>
      <c r="CK31" s="162"/>
      <c r="CL31" s="162"/>
      <c r="CM31" s="162"/>
      <c r="CN31" s="162"/>
      <c r="CO31" s="162"/>
      <c r="CP31" s="162"/>
      <c r="CQ31" s="162"/>
      <c r="CR31" s="162"/>
      <c r="CS31" s="162"/>
      <c r="CT31" s="162"/>
      <c r="CU31" s="162"/>
      <c r="CV31" s="162"/>
      <c r="CW31" s="162"/>
      <c r="CX31" s="162"/>
      <c r="CY31" s="162"/>
      <c r="CZ31" s="162"/>
      <c r="DA31" s="162"/>
      <c r="DB31" s="162"/>
      <c r="DC31" s="162"/>
      <c r="DD31" s="162"/>
      <c r="DE31" s="162"/>
      <c r="DF31" s="162"/>
      <c r="DG31" s="162"/>
    </row>
    <row r="32" spans="1:111" ht="43.2" x14ac:dyDescent="0.3">
      <c r="A32" s="51" t="s">
        <v>620</v>
      </c>
      <c r="B32" s="55" t="s">
        <v>635</v>
      </c>
      <c r="C32" s="25" t="s">
        <v>636</v>
      </c>
      <c r="D32" s="59">
        <v>7</v>
      </c>
      <c r="E32" s="31" t="s">
        <v>637</v>
      </c>
      <c r="F32" s="63">
        <v>9</v>
      </c>
      <c r="G32" s="28" t="s">
        <v>638</v>
      </c>
      <c r="H32" s="59">
        <v>1</v>
      </c>
      <c r="I32" s="31" t="s">
        <v>639</v>
      </c>
      <c r="J32" s="63">
        <v>9</v>
      </c>
      <c r="K32" s="28" t="s">
        <v>640</v>
      </c>
      <c r="L32" s="59">
        <v>9</v>
      </c>
      <c r="M32" s="31" t="s">
        <v>20</v>
      </c>
      <c r="N32" s="68">
        <v>7.2</v>
      </c>
      <c r="O32" s="162"/>
      <c r="P32" s="162"/>
      <c r="Q32" s="162"/>
      <c r="R32" s="162"/>
      <c r="S32" s="162"/>
      <c r="T32" s="162"/>
      <c r="U32" s="162"/>
      <c r="V32" s="162"/>
      <c r="W32" s="162"/>
      <c r="X32" s="162"/>
      <c r="Y32" s="162"/>
      <c r="Z32" s="162"/>
      <c r="AA32" s="162"/>
      <c r="AB32" s="162"/>
      <c r="AC32" s="162"/>
      <c r="AD32" s="162"/>
      <c r="AE32" s="162"/>
      <c r="AF32" s="162"/>
      <c r="AG32" s="162"/>
      <c r="AH32" s="162"/>
      <c r="AI32" s="162"/>
      <c r="AJ32" s="162"/>
      <c r="AK32" s="162"/>
      <c r="AL32" s="162"/>
      <c r="AM32" s="162"/>
      <c r="AN32" s="162"/>
      <c r="AO32" s="162"/>
      <c r="AP32" s="162"/>
      <c r="AQ32" s="162"/>
      <c r="AR32" s="162"/>
      <c r="AS32" s="162"/>
      <c r="AT32" s="162"/>
      <c r="AU32" s="162"/>
      <c r="AV32" s="162"/>
      <c r="AW32" s="162"/>
      <c r="AX32" s="162"/>
      <c r="AY32" s="162"/>
      <c r="AZ32" s="162"/>
      <c r="BA32" s="162"/>
      <c r="BB32" s="162"/>
      <c r="BC32" s="162"/>
      <c r="BD32" s="162"/>
      <c r="BE32" s="162"/>
      <c r="BF32" s="162"/>
      <c r="BG32" s="162"/>
      <c r="BH32" s="162"/>
      <c r="BI32" s="162"/>
      <c r="BJ32" s="162"/>
      <c r="BK32" s="162"/>
      <c r="BL32" s="162"/>
      <c r="BM32" s="162"/>
      <c r="BN32" s="162"/>
      <c r="BO32" s="162"/>
      <c r="BP32" s="162"/>
      <c r="BQ32" s="162"/>
      <c r="BR32" s="162"/>
      <c r="BS32" s="162"/>
      <c r="BT32" s="162"/>
      <c r="BU32" s="162"/>
      <c r="BV32" s="162"/>
      <c r="BW32" s="162"/>
      <c r="BX32" s="162"/>
      <c r="BY32" s="162"/>
      <c r="BZ32" s="162"/>
      <c r="CA32" s="162"/>
      <c r="CB32" s="162"/>
      <c r="CC32" s="162"/>
      <c r="CD32" s="162"/>
      <c r="CE32" s="162"/>
      <c r="CF32" s="162"/>
      <c r="CG32" s="162"/>
      <c r="CH32" s="162"/>
      <c r="CI32" s="162"/>
      <c r="CJ32" s="162"/>
      <c r="CK32" s="162"/>
      <c r="CL32" s="162"/>
      <c r="CM32" s="162"/>
      <c r="CN32" s="162"/>
      <c r="CO32" s="162"/>
      <c r="CP32" s="162"/>
      <c r="CQ32" s="162"/>
      <c r="CR32" s="162"/>
      <c r="CS32" s="162"/>
      <c r="CT32" s="162"/>
      <c r="CU32" s="162"/>
      <c r="CV32" s="162"/>
      <c r="CW32" s="162"/>
      <c r="CX32" s="162"/>
      <c r="CY32" s="162"/>
      <c r="CZ32" s="162"/>
      <c r="DA32" s="162"/>
      <c r="DB32" s="162"/>
      <c r="DC32" s="162"/>
      <c r="DD32" s="162"/>
      <c r="DE32" s="162"/>
      <c r="DF32" s="162"/>
      <c r="DG32" s="162"/>
    </row>
    <row r="33" spans="1:111" ht="57.6" x14ac:dyDescent="0.3">
      <c r="A33" s="51" t="s">
        <v>620</v>
      </c>
      <c r="B33" s="55" t="s">
        <v>641</v>
      </c>
      <c r="C33" s="25" t="s">
        <v>642</v>
      </c>
      <c r="D33" s="59">
        <v>6</v>
      </c>
      <c r="E33" s="31" t="s">
        <v>643</v>
      </c>
      <c r="F33" s="63">
        <v>9</v>
      </c>
      <c r="G33" s="28" t="s">
        <v>644</v>
      </c>
      <c r="H33" s="59">
        <v>7</v>
      </c>
      <c r="I33" s="31" t="s">
        <v>645</v>
      </c>
      <c r="J33" s="63">
        <v>9</v>
      </c>
      <c r="K33" s="28" t="s">
        <v>646</v>
      </c>
      <c r="L33" s="59">
        <v>9</v>
      </c>
      <c r="M33" s="31" t="s">
        <v>571</v>
      </c>
      <c r="N33" s="68">
        <v>8.3000000000000007</v>
      </c>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2"/>
      <c r="AO33" s="162"/>
      <c r="AP33" s="162"/>
      <c r="AQ33" s="162"/>
      <c r="AR33" s="162"/>
      <c r="AS33" s="162"/>
      <c r="AT33" s="162"/>
      <c r="AU33" s="162"/>
      <c r="AV33" s="162"/>
      <c r="AW33" s="162"/>
      <c r="AX33" s="162"/>
      <c r="AY33" s="162"/>
      <c r="AZ33" s="162"/>
      <c r="BA33" s="162"/>
      <c r="BB33" s="162"/>
      <c r="BC33" s="162"/>
      <c r="BD33" s="162"/>
      <c r="BE33" s="162"/>
      <c r="BF33" s="162"/>
      <c r="BG33" s="162"/>
      <c r="BH33" s="162"/>
      <c r="BI33" s="162"/>
      <c r="BJ33" s="162"/>
      <c r="BK33" s="162"/>
      <c r="BL33" s="162"/>
      <c r="BM33" s="162"/>
      <c r="BN33" s="162"/>
      <c r="BO33" s="162"/>
      <c r="BP33" s="162"/>
      <c r="BQ33" s="162"/>
      <c r="BR33" s="162"/>
      <c r="BS33" s="162"/>
      <c r="BT33" s="162"/>
      <c r="BU33" s="162"/>
      <c r="BV33" s="162"/>
      <c r="BW33" s="162"/>
      <c r="BX33" s="162"/>
      <c r="BY33" s="162"/>
      <c r="BZ33" s="162"/>
      <c r="CA33" s="162"/>
      <c r="CB33" s="162"/>
      <c r="CC33" s="162"/>
      <c r="CD33" s="162"/>
      <c r="CE33" s="162"/>
      <c r="CF33" s="162"/>
      <c r="CG33" s="162"/>
      <c r="CH33" s="162"/>
      <c r="CI33" s="162"/>
      <c r="CJ33" s="162"/>
      <c r="CK33" s="162"/>
      <c r="CL33" s="162"/>
      <c r="CM33" s="162"/>
      <c r="CN33" s="162"/>
      <c r="CO33" s="162"/>
      <c r="CP33" s="162"/>
      <c r="CQ33" s="162"/>
      <c r="CR33" s="162"/>
      <c r="CS33" s="162"/>
      <c r="CT33" s="162"/>
      <c r="CU33" s="162"/>
      <c r="CV33" s="162"/>
      <c r="CW33" s="162"/>
      <c r="CX33" s="162"/>
      <c r="CY33" s="162"/>
      <c r="CZ33" s="162"/>
      <c r="DA33" s="162"/>
      <c r="DB33" s="162"/>
      <c r="DC33" s="162"/>
      <c r="DD33" s="162"/>
      <c r="DE33" s="162"/>
      <c r="DF33" s="162"/>
      <c r="DG33" s="162"/>
    </row>
    <row r="34" spans="1:111" ht="86.4" x14ac:dyDescent="0.3">
      <c r="A34" s="51" t="s">
        <v>620</v>
      </c>
      <c r="B34" s="55" t="s">
        <v>628</v>
      </c>
      <c r="C34" s="25" t="s">
        <v>629</v>
      </c>
      <c r="D34" s="59">
        <v>6</v>
      </c>
      <c r="E34" s="31" t="s">
        <v>630</v>
      </c>
      <c r="F34" s="63">
        <v>9</v>
      </c>
      <c r="G34" s="28" t="s">
        <v>631</v>
      </c>
      <c r="H34" s="59">
        <v>7</v>
      </c>
      <c r="I34" s="31" t="s">
        <v>632</v>
      </c>
      <c r="J34" s="63">
        <v>9</v>
      </c>
      <c r="K34" s="28" t="s">
        <v>633</v>
      </c>
      <c r="L34" s="59">
        <v>9</v>
      </c>
      <c r="M34" s="31" t="s">
        <v>634</v>
      </c>
      <c r="N34" s="68">
        <v>8.3000000000000007</v>
      </c>
      <c r="O34" s="162"/>
      <c r="P34" s="162"/>
      <c r="Q34" s="162"/>
      <c r="R34" s="162"/>
      <c r="S34" s="162"/>
      <c r="T34" s="162"/>
      <c r="U34" s="162"/>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2"/>
      <c r="AY34" s="162"/>
      <c r="AZ34" s="162"/>
      <c r="BA34" s="162"/>
      <c r="BB34" s="162"/>
      <c r="BC34" s="162"/>
      <c r="BD34" s="162"/>
      <c r="BE34" s="162"/>
      <c r="BF34" s="162"/>
      <c r="BG34" s="162"/>
      <c r="BH34" s="162"/>
      <c r="BI34" s="162"/>
      <c r="BJ34" s="162"/>
      <c r="BK34" s="162"/>
      <c r="BL34" s="162"/>
      <c r="BM34" s="162"/>
      <c r="BN34" s="162"/>
      <c r="BO34" s="162"/>
      <c r="BP34" s="162"/>
      <c r="BQ34" s="162"/>
      <c r="BR34" s="162"/>
      <c r="BS34" s="162"/>
      <c r="BT34" s="162"/>
      <c r="BU34" s="162"/>
      <c r="BV34" s="162"/>
      <c r="BW34" s="162"/>
      <c r="BX34" s="162"/>
      <c r="BY34" s="162"/>
      <c r="BZ34" s="162"/>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row>
    <row r="35" spans="1:111" ht="28.8" x14ac:dyDescent="0.3">
      <c r="A35" s="51" t="s">
        <v>620</v>
      </c>
      <c r="B35" s="55" t="s">
        <v>647</v>
      </c>
      <c r="C35" s="25" t="s">
        <v>648</v>
      </c>
      <c r="D35" s="59">
        <v>6</v>
      </c>
      <c r="E35" s="31"/>
      <c r="F35" s="63">
        <v>9</v>
      </c>
      <c r="G35" s="28"/>
      <c r="H35" s="59">
        <v>7</v>
      </c>
      <c r="I35" s="31"/>
      <c r="J35" s="63">
        <v>9</v>
      </c>
      <c r="K35" s="28"/>
      <c r="L35" s="59">
        <v>9</v>
      </c>
      <c r="M35" s="31"/>
      <c r="N35" s="68">
        <v>8.3000000000000007</v>
      </c>
      <c r="O35" s="162"/>
      <c r="P35" s="162"/>
      <c r="Q35" s="162"/>
      <c r="R35" s="162"/>
      <c r="S35" s="162"/>
      <c r="T35" s="162"/>
      <c r="U35" s="162"/>
      <c r="V35" s="162"/>
      <c r="W35" s="162"/>
      <c r="X35" s="162"/>
      <c r="Y35" s="162"/>
      <c r="Z35" s="162"/>
      <c r="AA35" s="162"/>
      <c r="AB35" s="162"/>
      <c r="AC35" s="162"/>
      <c r="AD35" s="162"/>
      <c r="AE35" s="162"/>
      <c r="AF35" s="162"/>
      <c r="AG35" s="162"/>
      <c r="AH35" s="162"/>
      <c r="AI35" s="162"/>
      <c r="AJ35" s="162"/>
      <c r="AK35" s="162"/>
      <c r="AL35" s="162"/>
      <c r="AM35" s="162"/>
      <c r="AN35" s="162"/>
      <c r="AO35" s="162"/>
      <c r="AP35" s="162"/>
      <c r="AQ35" s="162"/>
      <c r="AR35" s="162"/>
      <c r="AS35" s="162"/>
      <c r="AT35" s="162"/>
      <c r="AU35" s="162"/>
      <c r="AV35" s="162"/>
      <c r="AW35" s="162"/>
      <c r="AX35" s="162"/>
      <c r="AY35" s="162"/>
      <c r="AZ35" s="162"/>
      <c r="BA35" s="162"/>
      <c r="BB35" s="162"/>
      <c r="BC35" s="162"/>
      <c r="BD35" s="162"/>
      <c r="BE35" s="162"/>
      <c r="BF35" s="162"/>
      <c r="BG35" s="162"/>
      <c r="BH35" s="162"/>
      <c r="BI35" s="162"/>
      <c r="BJ35" s="162"/>
      <c r="BK35" s="162"/>
      <c r="BL35" s="162"/>
      <c r="BM35" s="162"/>
      <c r="BN35" s="162"/>
      <c r="BO35" s="162"/>
      <c r="BP35" s="162"/>
      <c r="BQ35" s="162"/>
      <c r="BR35" s="162"/>
      <c r="BS35" s="162"/>
      <c r="BT35" s="162"/>
      <c r="BU35" s="162"/>
      <c r="BV35" s="162"/>
      <c r="BW35" s="162"/>
      <c r="BX35" s="162"/>
      <c r="BY35" s="162"/>
      <c r="BZ35" s="162"/>
      <c r="CA35" s="162"/>
      <c r="CB35" s="162"/>
      <c r="CC35" s="162"/>
      <c r="CD35" s="162"/>
      <c r="CE35" s="162"/>
      <c r="CF35" s="162"/>
      <c r="CG35" s="162"/>
      <c r="CH35" s="162"/>
      <c r="CI35" s="162"/>
      <c r="CJ35" s="162"/>
      <c r="CK35" s="162"/>
      <c r="CL35" s="162"/>
      <c r="CM35" s="162"/>
      <c r="CN35" s="162"/>
      <c r="CO35" s="162"/>
      <c r="CP35" s="162"/>
      <c r="CQ35" s="162"/>
      <c r="CR35" s="162"/>
      <c r="CS35" s="162"/>
      <c r="CT35" s="162"/>
      <c r="CU35" s="162"/>
      <c r="CV35" s="162"/>
      <c r="CW35" s="162"/>
      <c r="CX35" s="162"/>
      <c r="CY35" s="162"/>
      <c r="CZ35" s="162"/>
      <c r="DA35" s="162"/>
      <c r="DB35" s="162"/>
      <c r="DC35" s="162"/>
      <c r="DD35" s="162"/>
      <c r="DE35" s="162"/>
      <c r="DF35" s="162"/>
      <c r="DG35" s="162"/>
    </row>
    <row r="36" spans="1:111" ht="57.6" x14ac:dyDescent="0.3">
      <c r="A36" s="51" t="s">
        <v>182</v>
      </c>
      <c r="B36" s="55" t="s">
        <v>190</v>
      </c>
      <c r="C36" s="25" t="s">
        <v>191</v>
      </c>
      <c r="D36" s="59">
        <v>6</v>
      </c>
      <c r="E36" s="31" t="s">
        <v>192</v>
      </c>
      <c r="F36" s="63">
        <v>3</v>
      </c>
      <c r="G36" s="28" t="s">
        <v>193</v>
      </c>
      <c r="H36" s="59">
        <v>1</v>
      </c>
      <c r="I36" s="31" t="s">
        <v>194</v>
      </c>
      <c r="J36" s="63">
        <v>2</v>
      </c>
      <c r="K36" s="28" t="s">
        <v>195</v>
      </c>
      <c r="L36" s="59">
        <v>3</v>
      </c>
      <c r="M36" s="31" t="s">
        <v>196</v>
      </c>
      <c r="N36" s="68">
        <v>2.5999999999999996</v>
      </c>
      <c r="O36" s="162"/>
      <c r="P36" s="162"/>
      <c r="Q36" s="162"/>
      <c r="R36" s="162"/>
      <c r="S36" s="162"/>
      <c r="T36" s="162"/>
      <c r="U36" s="162"/>
      <c r="V36" s="162"/>
      <c r="W36" s="162"/>
      <c r="X36" s="162"/>
      <c r="Y36" s="162"/>
      <c r="Z36" s="162"/>
      <c r="AA36" s="162"/>
      <c r="AB36" s="162"/>
      <c r="AC36" s="162"/>
      <c r="AD36" s="162"/>
      <c r="AE36" s="162"/>
      <c r="AF36" s="162"/>
      <c r="AG36" s="162"/>
      <c r="AH36" s="162"/>
      <c r="AI36" s="162"/>
      <c r="AJ36" s="162"/>
      <c r="AK36" s="162"/>
      <c r="AL36" s="162"/>
      <c r="AM36" s="162"/>
      <c r="AN36" s="162"/>
      <c r="AO36" s="162"/>
      <c r="AP36" s="162"/>
      <c r="AQ36" s="162"/>
      <c r="AR36" s="162"/>
      <c r="AS36" s="162"/>
      <c r="AT36" s="162"/>
      <c r="AU36" s="162"/>
      <c r="AV36" s="162"/>
      <c r="AW36" s="162"/>
      <c r="AX36" s="162"/>
      <c r="AY36" s="162"/>
      <c r="AZ36" s="162"/>
      <c r="BA36" s="162"/>
      <c r="BB36" s="162"/>
      <c r="BC36" s="162"/>
      <c r="BD36" s="162"/>
      <c r="BE36" s="162"/>
      <c r="BF36" s="162"/>
      <c r="BG36" s="162"/>
      <c r="BH36" s="162"/>
      <c r="BI36" s="162"/>
      <c r="BJ36" s="162"/>
      <c r="BK36" s="162"/>
      <c r="BL36" s="162"/>
      <c r="BM36" s="162"/>
      <c r="BN36" s="162"/>
      <c r="BO36" s="162"/>
      <c r="BP36" s="162"/>
      <c r="BQ36" s="162"/>
      <c r="BR36" s="162"/>
      <c r="BS36" s="162"/>
      <c r="BT36" s="162"/>
      <c r="BU36" s="162"/>
      <c r="BV36" s="162"/>
      <c r="BW36" s="162"/>
      <c r="BX36" s="162"/>
      <c r="BY36" s="162"/>
      <c r="BZ36" s="162"/>
      <c r="CA36" s="162"/>
      <c r="CB36" s="162"/>
      <c r="CC36" s="162"/>
      <c r="CD36" s="162"/>
      <c r="CE36" s="162"/>
      <c r="CF36" s="162"/>
      <c r="CG36" s="162"/>
      <c r="CH36" s="162"/>
      <c r="CI36" s="162"/>
      <c r="CJ36" s="162"/>
      <c r="CK36" s="162"/>
      <c r="CL36" s="162"/>
      <c r="CM36" s="162"/>
      <c r="CN36" s="162"/>
      <c r="CO36" s="162"/>
      <c r="CP36" s="162"/>
      <c r="CQ36" s="162"/>
      <c r="CR36" s="162"/>
      <c r="CS36" s="162"/>
      <c r="CT36" s="162"/>
      <c r="CU36" s="162"/>
      <c r="CV36" s="162"/>
      <c r="CW36" s="162"/>
      <c r="CX36" s="162"/>
      <c r="CY36" s="162"/>
      <c r="CZ36" s="162"/>
      <c r="DA36" s="162"/>
      <c r="DB36" s="162"/>
      <c r="DC36" s="162"/>
      <c r="DD36" s="162"/>
      <c r="DE36" s="162"/>
      <c r="DF36" s="162"/>
      <c r="DG36" s="162"/>
    </row>
    <row r="37" spans="1:111" ht="36" x14ac:dyDescent="0.3">
      <c r="A37" s="51" t="s">
        <v>182</v>
      </c>
      <c r="B37" s="55" t="s">
        <v>214</v>
      </c>
      <c r="C37" s="25" t="s">
        <v>215</v>
      </c>
      <c r="D37" s="59">
        <v>3</v>
      </c>
      <c r="E37" s="31" t="s">
        <v>216</v>
      </c>
      <c r="F37" s="63">
        <v>7</v>
      </c>
      <c r="G37" s="28" t="s">
        <v>200</v>
      </c>
      <c r="H37" s="59">
        <v>1</v>
      </c>
      <c r="I37" s="31" t="s">
        <v>217</v>
      </c>
      <c r="J37" s="63">
        <v>4</v>
      </c>
      <c r="K37" s="28" t="s">
        <v>218</v>
      </c>
      <c r="L37" s="59">
        <v>5</v>
      </c>
      <c r="M37" s="31" t="s">
        <v>219</v>
      </c>
      <c r="N37" s="68">
        <v>4.4000000000000004</v>
      </c>
      <c r="O37" s="162"/>
      <c r="P37" s="162"/>
      <c r="Q37" s="162"/>
      <c r="R37" s="162"/>
      <c r="S37" s="162"/>
      <c r="T37" s="162"/>
      <c r="U37" s="162"/>
      <c r="V37" s="162"/>
      <c r="W37" s="162"/>
      <c r="X37" s="162"/>
      <c r="Y37" s="162"/>
      <c r="Z37" s="162"/>
      <c r="AA37" s="162"/>
      <c r="AB37" s="162"/>
      <c r="AC37" s="162"/>
      <c r="AD37" s="162"/>
      <c r="AE37" s="162"/>
      <c r="AF37" s="162"/>
      <c r="AG37" s="162"/>
      <c r="AH37" s="162"/>
      <c r="AI37" s="162"/>
      <c r="AJ37" s="162"/>
      <c r="AK37" s="162"/>
      <c r="AL37" s="162"/>
      <c r="AM37" s="162"/>
      <c r="AN37" s="162"/>
      <c r="AO37" s="162"/>
      <c r="AP37" s="162"/>
      <c r="AQ37" s="162"/>
      <c r="AR37" s="162"/>
      <c r="AS37" s="162"/>
      <c r="AT37" s="162"/>
      <c r="AU37" s="162"/>
      <c r="AV37" s="162"/>
      <c r="AW37" s="162"/>
      <c r="AX37" s="162"/>
      <c r="AY37" s="162"/>
      <c r="AZ37" s="162"/>
      <c r="BA37" s="162"/>
      <c r="BB37" s="162"/>
      <c r="BC37" s="162"/>
      <c r="BD37" s="162"/>
      <c r="BE37" s="162"/>
      <c r="BF37" s="162"/>
      <c r="BG37" s="162"/>
      <c r="BH37" s="162"/>
      <c r="BI37" s="162"/>
      <c r="BJ37" s="162"/>
      <c r="BK37" s="162"/>
      <c r="BL37" s="162"/>
      <c r="BM37" s="162"/>
      <c r="BN37" s="162"/>
      <c r="BO37" s="162"/>
      <c r="BP37" s="162"/>
      <c r="BQ37" s="162"/>
      <c r="BR37" s="162"/>
      <c r="BS37" s="162"/>
      <c r="BT37" s="162"/>
      <c r="BU37" s="162"/>
      <c r="BV37" s="162"/>
      <c r="BW37" s="162"/>
      <c r="BX37" s="162"/>
      <c r="BY37" s="162"/>
      <c r="BZ37" s="162"/>
      <c r="CA37" s="162"/>
      <c r="CB37" s="162"/>
      <c r="CC37" s="162"/>
      <c r="CD37" s="162"/>
      <c r="CE37" s="162"/>
      <c r="CF37" s="162"/>
      <c r="CG37" s="162"/>
      <c r="CH37" s="162"/>
      <c r="CI37" s="162"/>
      <c r="CJ37" s="162"/>
      <c r="CK37" s="162"/>
      <c r="CL37" s="162"/>
      <c r="CM37" s="162"/>
      <c r="CN37" s="162"/>
      <c r="CO37" s="162"/>
      <c r="CP37" s="162"/>
      <c r="CQ37" s="162"/>
      <c r="CR37" s="162"/>
      <c r="CS37" s="162"/>
      <c r="CT37" s="162"/>
      <c r="CU37" s="162"/>
      <c r="CV37" s="162"/>
      <c r="CW37" s="162"/>
      <c r="CX37" s="162"/>
      <c r="CY37" s="162"/>
      <c r="CZ37" s="162"/>
      <c r="DA37" s="162"/>
      <c r="DB37" s="162"/>
      <c r="DC37" s="162"/>
      <c r="DD37" s="162"/>
      <c r="DE37" s="162"/>
      <c r="DF37" s="162"/>
      <c r="DG37" s="162"/>
    </row>
    <row r="38" spans="1:111" ht="36" x14ac:dyDescent="0.3">
      <c r="A38" s="51" t="s">
        <v>182</v>
      </c>
      <c r="B38" s="55" t="s">
        <v>197</v>
      </c>
      <c r="C38" s="25" t="s">
        <v>198</v>
      </c>
      <c r="D38" s="59">
        <v>5</v>
      </c>
      <c r="E38" s="31" t="s">
        <v>199</v>
      </c>
      <c r="F38" s="63">
        <v>7</v>
      </c>
      <c r="G38" s="28" t="s">
        <v>200</v>
      </c>
      <c r="H38" s="59">
        <v>6</v>
      </c>
      <c r="I38" s="31" t="s">
        <v>201</v>
      </c>
      <c r="J38" s="63">
        <v>1</v>
      </c>
      <c r="K38" s="28" t="s">
        <v>202</v>
      </c>
      <c r="L38" s="59">
        <v>1</v>
      </c>
      <c r="M38" s="31" t="s">
        <v>203</v>
      </c>
      <c r="N38" s="68">
        <v>4.5</v>
      </c>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162"/>
      <c r="AZ38" s="162"/>
      <c r="BA38" s="162"/>
      <c r="BB38" s="162"/>
      <c r="BC38" s="162"/>
      <c r="BD38" s="162"/>
      <c r="BE38" s="162"/>
      <c r="BF38" s="162"/>
      <c r="BG38" s="162"/>
      <c r="BH38" s="162"/>
      <c r="BI38" s="162"/>
      <c r="BJ38" s="162"/>
      <c r="BK38" s="162"/>
      <c r="BL38" s="162"/>
      <c r="BM38" s="162"/>
      <c r="BN38" s="162"/>
      <c r="BO38" s="162"/>
      <c r="BP38" s="162"/>
      <c r="BQ38" s="162"/>
      <c r="BR38" s="162"/>
      <c r="BS38" s="162"/>
      <c r="BT38" s="162"/>
      <c r="BU38" s="162"/>
      <c r="BV38" s="162"/>
      <c r="BW38" s="162"/>
      <c r="BX38" s="162"/>
      <c r="BY38" s="162"/>
      <c r="BZ38" s="162"/>
      <c r="CA38" s="162"/>
      <c r="CB38" s="162"/>
      <c r="CC38" s="162"/>
      <c r="CD38" s="162"/>
      <c r="CE38" s="162"/>
      <c r="CF38" s="162"/>
      <c r="CG38" s="162"/>
      <c r="CH38" s="162"/>
      <c r="CI38" s="162"/>
      <c r="CJ38" s="162"/>
      <c r="CK38" s="162"/>
      <c r="CL38" s="162"/>
      <c r="CM38" s="162"/>
      <c r="CN38" s="162"/>
      <c r="CO38" s="162"/>
      <c r="CP38" s="162"/>
      <c r="CQ38" s="162"/>
      <c r="CR38" s="162"/>
      <c r="CS38" s="162"/>
      <c r="CT38" s="162"/>
      <c r="CU38" s="162"/>
      <c r="CV38" s="162"/>
      <c r="CW38" s="162"/>
      <c r="CX38" s="162"/>
      <c r="CY38" s="162"/>
      <c r="CZ38" s="162"/>
      <c r="DA38" s="162"/>
      <c r="DB38" s="162"/>
      <c r="DC38" s="162"/>
      <c r="DD38" s="162"/>
      <c r="DE38" s="162"/>
      <c r="DF38" s="162"/>
      <c r="DG38" s="162"/>
    </row>
    <row r="39" spans="1:111" ht="57.6" x14ac:dyDescent="0.3">
      <c r="A39" s="51" t="s">
        <v>182</v>
      </c>
      <c r="B39" s="55" t="s">
        <v>209</v>
      </c>
      <c r="C39" s="25" t="s">
        <v>210</v>
      </c>
      <c r="D39" s="59">
        <v>7</v>
      </c>
      <c r="E39" s="31" t="s">
        <v>211</v>
      </c>
      <c r="F39" s="63">
        <v>7</v>
      </c>
      <c r="G39" s="28" t="s">
        <v>200</v>
      </c>
      <c r="H39" s="59">
        <v>5</v>
      </c>
      <c r="I39" s="31" t="s">
        <v>212</v>
      </c>
      <c r="J39" s="63">
        <v>5</v>
      </c>
      <c r="K39" s="28" t="s">
        <v>213</v>
      </c>
      <c r="L39" s="59">
        <v>3</v>
      </c>
      <c r="M39" s="31" t="s">
        <v>208</v>
      </c>
      <c r="N39" s="68">
        <v>5.8000000000000007</v>
      </c>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162"/>
      <c r="AZ39" s="162"/>
      <c r="BA39" s="162"/>
      <c r="BB39" s="162"/>
      <c r="BC39" s="162"/>
      <c r="BD39" s="162"/>
      <c r="BE39" s="162"/>
      <c r="BF39" s="162"/>
      <c r="BG39" s="162"/>
      <c r="BH39" s="162"/>
      <c r="BI39" s="162"/>
      <c r="BJ39" s="162"/>
      <c r="BK39" s="162"/>
      <c r="BL39" s="162"/>
      <c r="BM39" s="162"/>
      <c r="BN39" s="162"/>
      <c r="BO39" s="162"/>
      <c r="BP39" s="162"/>
      <c r="BQ39" s="162"/>
      <c r="BR39" s="162"/>
      <c r="BS39" s="162"/>
      <c r="BT39" s="162"/>
      <c r="BU39" s="162"/>
      <c r="BV39" s="162"/>
      <c r="BW39" s="162"/>
      <c r="BX39" s="162"/>
      <c r="BY39" s="162"/>
      <c r="BZ39" s="162"/>
      <c r="CA39" s="162"/>
      <c r="CB39" s="162"/>
      <c r="CC39" s="162"/>
      <c r="CD39" s="162"/>
      <c r="CE39" s="162"/>
      <c r="CF39" s="162"/>
      <c r="CG39" s="162"/>
      <c r="CH39" s="162"/>
      <c r="CI39" s="162"/>
      <c r="CJ39" s="162"/>
      <c r="CK39" s="162"/>
      <c r="CL39" s="162"/>
      <c r="CM39" s="162"/>
      <c r="CN39" s="162"/>
      <c r="CO39" s="162"/>
      <c r="CP39" s="162"/>
      <c r="CQ39" s="162"/>
      <c r="CR39" s="162"/>
      <c r="CS39" s="162"/>
      <c r="CT39" s="162"/>
      <c r="CU39" s="162"/>
      <c r="CV39" s="162"/>
      <c r="CW39" s="162"/>
      <c r="CX39" s="162"/>
      <c r="CY39" s="162"/>
      <c r="CZ39" s="162"/>
      <c r="DA39" s="162"/>
      <c r="DB39" s="162"/>
      <c r="DC39" s="162"/>
      <c r="DD39" s="162"/>
      <c r="DE39" s="162"/>
      <c r="DF39" s="162"/>
      <c r="DG39" s="162"/>
    </row>
    <row r="40" spans="1:111" ht="36" x14ac:dyDescent="0.3">
      <c r="A40" s="51" t="s">
        <v>182</v>
      </c>
      <c r="B40" s="55" t="s">
        <v>220</v>
      </c>
      <c r="C40" s="25" t="s">
        <v>221</v>
      </c>
      <c r="D40" s="59">
        <v>7</v>
      </c>
      <c r="E40" s="31" t="s">
        <v>222</v>
      </c>
      <c r="F40" s="63">
        <v>7</v>
      </c>
      <c r="G40" s="28" t="s">
        <v>200</v>
      </c>
      <c r="H40" s="59">
        <v>6</v>
      </c>
      <c r="I40" s="31" t="s">
        <v>223</v>
      </c>
      <c r="J40" s="63">
        <v>5</v>
      </c>
      <c r="K40" s="28" t="s">
        <v>224</v>
      </c>
      <c r="L40" s="59">
        <v>5</v>
      </c>
      <c r="M40" s="31" t="s">
        <v>219</v>
      </c>
      <c r="N40" s="68">
        <v>6.1</v>
      </c>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2"/>
      <c r="BL40" s="162"/>
      <c r="BM40" s="162"/>
      <c r="BN40" s="162"/>
      <c r="BO40" s="162"/>
      <c r="BP40" s="162"/>
      <c r="BQ40" s="162"/>
      <c r="BR40" s="162"/>
      <c r="BS40" s="162"/>
      <c r="BT40" s="162"/>
      <c r="BU40" s="162"/>
      <c r="BV40" s="162"/>
      <c r="BW40" s="162"/>
      <c r="BX40" s="162"/>
      <c r="BY40" s="162"/>
      <c r="BZ40" s="162"/>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row>
    <row r="41" spans="1:111" ht="43.2" x14ac:dyDescent="0.3">
      <c r="A41" s="51" t="s">
        <v>182</v>
      </c>
      <c r="B41" s="55" t="s">
        <v>204</v>
      </c>
      <c r="C41" s="25" t="s">
        <v>205</v>
      </c>
      <c r="D41" s="59">
        <v>5</v>
      </c>
      <c r="E41" s="31" t="s">
        <v>199</v>
      </c>
      <c r="F41" s="63">
        <v>7</v>
      </c>
      <c r="G41" s="28" t="s">
        <v>200</v>
      </c>
      <c r="H41" s="59">
        <v>7</v>
      </c>
      <c r="I41" s="31" t="s">
        <v>206</v>
      </c>
      <c r="J41" s="63">
        <v>6</v>
      </c>
      <c r="K41" s="28" t="s">
        <v>207</v>
      </c>
      <c r="L41" s="59">
        <v>3</v>
      </c>
      <c r="M41" s="31" t="s">
        <v>208</v>
      </c>
      <c r="N41" s="68">
        <v>6.3</v>
      </c>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2"/>
      <c r="BL41" s="162"/>
      <c r="BM41" s="162"/>
      <c r="BN41" s="162"/>
      <c r="BO41" s="162"/>
      <c r="BP41" s="162"/>
      <c r="BQ41" s="162"/>
      <c r="BR41" s="162"/>
      <c r="BS41" s="162"/>
      <c r="BT41" s="162"/>
      <c r="BU41" s="162"/>
      <c r="BV41" s="162"/>
      <c r="BW41" s="162"/>
      <c r="BX41" s="162"/>
      <c r="BY41" s="162"/>
      <c r="BZ41" s="162"/>
      <c r="CA41" s="162"/>
      <c r="CB41" s="162"/>
      <c r="CC41" s="162"/>
      <c r="CD41" s="162"/>
      <c r="CE41" s="162"/>
      <c r="CF41" s="162"/>
      <c r="CG41" s="162"/>
      <c r="CH41" s="162"/>
      <c r="CI41" s="162"/>
      <c r="CJ41" s="162"/>
      <c r="CK41" s="162"/>
      <c r="CL41" s="162"/>
      <c r="CM41" s="162"/>
      <c r="CN41" s="162"/>
      <c r="CO41" s="162"/>
      <c r="CP41" s="162"/>
      <c r="CQ41" s="162"/>
      <c r="CR41" s="162"/>
      <c r="CS41" s="162"/>
      <c r="CT41" s="162"/>
      <c r="CU41" s="162"/>
      <c r="CV41" s="162"/>
      <c r="CW41" s="162"/>
      <c r="CX41" s="162"/>
      <c r="CY41" s="162"/>
      <c r="CZ41" s="162"/>
      <c r="DA41" s="162"/>
      <c r="DB41" s="162"/>
      <c r="DC41" s="162"/>
      <c r="DD41" s="162"/>
      <c r="DE41" s="162"/>
      <c r="DF41" s="162"/>
      <c r="DG41" s="162"/>
    </row>
    <row r="42" spans="1:111" ht="86.4" x14ac:dyDescent="0.3">
      <c r="A42" s="51" t="s">
        <v>182</v>
      </c>
      <c r="B42" s="55" t="s">
        <v>183</v>
      </c>
      <c r="C42" s="25" t="s">
        <v>184</v>
      </c>
      <c r="D42" s="59">
        <v>8</v>
      </c>
      <c r="E42" s="31" t="s">
        <v>185</v>
      </c>
      <c r="F42" s="63">
        <v>9</v>
      </c>
      <c r="G42" s="28" t="s">
        <v>186</v>
      </c>
      <c r="H42" s="59">
        <v>7</v>
      </c>
      <c r="I42" s="31" t="s">
        <v>187</v>
      </c>
      <c r="J42" s="63">
        <v>8</v>
      </c>
      <c r="K42" s="28" t="s">
        <v>188</v>
      </c>
      <c r="L42" s="59">
        <v>9</v>
      </c>
      <c r="M42" s="31" t="s">
        <v>189</v>
      </c>
      <c r="N42" s="68">
        <v>8.1999999999999993</v>
      </c>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62"/>
      <c r="BL42" s="162"/>
      <c r="BM42" s="162"/>
      <c r="BN42" s="162"/>
      <c r="BO42" s="162"/>
      <c r="BP42" s="162"/>
      <c r="BQ42" s="162"/>
      <c r="BR42" s="162"/>
      <c r="BS42" s="162"/>
      <c r="BT42" s="162"/>
      <c r="BU42" s="162"/>
      <c r="BV42" s="162"/>
      <c r="BW42" s="162"/>
      <c r="BX42" s="162"/>
      <c r="BY42" s="162"/>
      <c r="BZ42" s="162"/>
      <c r="CA42" s="162"/>
      <c r="CB42" s="162"/>
      <c r="CC42" s="162"/>
      <c r="CD42" s="162"/>
      <c r="CE42" s="162"/>
      <c r="CF42" s="162"/>
      <c r="CG42" s="162"/>
      <c r="CH42" s="162"/>
      <c r="CI42" s="162"/>
      <c r="CJ42" s="162"/>
      <c r="CK42" s="162"/>
      <c r="CL42" s="162"/>
      <c r="CM42" s="162"/>
      <c r="CN42" s="162"/>
      <c r="CO42" s="162"/>
      <c r="CP42" s="162"/>
      <c r="CQ42" s="162"/>
      <c r="CR42" s="162"/>
      <c r="CS42" s="162"/>
      <c r="CT42" s="162"/>
      <c r="CU42" s="162"/>
      <c r="CV42" s="162"/>
      <c r="CW42" s="162"/>
      <c r="CX42" s="162"/>
      <c r="CY42" s="162"/>
      <c r="CZ42" s="162"/>
      <c r="DA42" s="162"/>
      <c r="DB42" s="162"/>
      <c r="DC42" s="162"/>
      <c r="DD42" s="162"/>
      <c r="DE42" s="162"/>
      <c r="DF42" s="162"/>
      <c r="DG42" s="162"/>
    </row>
    <row r="43" spans="1:111" ht="129.6" x14ac:dyDescent="0.3">
      <c r="A43" s="51" t="s">
        <v>225</v>
      </c>
      <c r="B43" s="55" t="s">
        <v>264</v>
      </c>
      <c r="C43" s="25" t="s">
        <v>265</v>
      </c>
      <c r="D43" s="59">
        <v>3</v>
      </c>
      <c r="E43" s="31" t="s">
        <v>266</v>
      </c>
      <c r="F43" s="63">
        <v>7</v>
      </c>
      <c r="G43" s="28" t="s">
        <v>246</v>
      </c>
      <c r="H43" s="59">
        <v>1</v>
      </c>
      <c r="I43" s="31" t="s">
        <v>267</v>
      </c>
      <c r="J43" s="63">
        <v>1</v>
      </c>
      <c r="K43" s="28" t="s">
        <v>268</v>
      </c>
      <c r="L43" s="59">
        <v>5</v>
      </c>
      <c r="M43" s="31" t="s">
        <v>269</v>
      </c>
      <c r="N43" s="68">
        <v>3.5</v>
      </c>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162"/>
      <c r="AZ43" s="162"/>
      <c r="BA43" s="162"/>
      <c r="BB43" s="162"/>
      <c r="BC43" s="162"/>
      <c r="BD43" s="162"/>
      <c r="BE43" s="162"/>
      <c r="BF43" s="162"/>
      <c r="BG43" s="162"/>
      <c r="BH43" s="162"/>
      <c r="BI43" s="162"/>
      <c r="BJ43" s="162"/>
      <c r="BK43" s="162"/>
      <c r="BL43" s="162"/>
      <c r="BM43" s="162"/>
      <c r="BN43" s="162"/>
      <c r="BO43" s="162"/>
      <c r="BP43" s="162"/>
      <c r="BQ43" s="162"/>
      <c r="BR43" s="162"/>
      <c r="BS43" s="162"/>
      <c r="BT43" s="162"/>
      <c r="BU43" s="162"/>
      <c r="BV43" s="162"/>
      <c r="BW43" s="162"/>
      <c r="BX43" s="162"/>
      <c r="BY43" s="162"/>
      <c r="BZ43" s="162"/>
      <c r="CA43" s="162"/>
      <c r="CB43" s="162"/>
      <c r="CC43" s="162"/>
      <c r="CD43" s="162"/>
      <c r="CE43" s="162"/>
      <c r="CF43" s="162"/>
      <c r="CG43" s="162"/>
      <c r="CH43" s="162"/>
      <c r="CI43" s="162"/>
      <c r="CJ43" s="162"/>
      <c r="CK43" s="162"/>
      <c r="CL43" s="162"/>
      <c r="CM43" s="162"/>
      <c r="CN43" s="162"/>
      <c r="CO43" s="162"/>
      <c r="CP43" s="162"/>
      <c r="CQ43" s="162"/>
      <c r="CR43" s="162"/>
      <c r="CS43" s="162"/>
      <c r="CT43" s="162"/>
      <c r="CU43" s="162"/>
      <c r="CV43" s="162"/>
      <c r="CW43" s="162"/>
      <c r="CX43" s="162"/>
      <c r="CY43" s="162"/>
      <c r="CZ43" s="162"/>
      <c r="DA43" s="162"/>
      <c r="DB43" s="162"/>
      <c r="DC43" s="162"/>
      <c r="DD43" s="162"/>
      <c r="DE43" s="162"/>
      <c r="DF43" s="162"/>
      <c r="DG43" s="162"/>
    </row>
    <row r="44" spans="1:111" ht="86.4" x14ac:dyDescent="0.3">
      <c r="A44" s="51" t="s">
        <v>225</v>
      </c>
      <c r="B44" s="55" t="s">
        <v>257</v>
      </c>
      <c r="C44" s="25" t="s">
        <v>258</v>
      </c>
      <c r="D44" s="59">
        <v>4</v>
      </c>
      <c r="E44" s="31" t="s">
        <v>259</v>
      </c>
      <c r="F44" s="63">
        <v>6</v>
      </c>
      <c r="G44" s="28" t="s">
        <v>260</v>
      </c>
      <c r="H44" s="59">
        <v>5</v>
      </c>
      <c r="I44" s="31" t="s">
        <v>261</v>
      </c>
      <c r="J44" s="63">
        <v>2</v>
      </c>
      <c r="K44" s="28" t="s">
        <v>262</v>
      </c>
      <c r="L44" s="59">
        <v>5</v>
      </c>
      <c r="M44" s="31" t="s">
        <v>263</v>
      </c>
      <c r="N44" s="68">
        <v>4.3499999999999996</v>
      </c>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c r="BB44" s="162"/>
      <c r="BC44" s="162"/>
      <c r="BD44" s="162"/>
      <c r="BE44" s="162"/>
      <c r="BF44" s="162"/>
      <c r="BG44" s="162"/>
      <c r="BH44" s="162"/>
      <c r="BI44" s="162"/>
      <c r="BJ44" s="162"/>
      <c r="BK44" s="162"/>
      <c r="BL44" s="162"/>
      <c r="BM44" s="162"/>
      <c r="BN44" s="162"/>
      <c r="BO44" s="162"/>
      <c r="BP44" s="162"/>
      <c r="BQ44" s="162"/>
      <c r="BR44" s="162"/>
      <c r="BS44" s="162"/>
      <c r="BT44" s="162"/>
      <c r="BU44" s="162"/>
      <c r="BV44" s="162"/>
      <c r="BW44" s="162"/>
      <c r="BX44" s="162"/>
      <c r="BY44" s="162"/>
      <c r="BZ44" s="162"/>
      <c r="CA44" s="162"/>
      <c r="CB44" s="162"/>
      <c r="CC44" s="162"/>
      <c r="CD44" s="162"/>
      <c r="CE44" s="162"/>
      <c r="CF44" s="162"/>
      <c r="CG44" s="162"/>
      <c r="CH44" s="162"/>
      <c r="CI44" s="162"/>
      <c r="CJ44" s="162"/>
      <c r="CK44" s="162"/>
      <c r="CL44" s="162"/>
      <c r="CM44" s="162"/>
      <c r="CN44" s="162"/>
      <c r="CO44" s="162"/>
      <c r="CP44" s="162"/>
      <c r="CQ44" s="162"/>
      <c r="CR44" s="162"/>
      <c r="CS44" s="162"/>
      <c r="CT44" s="162"/>
      <c r="CU44" s="162"/>
      <c r="CV44" s="162"/>
      <c r="CW44" s="162"/>
      <c r="CX44" s="162"/>
      <c r="CY44" s="162"/>
      <c r="CZ44" s="162"/>
      <c r="DA44" s="162"/>
      <c r="DB44" s="162"/>
      <c r="DC44" s="162"/>
      <c r="DD44" s="162"/>
      <c r="DE44" s="162"/>
      <c r="DF44" s="162"/>
      <c r="DG44" s="162"/>
    </row>
    <row r="45" spans="1:111" ht="72" x14ac:dyDescent="0.3">
      <c r="A45" s="51" t="s">
        <v>225</v>
      </c>
      <c r="B45" s="55" t="s">
        <v>276</v>
      </c>
      <c r="C45" s="25" t="s">
        <v>277</v>
      </c>
      <c r="D45" s="59">
        <v>6</v>
      </c>
      <c r="E45" s="31" t="s">
        <v>278</v>
      </c>
      <c r="F45" s="63">
        <v>7</v>
      </c>
      <c r="G45" s="28" t="s">
        <v>246</v>
      </c>
      <c r="H45" s="59">
        <v>1</v>
      </c>
      <c r="I45" s="31" t="s">
        <v>279</v>
      </c>
      <c r="J45" s="63">
        <v>3</v>
      </c>
      <c r="K45" s="28" t="s">
        <v>280</v>
      </c>
      <c r="L45" s="59">
        <v>5</v>
      </c>
      <c r="M45" s="31" t="s">
        <v>269</v>
      </c>
      <c r="N45" s="68">
        <v>4.4000000000000004</v>
      </c>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162"/>
      <c r="AZ45" s="162"/>
      <c r="BA45" s="162"/>
      <c r="BB45" s="162"/>
      <c r="BC45" s="162"/>
      <c r="BD45" s="162"/>
      <c r="BE45" s="162"/>
      <c r="BF45" s="162"/>
      <c r="BG45" s="162"/>
      <c r="BH45" s="162"/>
      <c r="BI45" s="162"/>
      <c r="BJ45" s="162"/>
      <c r="BK45" s="162"/>
      <c r="BL45" s="162"/>
      <c r="BM45" s="162"/>
      <c r="BN45" s="162"/>
      <c r="BO45" s="162"/>
      <c r="BP45" s="162"/>
      <c r="BQ45" s="162"/>
      <c r="BR45" s="162"/>
      <c r="BS45" s="162"/>
      <c r="BT45" s="162"/>
      <c r="BU45" s="162"/>
      <c r="BV45" s="162"/>
      <c r="BW45" s="162"/>
      <c r="BX45" s="162"/>
      <c r="BY45" s="162"/>
      <c r="BZ45" s="162"/>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row>
    <row r="46" spans="1:111" ht="90" x14ac:dyDescent="0.3">
      <c r="A46" s="51" t="s">
        <v>225</v>
      </c>
      <c r="B46" s="55" t="s">
        <v>226</v>
      </c>
      <c r="C46" s="25" t="s">
        <v>227</v>
      </c>
      <c r="D46" s="59">
        <v>5</v>
      </c>
      <c r="E46" s="31" t="s">
        <v>228</v>
      </c>
      <c r="F46" s="63">
        <v>7</v>
      </c>
      <c r="G46" s="28" t="s">
        <v>229</v>
      </c>
      <c r="H46" s="59">
        <v>1</v>
      </c>
      <c r="I46" s="31" t="s">
        <v>230</v>
      </c>
      <c r="J46" s="63">
        <v>8</v>
      </c>
      <c r="K46" s="28" t="s">
        <v>231</v>
      </c>
      <c r="L46" s="59">
        <v>7</v>
      </c>
      <c r="M46" s="31" t="s">
        <v>232</v>
      </c>
      <c r="N46" s="68">
        <v>5.8999999999999995</v>
      </c>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c r="BB46" s="162"/>
      <c r="BC46" s="162"/>
      <c r="BD46" s="162"/>
      <c r="BE46" s="162"/>
      <c r="BF46" s="162"/>
      <c r="BG46" s="162"/>
      <c r="BH46" s="162"/>
      <c r="BI46" s="162"/>
      <c r="BJ46" s="162"/>
      <c r="BK46" s="162"/>
      <c r="BL46" s="162"/>
      <c r="BM46" s="162"/>
      <c r="BN46" s="162"/>
      <c r="BO46" s="162"/>
      <c r="BP46" s="162"/>
      <c r="BQ46" s="162"/>
      <c r="BR46" s="162"/>
      <c r="BS46" s="162"/>
      <c r="BT46" s="162"/>
      <c r="BU46" s="162"/>
      <c r="BV46" s="162"/>
      <c r="BW46" s="162"/>
      <c r="BX46" s="162"/>
      <c r="BY46" s="162"/>
      <c r="BZ46" s="162"/>
      <c r="CA46" s="162"/>
      <c r="CB46" s="162"/>
      <c r="CC46" s="162"/>
      <c r="CD46" s="162"/>
      <c r="CE46" s="162"/>
      <c r="CF46" s="162"/>
      <c r="CG46" s="162"/>
      <c r="CH46" s="162"/>
      <c r="CI46" s="162"/>
      <c r="CJ46" s="162"/>
      <c r="CK46" s="162"/>
      <c r="CL46" s="162"/>
      <c r="CM46" s="162"/>
      <c r="CN46" s="162"/>
      <c r="CO46" s="162"/>
      <c r="CP46" s="162"/>
      <c r="CQ46" s="162"/>
      <c r="CR46" s="162"/>
      <c r="CS46" s="162"/>
      <c r="CT46" s="162"/>
      <c r="CU46" s="162"/>
      <c r="CV46" s="162"/>
      <c r="CW46" s="162"/>
      <c r="CX46" s="162"/>
      <c r="CY46" s="162"/>
      <c r="CZ46" s="162"/>
      <c r="DA46" s="162"/>
      <c r="DB46" s="162"/>
      <c r="DC46" s="162"/>
      <c r="DD46" s="162"/>
      <c r="DE46" s="162"/>
      <c r="DF46" s="162"/>
      <c r="DG46" s="162"/>
    </row>
    <row r="47" spans="1:111" ht="57.6" x14ac:dyDescent="0.3">
      <c r="A47" s="51" t="s">
        <v>225</v>
      </c>
      <c r="B47" s="55" t="s">
        <v>80</v>
      </c>
      <c r="C47" s="25" t="s">
        <v>239</v>
      </c>
      <c r="D47" s="59">
        <v>6</v>
      </c>
      <c r="E47" s="31" t="s">
        <v>235</v>
      </c>
      <c r="F47" s="63">
        <v>5</v>
      </c>
      <c r="G47" s="28" t="s">
        <v>240</v>
      </c>
      <c r="H47" s="59">
        <v>7</v>
      </c>
      <c r="I47" s="31" t="s">
        <v>241</v>
      </c>
      <c r="J47" s="63">
        <v>9</v>
      </c>
      <c r="K47" s="28" t="s">
        <v>242</v>
      </c>
      <c r="L47" s="59">
        <v>9</v>
      </c>
      <c r="M47" s="31" t="s">
        <v>243</v>
      </c>
      <c r="N47" s="68">
        <v>6.8999999999999995</v>
      </c>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c r="AM47" s="162"/>
      <c r="AN47" s="162"/>
      <c r="AO47" s="162"/>
      <c r="AP47" s="162"/>
      <c r="AQ47" s="162"/>
      <c r="AR47" s="162"/>
      <c r="AS47" s="162"/>
      <c r="AT47" s="162"/>
      <c r="AU47" s="162"/>
      <c r="AV47" s="162"/>
      <c r="AW47" s="162"/>
      <c r="AX47" s="162"/>
      <c r="AY47" s="162"/>
      <c r="AZ47" s="162"/>
      <c r="BA47" s="162"/>
      <c r="BB47" s="162"/>
      <c r="BC47" s="162"/>
      <c r="BD47" s="162"/>
      <c r="BE47" s="162"/>
      <c r="BF47" s="162"/>
      <c r="BG47" s="162"/>
      <c r="BH47" s="162"/>
      <c r="BI47" s="162"/>
      <c r="BJ47" s="162"/>
      <c r="BK47" s="162"/>
      <c r="BL47" s="162"/>
      <c r="BM47" s="162"/>
      <c r="BN47" s="162"/>
      <c r="BO47" s="162"/>
      <c r="BP47" s="162"/>
      <c r="BQ47" s="162"/>
      <c r="BR47" s="162"/>
      <c r="BS47" s="162"/>
      <c r="BT47" s="162"/>
      <c r="BU47" s="162"/>
      <c r="BV47" s="162"/>
      <c r="BW47" s="162"/>
      <c r="BX47" s="162"/>
      <c r="BY47" s="162"/>
      <c r="BZ47" s="162"/>
      <c r="CA47" s="162"/>
      <c r="CB47" s="162"/>
      <c r="CC47" s="162"/>
      <c r="CD47" s="162"/>
      <c r="CE47" s="162"/>
      <c r="CF47" s="162"/>
      <c r="CG47" s="162"/>
      <c r="CH47" s="162"/>
      <c r="CI47" s="162"/>
      <c r="CJ47" s="162"/>
      <c r="CK47" s="162"/>
      <c r="CL47" s="162"/>
      <c r="CM47" s="162"/>
      <c r="CN47" s="162"/>
      <c r="CO47" s="162"/>
      <c r="CP47" s="162"/>
      <c r="CQ47" s="162"/>
      <c r="CR47" s="162"/>
      <c r="CS47" s="162"/>
      <c r="CT47" s="162"/>
      <c r="CU47" s="162"/>
      <c r="CV47" s="162"/>
      <c r="CW47" s="162"/>
      <c r="CX47" s="162"/>
      <c r="CY47" s="162"/>
      <c r="CZ47" s="162"/>
      <c r="DA47" s="162"/>
      <c r="DB47" s="162"/>
      <c r="DC47" s="162"/>
      <c r="DD47" s="162"/>
      <c r="DE47" s="162"/>
      <c r="DF47" s="162"/>
      <c r="DG47" s="162"/>
    </row>
    <row r="48" spans="1:111" ht="100.8" x14ac:dyDescent="0.3">
      <c r="A48" s="51" t="s">
        <v>225</v>
      </c>
      <c r="B48" s="55" t="s">
        <v>233</v>
      </c>
      <c r="C48" s="25" t="s">
        <v>234</v>
      </c>
      <c r="D48" s="59">
        <v>5</v>
      </c>
      <c r="E48" s="31" t="s">
        <v>235</v>
      </c>
      <c r="F48" s="63">
        <v>7</v>
      </c>
      <c r="G48" s="28" t="s">
        <v>229</v>
      </c>
      <c r="H48" s="59">
        <v>7</v>
      </c>
      <c r="I48" s="31" t="s">
        <v>236</v>
      </c>
      <c r="J48" s="63">
        <v>8</v>
      </c>
      <c r="K48" s="28" t="s">
        <v>237</v>
      </c>
      <c r="L48" s="59">
        <v>7</v>
      </c>
      <c r="M48" s="31" t="s">
        <v>238</v>
      </c>
      <c r="N48" s="68">
        <v>7.1</v>
      </c>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c r="AM48" s="162"/>
      <c r="AN48" s="162"/>
      <c r="AO48" s="162"/>
      <c r="AP48" s="162"/>
      <c r="AQ48" s="162"/>
      <c r="AR48" s="162"/>
      <c r="AS48" s="162"/>
      <c r="AT48" s="162"/>
      <c r="AU48" s="162"/>
      <c r="AV48" s="162"/>
      <c r="AW48" s="162"/>
      <c r="AX48" s="162"/>
      <c r="AY48" s="162"/>
      <c r="AZ48" s="162"/>
      <c r="BA48" s="162"/>
      <c r="BB48" s="162"/>
      <c r="BC48" s="162"/>
      <c r="BD48" s="162"/>
      <c r="BE48" s="162"/>
      <c r="BF48" s="162"/>
      <c r="BG48" s="162"/>
      <c r="BH48" s="162"/>
      <c r="BI48" s="162"/>
      <c r="BJ48" s="162"/>
      <c r="BK48" s="162"/>
      <c r="BL48" s="162"/>
      <c r="BM48" s="162"/>
      <c r="BN48" s="162"/>
      <c r="BO48" s="162"/>
      <c r="BP48" s="162"/>
      <c r="BQ48" s="162"/>
      <c r="BR48" s="162"/>
      <c r="BS48" s="162"/>
      <c r="BT48" s="162"/>
      <c r="BU48" s="162"/>
      <c r="BV48" s="162"/>
      <c r="BW48" s="162"/>
      <c r="BX48" s="162"/>
      <c r="BY48" s="162"/>
      <c r="BZ48" s="162"/>
      <c r="CA48" s="162"/>
      <c r="CB48" s="162"/>
      <c r="CC48" s="162"/>
      <c r="CD48" s="162"/>
      <c r="CE48" s="162"/>
      <c r="CF48" s="162"/>
      <c r="CG48" s="162"/>
      <c r="CH48" s="162"/>
      <c r="CI48" s="162"/>
      <c r="CJ48" s="162"/>
      <c r="CK48" s="162"/>
      <c r="CL48" s="162"/>
      <c r="CM48" s="162"/>
      <c r="CN48" s="162"/>
      <c r="CO48" s="162"/>
      <c r="CP48" s="162"/>
      <c r="CQ48" s="162"/>
      <c r="CR48" s="162"/>
      <c r="CS48" s="162"/>
      <c r="CT48" s="162"/>
      <c r="CU48" s="162"/>
      <c r="CV48" s="162"/>
      <c r="CW48" s="162"/>
      <c r="CX48" s="162"/>
      <c r="CY48" s="162"/>
      <c r="CZ48" s="162"/>
      <c r="DA48" s="162"/>
      <c r="DB48" s="162"/>
      <c r="DC48" s="162"/>
      <c r="DD48" s="162"/>
      <c r="DE48" s="162"/>
      <c r="DF48" s="162"/>
      <c r="DG48" s="162"/>
    </row>
    <row r="49" spans="1:111" ht="72" x14ac:dyDescent="0.3">
      <c r="A49" s="51" t="s">
        <v>225</v>
      </c>
      <c r="B49" s="55" t="s">
        <v>169</v>
      </c>
      <c r="C49" s="25" t="s">
        <v>244</v>
      </c>
      <c r="D49" s="59">
        <v>6</v>
      </c>
      <c r="E49" s="31" t="s">
        <v>245</v>
      </c>
      <c r="F49" s="63">
        <v>7</v>
      </c>
      <c r="G49" s="28" t="s">
        <v>246</v>
      </c>
      <c r="H49" s="59">
        <v>7</v>
      </c>
      <c r="I49" s="31" t="s">
        <v>247</v>
      </c>
      <c r="J49" s="63">
        <v>8</v>
      </c>
      <c r="K49" s="28" t="s">
        <v>248</v>
      </c>
      <c r="L49" s="59">
        <v>9</v>
      </c>
      <c r="M49" s="31" t="s">
        <v>249</v>
      </c>
      <c r="N49" s="68">
        <v>7.3</v>
      </c>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c r="AM49" s="162"/>
      <c r="AN49" s="162"/>
      <c r="AO49" s="162"/>
      <c r="AP49" s="162"/>
      <c r="AQ49" s="162"/>
      <c r="AR49" s="162"/>
      <c r="AS49" s="162"/>
      <c r="AT49" s="162"/>
      <c r="AU49" s="162"/>
      <c r="AV49" s="162"/>
      <c r="AW49" s="162"/>
      <c r="AX49" s="162"/>
      <c r="AY49" s="162"/>
      <c r="AZ49" s="162"/>
      <c r="BA49" s="162"/>
      <c r="BB49" s="162"/>
      <c r="BC49" s="162"/>
      <c r="BD49" s="162"/>
      <c r="BE49" s="162"/>
      <c r="BF49" s="162"/>
      <c r="BG49" s="162"/>
      <c r="BH49" s="162"/>
      <c r="BI49" s="162"/>
      <c r="BJ49" s="162"/>
      <c r="BK49" s="162"/>
      <c r="BL49" s="162"/>
      <c r="BM49" s="162"/>
      <c r="BN49" s="162"/>
      <c r="BO49" s="162"/>
      <c r="BP49" s="162"/>
      <c r="BQ49" s="162"/>
      <c r="BR49" s="162"/>
      <c r="BS49" s="162"/>
      <c r="BT49" s="162"/>
      <c r="BU49" s="162"/>
      <c r="BV49" s="162"/>
      <c r="BW49" s="162"/>
      <c r="BX49" s="162"/>
      <c r="BY49" s="162"/>
      <c r="BZ49" s="162"/>
      <c r="CA49" s="162"/>
      <c r="CB49" s="162"/>
      <c r="CC49" s="162"/>
      <c r="CD49" s="162"/>
      <c r="CE49" s="162"/>
      <c r="CF49" s="162"/>
      <c r="CG49" s="162"/>
      <c r="CH49" s="162"/>
      <c r="CI49" s="162"/>
      <c r="CJ49" s="162"/>
      <c r="CK49" s="162"/>
      <c r="CL49" s="162"/>
      <c r="CM49" s="162"/>
      <c r="CN49" s="162"/>
      <c r="CO49" s="162"/>
      <c r="CP49" s="162"/>
      <c r="CQ49" s="162"/>
      <c r="CR49" s="162"/>
      <c r="CS49" s="162"/>
      <c r="CT49" s="162"/>
      <c r="CU49" s="162"/>
      <c r="CV49" s="162"/>
      <c r="CW49" s="162"/>
      <c r="CX49" s="162"/>
      <c r="CY49" s="162"/>
      <c r="CZ49" s="162"/>
      <c r="DA49" s="162"/>
      <c r="DB49" s="162"/>
      <c r="DC49" s="162"/>
      <c r="DD49" s="162"/>
      <c r="DE49" s="162"/>
      <c r="DF49" s="162"/>
      <c r="DG49" s="162"/>
    </row>
    <row r="50" spans="1:111" ht="72" x14ac:dyDescent="0.3">
      <c r="A50" s="51" t="s">
        <v>225</v>
      </c>
      <c r="B50" s="55" t="s">
        <v>250</v>
      </c>
      <c r="C50" s="25" t="s">
        <v>251</v>
      </c>
      <c r="D50" s="59">
        <v>6</v>
      </c>
      <c r="E50" s="31" t="s">
        <v>252</v>
      </c>
      <c r="F50" s="63">
        <v>7</v>
      </c>
      <c r="G50" s="28" t="s">
        <v>253</v>
      </c>
      <c r="H50" s="59">
        <v>7</v>
      </c>
      <c r="I50" s="31" t="s">
        <v>254</v>
      </c>
      <c r="J50" s="63">
        <v>9</v>
      </c>
      <c r="K50" s="28" t="s">
        <v>255</v>
      </c>
      <c r="L50" s="59">
        <v>9</v>
      </c>
      <c r="M50" s="31" t="s">
        <v>256</v>
      </c>
      <c r="N50" s="68">
        <v>7.6000000000000005</v>
      </c>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c r="AM50" s="162"/>
      <c r="AN50" s="162"/>
      <c r="AO50" s="162"/>
      <c r="AP50" s="162"/>
      <c r="AQ50" s="162"/>
      <c r="AR50" s="162"/>
      <c r="AS50" s="162"/>
      <c r="AT50" s="162"/>
      <c r="AU50" s="162"/>
      <c r="AV50" s="162"/>
      <c r="AW50" s="162"/>
      <c r="AX50" s="162"/>
      <c r="AY50" s="162"/>
      <c r="AZ50" s="162"/>
      <c r="BA50" s="162"/>
      <c r="BB50" s="162"/>
      <c r="BC50" s="162"/>
      <c r="BD50" s="162"/>
      <c r="BE50" s="162"/>
      <c r="BF50" s="162"/>
      <c r="BG50" s="162"/>
      <c r="BH50" s="162"/>
      <c r="BI50" s="162"/>
      <c r="BJ50" s="162"/>
      <c r="BK50" s="162"/>
      <c r="BL50" s="162"/>
      <c r="BM50" s="162"/>
      <c r="BN50" s="162"/>
      <c r="BO50" s="162"/>
      <c r="BP50" s="162"/>
      <c r="BQ50" s="162"/>
      <c r="BR50" s="162"/>
      <c r="BS50" s="162"/>
      <c r="BT50" s="162"/>
      <c r="BU50" s="162"/>
      <c r="BV50" s="162"/>
      <c r="BW50" s="162"/>
      <c r="BX50" s="162"/>
      <c r="BY50" s="162"/>
      <c r="BZ50" s="162"/>
      <c r="CA50" s="162"/>
      <c r="CB50" s="162"/>
      <c r="CC50" s="162"/>
      <c r="CD50" s="162"/>
      <c r="CE50" s="162"/>
      <c r="CF50" s="162"/>
      <c r="CG50" s="162"/>
      <c r="CH50" s="162"/>
      <c r="CI50" s="162"/>
      <c r="CJ50" s="162"/>
      <c r="CK50" s="162"/>
      <c r="CL50" s="162"/>
      <c r="CM50" s="162"/>
      <c r="CN50" s="162"/>
      <c r="CO50" s="162"/>
      <c r="CP50" s="162"/>
      <c r="CQ50" s="162"/>
      <c r="CR50" s="162"/>
      <c r="CS50" s="162"/>
      <c r="CT50" s="162"/>
      <c r="CU50" s="162"/>
      <c r="CV50" s="162"/>
      <c r="CW50" s="162"/>
      <c r="CX50" s="162"/>
      <c r="CY50" s="162"/>
      <c r="CZ50" s="162"/>
      <c r="DA50" s="162"/>
      <c r="DB50" s="162"/>
      <c r="DC50" s="162"/>
      <c r="DD50" s="162"/>
      <c r="DE50" s="162"/>
      <c r="DF50" s="162"/>
      <c r="DG50" s="162"/>
    </row>
    <row r="51" spans="1:111" ht="86.4" x14ac:dyDescent="0.3">
      <c r="A51" s="51" t="s">
        <v>225</v>
      </c>
      <c r="B51" s="55" t="s">
        <v>281</v>
      </c>
      <c r="C51" s="25" t="s">
        <v>282</v>
      </c>
      <c r="D51" s="59">
        <v>7</v>
      </c>
      <c r="E51" s="31" t="s">
        <v>283</v>
      </c>
      <c r="F51" s="63">
        <v>9</v>
      </c>
      <c r="G51" s="28" t="s">
        <v>284</v>
      </c>
      <c r="H51" s="59">
        <v>7</v>
      </c>
      <c r="I51" s="31" t="s">
        <v>285</v>
      </c>
      <c r="J51" s="63">
        <v>9</v>
      </c>
      <c r="K51" s="28" t="s">
        <v>286</v>
      </c>
      <c r="L51" s="59">
        <v>9</v>
      </c>
      <c r="M51" s="31" t="s">
        <v>287</v>
      </c>
      <c r="N51" s="68">
        <v>8.3999999999999986</v>
      </c>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c r="BL51" s="162"/>
      <c r="BM51" s="162"/>
      <c r="BN51" s="162"/>
      <c r="BO51" s="162"/>
      <c r="BP51" s="162"/>
      <c r="BQ51" s="162"/>
      <c r="BR51" s="162"/>
      <c r="BS51" s="162"/>
      <c r="BT51" s="162"/>
      <c r="BU51" s="162"/>
      <c r="BV51" s="162"/>
      <c r="BW51" s="162"/>
      <c r="BX51" s="162"/>
      <c r="BY51" s="162"/>
      <c r="BZ51" s="162"/>
      <c r="CA51" s="162"/>
      <c r="CB51" s="162"/>
      <c r="CC51" s="162"/>
      <c r="CD51" s="162"/>
      <c r="CE51" s="162"/>
      <c r="CF51" s="162"/>
      <c r="CG51" s="162"/>
      <c r="CH51" s="162"/>
      <c r="CI51" s="162"/>
      <c r="CJ51" s="162"/>
      <c r="CK51" s="162"/>
      <c r="CL51" s="162"/>
      <c r="CM51" s="162"/>
      <c r="CN51" s="162"/>
      <c r="CO51" s="162"/>
      <c r="CP51" s="162"/>
      <c r="CQ51" s="162"/>
      <c r="CR51" s="162"/>
      <c r="CS51" s="162"/>
      <c r="CT51" s="162"/>
      <c r="CU51" s="162"/>
      <c r="CV51" s="162"/>
      <c r="CW51" s="162"/>
      <c r="CX51" s="162"/>
      <c r="CY51" s="162"/>
      <c r="CZ51" s="162"/>
      <c r="DA51" s="162"/>
      <c r="DB51" s="162"/>
      <c r="DC51" s="162"/>
      <c r="DD51" s="162"/>
      <c r="DE51" s="162"/>
      <c r="DF51" s="162"/>
      <c r="DG51" s="162"/>
    </row>
    <row r="52" spans="1:111" ht="72" x14ac:dyDescent="0.3">
      <c r="A52" s="51" t="s">
        <v>225</v>
      </c>
      <c r="B52" s="55" t="s">
        <v>270</v>
      </c>
      <c r="C52" s="25" t="s">
        <v>271</v>
      </c>
      <c r="D52" s="59">
        <v>8</v>
      </c>
      <c r="E52" s="31" t="s">
        <v>272</v>
      </c>
      <c r="F52" s="63">
        <v>9</v>
      </c>
      <c r="G52" s="28" t="s">
        <v>273</v>
      </c>
      <c r="H52" s="59">
        <v>7</v>
      </c>
      <c r="I52" s="31" t="s">
        <v>274</v>
      </c>
      <c r="J52" s="63">
        <v>9</v>
      </c>
      <c r="K52" s="28" t="s">
        <v>275</v>
      </c>
      <c r="L52" s="59">
        <v>9</v>
      </c>
      <c r="M52" s="31" t="s">
        <v>256</v>
      </c>
      <c r="N52" s="68">
        <v>8.5</v>
      </c>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c r="AM52" s="162"/>
      <c r="AN52" s="162"/>
      <c r="AO52" s="162"/>
      <c r="AP52" s="162"/>
      <c r="AQ52" s="162"/>
      <c r="AR52" s="162"/>
      <c r="AS52" s="162"/>
      <c r="AT52" s="162"/>
      <c r="AU52" s="162"/>
      <c r="AV52" s="162"/>
      <c r="AW52" s="162"/>
      <c r="AX52" s="162"/>
      <c r="AY52" s="162"/>
      <c r="AZ52" s="162"/>
      <c r="BA52" s="162"/>
      <c r="BB52" s="162"/>
      <c r="BC52" s="162"/>
      <c r="BD52" s="162"/>
      <c r="BE52" s="162"/>
      <c r="BF52" s="162"/>
      <c r="BG52" s="162"/>
      <c r="BH52" s="162"/>
      <c r="BI52" s="162"/>
      <c r="BJ52" s="162"/>
      <c r="BK52" s="162"/>
      <c r="BL52" s="162"/>
      <c r="BM52" s="162"/>
      <c r="BN52" s="162"/>
      <c r="BO52" s="162"/>
      <c r="BP52" s="162"/>
      <c r="BQ52" s="162"/>
      <c r="BR52" s="162"/>
      <c r="BS52" s="162"/>
      <c r="BT52" s="162"/>
      <c r="BU52" s="162"/>
      <c r="BV52" s="162"/>
      <c r="BW52" s="162"/>
      <c r="BX52" s="162"/>
      <c r="BY52" s="162"/>
      <c r="BZ52" s="162"/>
      <c r="CA52" s="162"/>
      <c r="CB52" s="162"/>
      <c r="CC52" s="162"/>
      <c r="CD52" s="162"/>
      <c r="CE52" s="162"/>
      <c r="CF52" s="162"/>
      <c r="CG52" s="162"/>
      <c r="CH52" s="162"/>
      <c r="CI52" s="162"/>
      <c r="CJ52" s="162"/>
      <c r="CK52" s="162"/>
      <c r="CL52" s="162"/>
      <c r="CM52" s="162"/>
      <c r="CN52" s="162"/>
      <c r="CO52" s="162"/>
      <c r="CP52" s="162"/>
      <c r="CQ52" s="162"/>
      <c r="CR52" s="162"/>
      <c r="CS52" s="162"/>
      <c r="CT52" s="162"/>
      <c r="CU52" s="162"/>
      <c r="CV52" s="162"/>
      <c r="CW52" s="162"/>
      <c r="CX52" s="162"/>
      <c r="CY52" s="162"/>
      <c r="CZ52" s="162"/>
      <c r="DA52" s="162"/>
      <c r="DB52" s="162"/>
      <c r="DC52" s="162"/>
      <c r="DD52" s="162"/>
      <c r="DE52" s="162"/>
      <c r="DF52" s="162"/>
      <c r="DG52" s="162"/>
    </row>
    <row r="53" spans="1:111" ht="72" x14ac:dyDescent="0.3">
      <c r="A53" s="51" t="s">
        <v>288</v>
      </c>
      <c r="B53" s="55" t="s">
        <v>405</v>
      </c>
      <c r="C53" s="25" t="s">
        <v>406</v>
      </c>
      <c r="D53" s="59">
        <v>9</v>
      </c>
      <c r="E53" s="31" t="s">
        <v>407</v>
      </c>
      <c r="F53" s="63">
        <v>1</v>
      </c>
      <c r="G53" s="28" t="s">
        <v>408</v>
      </c>
      <c r="H53" s="59">
        <v>9</v>
      </c>
      <c r="I53" s="31" t="s">
        <v>402</v>
      </c>
      <c r="J53" s="63">
        <v>2</v>
      </c>
      <c r="K53" s="28" t="s">
        <v>409</v>
      </c>
      <c r="L53" s="59">
        <v>7</v>
      </c>
      <c r="M53" s="31" t="s">
        <v>410</v>
      </c>
      <c r="N53" s="68">
        <v>4</v>
      </c>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c r="AM53" s="162"/>
      <c r="AN53" s="162"/>
      <c r="AO53" s="162"/>
      <c r="AP53" s="162"/>
      <c r="AQ53" s="162"/>
      <c r="AR53" s="162"/>
      <c r="AS53" s="162"/>
      <c r="AT53" s="162"/>
      <c r="AU53" s="162"/>
      <c r="AV53" s="162"/>
      <c r="AW53" s="162"/>
      <c r="AX53" s="162"/>
      <c r="AY53" s="162"/>
      <c r="AZ53" s="162"/>
      <c r="BA53" s="162"/>
      <c r="BB53" s="162"/>
      <c r="BC53" s="162"/>
      <c r="BD53" s="162"/>
      <c r="BE53" s="162"/>
      <c r="BF53" s="162"/>
      <c r="BG53" s="162"/>
      <c r="BH53" s="162"/>
      <c r="BI53" s="162"/>
      <c r="BJ53" s="162"/>
      <c r="BK53" s="162"/>
      <c r="BL53" s="162"/>
      <c r="BM53" s="162"/>
      <c r="BN53" s="162"/>
      <c r="BO53" s="162"/>
      <c r="BP53" s="162"/>
      <c r="BQ53" s="162"/>
      <c r="BR53" s="162"/>
      <c r="BS53" s="162"/>
      <c r="BT53" s="162"/>
      <c r="BU53" s="162"/>
      <c r="BV53" s="162"/>
      <c r="BW53" s="162"/>
      <c r="BX53" s="162"/>
      <c r="BY53" s="162"/>
      <c r="BZ53" s="162"/>
      <c r="CA53" s="162"/>
      <c r="CB53" s="162"/>
      <c r="CC53" s="162"/>
      <c r="CD53" s="162"/>
      <c r="CE53" s="162"/>
      <c r="CF53" s="162"/>
      <c r="CG53" s="162"/>
      <c r="CH53" s="162"/>
      <c r="CI53" s="162"/>
      <c r="CJ53" s="162"/>
      <c r="CK53" s="162"/>
      <c r="CL53" s="162"/>
      <c r="CM53" s="162"/>
      <c r="CN53" s="162"/>
      <c r="CO53" s="162"/>
      <c r="CP53" s="162"/>
      <c r="CQ53" s="162"/>
      <c r="CR53" s="162"/>
      <c r="CS53" s="162"/>
      <c r="CT53" s="162"/>
      <c r="CU53" s="162"/>
      <c r="CV53" s="162"/>
      <c r="CW53" s="162"/>
      <c r="CX53" s="162"/>
      <c r="CY53" s="162"/>
      <c r="CZ53" s="162"/>
      <c r="DA53" s="162"/>
      <c r="DB53" s="162"/>
      <c r="DC53" s="162"/>
      <c r="DD53" s="162"/>
      <c r="DE53" s="162"/>
      <c r="DF53" s="162"/>
      <c r="DG53" s="162"/>
    </row>
    <row r="54" spans="1:111" ht="216" x14ac:dyDescent="0.3">
      <c r="A54" s="51" t="s">
        <v>288</v>
      </c>
      <c r="B54" s="55" t="s">
        <v>303</v>
      </c>
      <c r="C54" s="25" t="s">
        <v>304</v>
      </c>
      <c r="D54" s="59">
        <v>5</v>
      </c>
      <c r="E54" s="31" t="s">
        <v>305</v>
      </c>
      <c r="F54" s="63">
        <v>1</v>
      </c>
      <c r="G54" s="28" t="s">
        <v>306</v>
      </c>
      <c r="H54" s="59">
        <v>6</v>
      </c>
      <c r="I54" s="31" t="s">
        <v>307</v>
      </c>
      <c r="J54" s="63">
        <v>7</v>
      </c>
      <c r="K54" s="28" t="s">
        <v>301</v>
      </c>
      <c r="L54" s="59">
        <v>7</v>
      </c>
      <c r="M54" s="31" t="s">
        <v>308</v>
      </c>
      <c r="N54" s="68">
        <v>4.5</v>
      </c>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c r="AW54" s="162"/>
      <c r="AX54" s="162"/>
      <c r="AY54" s="162"/>
      <c r="AZ54" s="162"/>
      <c r="BA54" s="162"/>
      <c r="BB54" s="162"/>
      <c r="BC54" s="162"/>
      <c r="BD54" s="162"/>
      <c r="BE54" s="162"/>
      <c r="BF54" s="162"/>
      <c r="BG54" s="162"/>
      <c r="BH54" s="162"/>
      <c r="BI54" s="162"/>
      <c r="BJ54" s="162"/>
      <c r="BK54" s="162"/>
      <c r="BL54" s="162"/>
      <c r="BM54" s="162"/>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2"/>
      <c r="CK54" s="162"/>
      <c r="CL54" s="162"/>
      <c r="CM54" s="162"/>
      <c r="CN54" s="162"/>
      <c r="CO54" s="162"/>
      <c r="CP54" s="162"/>
      <c r="CQ54" s="162"/>
      <c r="CR54" s="162"/>
      <c r="CS54" s="162"/>
      <c r="CT54" s="162"/>
      <c r="CU54" s="162"/>
      <c r="CV54" s="162"/>
      <c r="CW54" s="162"/>
      <c r="CX54" s="162"/>
      <c r="CY54" s="162"/>
      <c r="CZ54" s="162"/>
      <c r="DA54" s="162"/>
      <c r="DB54" s="162"/>
      <c r="DC54" s="162"/>
      <c r="DD54" s="162"/>
      <c r="DE54" s="162"/>
      <c r="DF54" s="162"/>
      <c r="DG54" s="162"/>
    </row>
    <row r="55" spans="1:111" ht="86.4" x14ac:dyDescent="0.3">
      <c r="A55" s="51" t="s">
        <v>288</v>
      </c>
      <c r="B55" s="55" t="s">
        <v>375</v>
      </c>
      <c r="C55" s="25" t="s">
        <v>376</v>
      </c>
      <c r="D55" s="59">
        <v>1</v>
      </c>
      <c r="E55" s="31" t="s">
        <v>377</v>
      </c>
      <c r="F55" s="63">
        <v>6</v>
      </c>
      <c r="G55" s="28" t="s">
        <v>378</v>
      </c>
      <c r="H55" s="59">
        <v>4</v>
      </c>
      <c r="I55" s="31" t="s">
        <v>379</v>
      </c>
      <c r="J55" s="63">
        <v>5</v>
      </c>
      <c r="K55" s="28" t="s">
        <v>380</v>
      </c>
      <c r="L55" s="59">
        <v>5</v>
      </c>
      <c r="M55" s="31" t="s">
        <v>381</v>
      </c>
      <c r="N55" s="68">
        <v>4.75</v>
      </c>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c r="AM55" s="162"/>
      <c r="AN55" s="162"/>
      <c r="AO55" s="162"/>
      <c r="AP55" s="162"/>
      <c r="AQ55" s="162"/>
      <c r="AR55" s="162"/>
      <c r="AS55" s="162"/>
      <c r="AT55" s="162"/>
      <c r="AU55" s="162"/>
      <c r="AV55" s="162"/>
      <c r="AW55" s="162"/>
      <c r="AX55" s="162"/>
      <c r="AY55" s="162"/>
      <c r="AZ55" s="162"/>
      <c r="BA55" s="162"/>
      <c r="BB55" s="162"/>
      <c r="BC55" s="162"/>
      <c r="BD55" s="162"/>
      <c r="BE55" s="162"/>
      <c r="BF55" s="162"/>
      <c r="BG55" s="162"/>
      <c r="BH55" s="162"/>
      <c r="BI55" s="162"/>
      <c r="BJ55" s="162"/>
      <c r="BK55" s="162"/>
      <c r="BL55" s="162"/>
      <c r="BM55" s="162"/>
      <c r="BN55" s="162"/>
      <c r="BO55" s="162"/>
      <c r="BP55" s="162"/>
      <c r="BQ55" s="162"/>
      <c r="BR55" s="162"/>
      <c r="BS55" s="162"/>
      <c r="BT55" s="162"/>
      <c r="BU55" s="162"/>
      <c r="BV55" s="162"/>
      <c r="BW55" s="162"/>
      <c r="BX55" s="162"/>
      <c r="BY55" s="162"/>
      <c r="BZ55" s="162"/>
      <c r="CA55" s="162"/>
      <c r="CB55" s="162"/>
      <c r="CC55" s="162"/>
      <c r="CD55" s="162"/>
      <c r="CE55" s="162"/>
      <c r="CF55" s="162"/>
      <c r="CG55" s="162"/>
      <c r="CH55" s="162"/>
      <c r="CI55" s="162"/>
      <c r="CJ55" s="162"/>
      <c r="CK55" s="162"/>
      <c r="CL55" s="162"/>
      <c r="CM55" s="162"/>
      <c r="CN55" s="162"/>
      <c r="CO55" s="162"/>
      <c r="CP55" s="162"/>
      <c r="CQ55" s="162"/>
      <c r="CR55" s="162"/>
      <c r="CS55" s="162"/>
      <c r="CT55" s="162"/>
      <c r="CU55" s="162"/>
      <c r="CV55" s="162"/>
      <c r="CW55" s="162"/>
      <c r="CX55" s="162"/>
      <c r="CY55" s="162"/>
      <c r="CZ55" s="162"/>
      <c r="DA55" s="162"/>
      <c r="DB55" s="162"/>
      <c r="DC55" s="162"/>
      <c r="DD55" s="162"/>
      <c r="DE55" s="162"/>
      <c r="DF55" s="162"/>
      <c r="DG55" s="162"/>
    </row>
    <row r="56" spans="1:111" ht="100.8" x14ac:dyDescent="0.3">
      <c r="A56" s="51" t="s">
        <v>288</v>
      </c>
      <c r="B56" s="55" t="s">
        <v>411</v>
      </c>
      <c r="C56" s="25" t="s">
        <v>412</v>
      </c>
      <c r="D56" s="59">
        <v>7</v>
      </c>
      <c r="E56" s="31" t="s">
        <v>413</v>
      </c>
      <c r="F56" s="63">
        <v>7</v>
      </c>
      <c r="G56" s="28" t="s">
        <v>358</v>
      </c>
      <c r="H56" s="59">
        <v>7</v>
      </c>
      <c r="I56" s="31" t="s">
        <v>414</v>
      </c>
      <c r="J56" s="63">
        <v>3</v>
      </c>
      <c r="K56" s="28" t="s">
        <v>415</v>
      </c>
      <c r="L56" s="59">
        <v>5</v>
      </c>
      <c r="M56" s="31" t="s">
        <v>416</v>
      </c>
      <c r="N56" s="68">
        <v>5.7</v>
      </c>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c r="AM56" s="162"/>
      <c r="AN56" s="162"/>
      <c r="AO56" s="162"/>
      <c r="AP56" s="162"/>
      <c r="AQ56" s="162"/>
      <c r="AR56" s="162"/>
      <c r="AS56" s="162"/>
      <c r="AT56" s="162"/>
      <c r="AU56" s="162"/>
      <c r="AV56" s="162"/>
      <c r="AW56" s="162"/>
      <c r="AX56" s="162"/>
      <c r="AY56" s="162"/>
      <c r="AZ56" s="162"/>
      <c r="BA56" s="162"/>
      <c r="BB56" s="162"/>
      <c r="BC56" s="162"/>
      <c r="BD56" s="162"/>
      <c r="BE56" s="162"/>
      <c r="BF56" s="162"/>
      <c r="BG56" s="162"/>
      <c r="BH56" s="162"/>
      <c r="BI56" s="162"/>
      <c r="BJ56" s="162"/>
      <c r="BK56" s="162"/>
      <c r="BL56" s="162"/>
      <c r="BM56" s="162"/>
      <c r="BN56" s="162"/>
      <c r="BO56" s="162"/>
      <c r="BP56" s="162"/>
      <c r="BQ56" s="162"/>
      <c r="BR56" s="162"/>
      <c r="BS56" s="162"/>
      <c r="BT56" s="162"/>
      <c r="BU56" s="162"/>
      <c r="BV56" s="162"/>
      <c r="BW56" s="162"/>
      <c r="BX56" s="162"/>
      <c r="BY56" s="162"/>
      <c r="BZ56" s="162"/>
      <c r="CA56" s="162"/>
      <c r="CB56" s="162"/>
      <c r="CC56" s="162"/>
      <c r="CD56" s="162"/>
      <c r="CE56" s="162"/>
      <c r="CF56" s="162"/>
      <c r="CG56" s="162"/>
      <c r="CH56" s="162"/>
      <c r="CI56" s="162"/>
      <c r="CJ56" s="162"/>
      <c r="CK56" s="162"/>
      <c r="CL56" s="162"/>
      <c r="CM56" s="162"/>
      <c r="CN56" s="162"/>
      <c r="CO56" s="162"/>
      <c r="CP56" s="162"/>
      <c r="CQ56" s="162"/>
      <c r="CR56" s="162"/>
      <c r="CS56" s="162"/>
      <c r="CT56" s="162"/>
      <c r="CU56" s="162"/>
      <c r="CV56" s="162"/>
      <c r="CW56" s="162"/>
      <c r="CX56" s="162"/>
      <c r="CY56" s="162"/>
      <c r="CZ56" s="162"/>
      <c r="DA56" s="162"/>
      <c r="DB56" s="162"/>
      <c r="DC56" s="162"/>
      <c r="DD56" s="162"/>
      <c r="DE56" s="162"/>
      <c r="DF56" s="162"/>
      <c r="DG56" s="162"/>
    </row>
    <row r="57" spans="1:111" ht="86.4" x14ac:dyDescent="0.3">
      <c r="A57" s="51" t="s">
        <v>288</v>
      </c>
      <c r="B57" s="55" t="s">
        <v>387</v>
      </c>
      <c r="C57" s="25" t="s">
        <v>388</v>
      </c>
      <c r="D57" s="59">
        <v>1</v>
      </c>
      <c r="E57" s="31" t="s">
        <v>389</v>
      </c>
      <c r="F57" s="63">
        <v>7</v>
      </c>
      <c r="G57" s="28" t="s">
        <v>358</v>
      </c>
      <c r="H57" s="59">
        <v>4</v>
      </c>
      <c r="I57" s="31" t="s">
        <v>390</v>
      </c>
      <c r="J57" s="63">
        <v>7</v>
      </c>
      <c r="K57" s="28" t="s">
        <v>391</v>
      </c>
      <c r="L57" s="59">
        <v>7</v>
      </c>
      <c r="M57" s="31" t="s">
        <v>392</v>
      </c>
      <c r="N57" s="68">
        <v>5.8</v>
      </c>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c r="AM57" s="162"/>
      <c r="AN57" s="162"/>
      <c r="AO57" s="162"/>
      <c r="AP57" s="162"/>
      <c r="AQ57" s="162"/>
      <c r="AR57" s="162"/>
      <c r="AS57" s="162"/>
      <c r="AT57" s="162"/>
      <c r="AU57" s="162"/>
      <c r="AV57" s="162"/>
      <c r="AW57" s="162"/>
      <c r="AX57" s="162"/>
      <c r="AY57" s="162"/>
      <c r="AZ57" s="162"/>
      <c r="BA57" s="162"/>
      <c r="BB57" s="162"/>
      <c r="BC57" s="162"/>
      <c r="BD57" s="162"/>
      <c r="BE57" s="162"/>
      <c r="BF57" s="162"/>
      <c r="BG57" s="162"/>
      <c r="BH57" s="162"/>
      <c r="BI57" s="162"/>
      <c r="BJ57" s="162"/>
      <c r="BK57" s="162"/>
      <c r="BL57" s="162"/>
      <c r="BM57" s="162"/>
      <c r="BN57" s="162"/>
      <c r="BO57" s="162"/>
      <c r="BP57" s="162"/>
      <c r="BQ57" s="162"/>
      <c r="BR57" s="162"/>
      <c r="BS57" s="162"/>
      <c r="BT57" s="162"/>
      <c r="BU57" s="162"/>
      <c r="BV57" s="162"/>
      <c r="BW57" s="162"/>
      <c r="BX57" s="162"/>
      <c r="BY57" s="162"/>
      <c r="BZ57" s="162"/>
      <c r="CA57" s="162"/>
      <c r="CB57" s="162"/>
      <c r="CC57" s="162"/>
      <c r="CD57" s="162"/>
      <c r="CE57" s="162"/>
      <c r="CF57" s="162"/>
      <c r="CG57" s="162"/>
      <c r="CH57" s="162"/>
      <c r="CI57" s="162"/>
      <c r="CJ57" s="162"/>
      <c r="CK57" s="162"/>
      <c r="CL57" s="162"/>
      <c r="CM57" s="162"/>
      <c r="CN57" s="162"/>
      <c r="CO57" s="162"/>
      <c r="CP57" s="162"/>
      <c r="CQ57" s="162"/>
      <c r="CR57" s="162"/>
      <c r="CS57" s="162"/>
      <c r="CT57" s="162"/>
      <c r="CU57" s="162"/>
      <c r="CV57" s="162"/>
      <c r="CW57" s="162"/>
      <c r="CX57" s="162"/>
      <c r="CY57" s="162"/>
      <c r="CZ57" s="162"/>
      <c r="DA57" s="162"/>
      <c r="DB57" s="162"/>
      <c r="DC57" s="162"/>
      <c r="DD57" s="162"/>
      <c r="DE57" s="162"/>
      <c r="DF57" s="162"/>
      <c r="DG57" s="162"/>
    </row>
    <row r="58" spans="1:111" ht="86.4" x14ac:dyDescent="0.3">
      <c r="A58" s="51" t="s">
        <v>288</v>
      </c>
      <c r="B58" s="55" t="s">
        <v>341</v>
      </c>
      <c r="C58" s="25" t="s">
        <v>342</v>
      </c>
      <c r="D58" s="59">
        <v>5</v>
      </c>
      <c r="E58" s="31" t="s">
        <v>343</v>
      </c>
      <c r="F58" s="63">
        <v>7</v>
      </c>
      <c r="G58" s="28" t="s">
        <v>344</v>
      </c>
      <c r="H58" s="59">
        <v>7</v>
      </c>
      <c r="I58" s="31" t="s">
        <v>345</v>
      </c>
      <c r="J58" s="63">
        <v>6</v>
      </c>
      <c r="K58" s="28" t="s">
        <v>346</v>
      </c>
      <c r="L58" s="59">
        <v>7</v>
      </c>
      <c r="M58" s="31" t="s">
        <v>347</v>
      </c>
      <c r="N58" s="68">
        <v>6.5</v>
      </c>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c r="AM58" s="162"/>
      <c r="AN58" s="162"/>
      <c r="AO58" s="162"/>
      <c r="AP58" s="162"/>
      <c r="AQ58" s="162"/>
      <c r="AR58" s="162"/>
      <c r="AS58" s="162"/>
      <c r="AT58" s="162"/>
      <c r="AU58" s="162"/>
      <c r="AV58" s="162"/>
      <c r="AW58" s="162"/>
      <c r="AX58" s="162"/>
      <c r="AY58" s="162"/>
      <c r="AZ58" s="162"/>
      <c r="BA58" s="162"/>
      <c r="BB58" s="162"/>
      <c r="BC58" s="162"/>
      <c r="BD58" s="162"/>
      <c r="BE58" s="162"/>
      <c r="BF58" s="162"/>
      <c r="BG58" s="162"/>
      <c r="BH58" s="162"/>
      <c r="BI58" s="162"/>
      <c r="BJ58" s="162"/>
      <c r="BK58" s="162"/>
      <c r="BL58" s="162"/>
      <c r="BM58" s="162"/>
      <c r="BN58" s="162"/>
      <c r="BO58" s="162"/>
      <c r="BP58" s="162"/>
      <c r="BQ58" s="162"/>
      <c r="BR58" s="162"/>
      <c r="BS58" s="162"/>
      <c r="BT58" s="162"/>
      <c r="BU58" s="162"/>
      <c r="BV58" s="162"/>
      <c r="BW58" s="162"/>
      <c r="BX58" s="162"/>
      <c r="BY58" s="162"/>
      <c r="BZ58" s="162"/>
      <c r="CA58" s="162"/>
      <c r="CB58" s="162"/>
      <c r="CC58" s="162"/>
      <c r="CD58" s="162"/>
      <c r="CE58" s="162"/>
      <c r="CF58" s="162"/>
      <c r="CG58" s="162"/>
      <c r="CH58" s="162"/>
      <c r="CI58" s="162"/>
      <c r="CJ58" s="162"/>
      <c r="CK58" s="162"/>
      <c r="CL58" s="162"/>
      <c r="CM58" s="162"/>
      <c r="CN58" s="162"/>
      <c r="CO58" s="162"/>
      <c r="CP58" s="162"/>
      <c r="CQ58" s="162"/>
      <c r="CR58" s="162"/>
      <c r="CS58" s="162"/>
      <c r="CT58" s="162"/>
      <c r="CU58" s="162"/>
      <c r="CV58" s="162"/>
      <c r="CW58" s="162"/>
      <c r="CX58" s="162"/>
      <c r="CY58" s="162"/>
      <c r="CZ58" s="162"/>
      <c r="DA58" s="162"/>
      <c r="DB58" s="162"/>
      <c r="DC58" s="162"/>
      <c r="DD58" s="162"/>
      <c r="DE58" s="162"/>
      <c r="DF58" s="162"/>
      <c r="DG58" s="162"/>
    </row>
    <row r="59" spans="1:111" ht="100.8" x14ac:dyDescent="0.3">
      <c r="A59" s="51" t="s">
        <v>288</v>
      </c>
      <c r="B59" s="55" t="s">
        <v>382</v>
      </c>
      <c r="C59" s="25" t="s">
        <v>383</v>
      </c>
      <c r="D59" s="59">
        <v>1</v>
      </c>
      <c r="E59" s="31" t="s">
        <v>384</v>
      </c>
      <c r="F59" s="63">
        <v>7</v>
      </c>
      <c r="G59" s="28" t="s">
        <v>358</v>
      </c>
      <c r="H59" s="59">
        <v>6</v>
      </c>
      <c r="I59" s="31" t="s">
        <v>385</v>
      </c>
      <c r="J59" s="63">
        <v>9</v>
      </c>
      <c r="K59" s="28" t="s">
        <v>386</v>
      </c>
      <c r="L59" s="59">
        <v>8</v>
      </c>
      <c r="M59" s="31" t="s">
        <v>372</v>
      </c>
      <c r="N59" s="68">
        <v>6.85</v>
      </c>
      <c r="O59" s="162"/>
      <c r="P59" s="162"/>
      <c r="Q59" s="162"/>
      <c r="R59" s="162"/>
      <c r="S59" s="162"/>
      <c r="T59" s="162"/>
      <c r="U59" s="162"/>
      <c r="V59" s="162"/>
      <c r="W59" s="162"/>
      <c r="X59" s="162"/>
      <c r="Y59" s="162"/>
      <c r="Z59" s="162"/>
      <c r="AA59" s="162"/>
      <c r="AB59" s="162"/>
      <c r="AC59" s="162"/>
      <c r="AD59" s="162"/>
      <c r="AE59" s="162"/>
      <c r="AF59" s="162"/>
      <c r="AG59" s="162"/>
      <c r="AH59" s="162"/>
      <c r="AI59" s="162"/>
      <c r="AJ59" s="162"/>
      <c r="AK59" s="162"/>
      <c r="AL59" s="162"/>
      <c r="AM59" s="162"/>
      <c r="AN59" s="162"/>
      <c r="AO59" s="162"/>
      <c r="AP59" s="162"/>
      <c r="AQ59" s="162"/>
      <c r="AR59" s="162"/>
      <c r="AS59" s="162"/>
      <c r="AT59" s="162"/>
      <c r="AU59" s="162"/>
      <c r="AV59" s="162"/>
      <c r="AW59" s="162"/>
      <c r="AX59" s="162"/>
      <c r="AY59" s="162"/>
      <c r="AZ59" s="162"/>
      <c r="BA59" s="162"/>
      <c r="BB59" s="162"/>
      <c r="BC59" s="162"/>
      <c r="BD59" s="162"/>
      <c r="BE59" s="162"/>
      <c r="BF59" s="162"/>
      <c r="BG59" s="162"/>
      <c r="BH59" s="162"/>
      <c r="BI59" s="162"/>
      <c r="BJ59" s="162"/>
      <c r="BK59" s="162"/>
      <c r="BL59" s="162"/>
      <c r="BM59" s="162"/>
      <c r="BN59" s="162"/>
      <c r="BO59" s="162"/>
      <c r="BP59" s="162"/>
      <c r="BQ59" s="162"/>
      <c r="BR59" s="162"/>
      <c r="BS59" s="162"/>
      <c r="BT59" s="162"/>
      <c r="BU59" s="162"/>
      <c r="BV59" s="162"/>
      <c r="BW59" s="162"/>
      <c r="BX59" s="162"/>
      <c r="BY59" s="162"/>
      <c r="BZ59" s="162"/>
      <c r="CA59" s="162"/>
      <c r="CB59" s="162"/>
      <c r="CC59" s="162"/>
      <c r="CD59" s="162"/>
      <c r="CE59" s="162"/>
      <c r="CF59" s="162"/>
      <c r="CG59" s="162"/>
      <c r="CH59" s="162"/>
      <c r="CI59" s="162"/>
      <c r="CJ59" s="162"/>
      <c r="CK59" s="162"/>
      <c r="CL59" s="162"/>
      <c r="CM59" s="162"/>
      <c r="CN59" s="162"/>
      <c r="CO59" s="162"/>
      <c r="CP59" s="162"/>
      <c r="CQ59" s="162"/>
      <c r="CR59" s="162"/>
      <c r="CS59" s="162"/>
      <c r="CT59" s="162"/>
      <c r="CU59" s="162"/>
      <c r="CV59" s="162"/>
      <c r="CW59" s="162"/>
      <c r="CX59" s="162"/>
      <c r="CY59" s="162"/>
      <c r="CZ59" s="162"/>
      <c r="DA59" s="162"/>
      <c r="DB59" s="162"/>
      <c r="DC59" s="162"/>
      <c r="DD59" s="162"/>
      <c r="DE59" s="162"/>
      <c r="DF59" s="162"/>
      <c r="DG59" s="162"/>
    </row>
    <row r="60" spans="1:111" ht="115.2" x14ac:dyDescent="0.3">
      <c r="A60" s="51" t="s">
        <v>288</v>
      </c>
      <c r="B60" s="55" t="s">
        <v>399</v>
      </c>
      <c r="C60" s="25" t="s">
        <v>400</v>
      </c>
      <c r="D60" s="59">
        <v>2</v>
      </c>
      <c r="E60" s="31" t="s">
        <v>401</v>
      </c>
      <c r="F60" s="63">
        <v>7</v>
      </c>
      <c r="G60" s="28" t="s">
        <v>358</v>
      </c>
      <c r="H60" s="59">
        <v>9</v>
      </c>
      <c r="I60" s="31" t="s">
        <v>402</v>
      </c>
      <c r="J60" s="63">
        <v>7</v>
      </c>
      <c r="K60" s="28" t="s">
        <v>403</v>
      </c>
      <c r="L60" s="59">
        <v>9</v>
      </c>
      <c r="M60" s="31" t="s">
        <v>404</v>
      </c>
      <c r="N60" s="68">
        <v>7</v>
      </c>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2"/>
      <c r="BS60" s="162"/>
      <c r="BT60" s="162"/>
      <c r="BU60" s="162"/>
      <c r="BV60" s="162"/>
      <c r="BW60" s="162"/>
      <c r="BX60" s="162"/>
      <c r="BY60" s="162"/>
      <c r="BZ60" s="162"/>
      <c r="CA60" s="162"/>
      <c r="CB60" s="162"/>
      <c r="CC60" s="162"/>
      <c r="CD60" s="162"/>
      <c r="CE60" s="162"/>
      <c r="CF60" s="162"/>
      <c r="CG60" s="162"/>
      <c r="CH60" s="162"/>
      <c r="CI60" s="162"/>
      <c r="CJ60" s="162"/>
      <c r="CK60" s="162"/>
      <c r="CL60" s="162"/>
      <c r="CM60" s="162"/>
      <c r="CN60" s="162"/>
      <c r="CO60" s="162"/>
      <c r="CP60" s="162"/>
      <c r="CQ60" s="162"/>
      <c r="CR60" s="162"/>
      <c r="CS60" s="162"/>
      <c r="CT60" s="162"/>
      <c r="CU60" s="162"/>
      <c r="CV60" s="162"/>
      <c r="CW60" s="162"/>
      <c r="CX60" s="162"/>
      <c r="CY60" s="162"/>
      <c r="CZ60" s="162"/>
      <c r="DA60" s="162"/>
      <c r="DB60" s="162"/>
      <c r="DC60" s="162"/>
      <c r="DD60" s="162"/>
      <c r="DE60" s="162"/>
      <c r="DF60" s="162"/>
      <c r="DG60" s="162"/>
    </row>
    <row r="61" spans="1:111" ht="144" x14ac:dyDescent="0.3">
      <c r="A61" s="51" t="s">
        <v>288</v>
      </c>
      <c r="B61" s="55" t="s">
        <v>296</v>
      </c>
      <c r="C61" s="25" t="s">
        <v>297</v>
      </c>
      <c r="D61" s="59">
        <v>9</v>
      </c>
      <c r="E61" s="31" t="s">
        <v>298</v>
      </c>
      <c r="F61" s="63">
        <v>6</v>
      </c>
      <c r="G61" s="28" t="s">
        <v>299</v>
      </c>
      <c r="H61" s="59">
        <v>8</v>
      </c>
      <c r="I61" s="31" t="s">
        <v>300</v>
      </c>
      <c r="J61" s="63">
        <v>7</v>
      </c>
      <c r="K61" s="28" t="s">
        <v>301</v>
      </c>
      <c r="L61" s="59">
        <v>7</v>
      </c>
      <c r="M61" s="31" t="s">
        <v>302</v>
      </c>
      <c r="N61" s="68">
        <v>7.05</v>
      </c>
      <c r="O61" s="162"/>
      <c r="P61" s="162"/>
      <c r="Q61" s="162"/>
      <c r="R61" s="162"/>
      <c r="S61" s="162"/>
      <c r="T61" s="162"/>
      <c r="U61" s="162"/>
      <c r="V61" s="162"/>
      <c r="W61" s="162"/>
      <c r="X61" s="162"/>
      <c r="Y61" s="162"/>
      <c r="Z61" s="162"/>
      <c r="AA61" s="162"/>
      <c r="AB61" s="162"/>
      <c r="AC61" s="162"/>
      <c r="AD61" s="162"/>
      <c r="AE61" s="162"/>
      <c r="AF61" s="162"/>
      <c r="AG61" s="162"/>
      <c r="AH61" s="162"/>
      <c r="AI61" s="162"/>
      <c r="AJ61" s="162"/>
      <c r="AK61" s="162"/>
      <c r="AL61" s="162"/>
      <c r="AM61" s="162"/>
      <c r="AN61" s="162"/>
      <c r="AO61" s="162"/>
      <c r="AP61" s="162"/>
      <c r="AQ61" s="162"/>
      <c r="AR61" s="162"/>
      <c r="AS61" s="162"/>
      <c r="AT61" s="162"/>
      <c r="AU61" s="162"/>
      <c r="AV61" s="162"/>
      <c r="AW61" s="162"/>
      <c r="AX61" s="162"/>
      <c r="AY61" s="162"/>
      <c r="AZ61" s="162"/>
      <c r="BA61" s="162"/>
      <c r="BB61" s="162"/>
      <c r="BC61" s="162"/>
      <c r="BD61" s="162"/>
      <c r="BE61" s="162"/>
      <c r="BF61" s="162"/>
      <c r="BG61" s="162"/>
      <c r="BH61" s="162"/>
      <c r="BI61" s="162"/>
      <c r="BJ61" s="162"/>
      <c r="BK61" s="162"/>
      <c r="BL61" s="162"/>
      <c r="BM61" s="162"/>
      <c r="BN61" s="162"/>
      <c r="BO61" s="162"/>
      <c r="BP61" s="162"/>
      <c r="BQ61" s="162"/>
      <c r="BR61" s="162"/>
      <c r="BS61" s="162"/>
      <c r="BT61" s="162"/>
      <c r="BU61" s="162"/>
      <c r="BV61" s="162"/>
      <c r="BW61" s="162"/>
      <c r="BX61" s="162"/>
      <c r="BY61" s="162"/>
      <c r="BZ61" s="162"/>
      <c r="CA61" s="162"/>
      <c r="CB61" s="162"/>
      <c r="CC61" s="162"/>
      <c r="CD61" s="162"/>
      <c r="CE61" s="162"/>
      <c r="CF61" s="162"/>
      <c r="CG61" s="162"/>
      <c r="CH61" s="162"/>
      <c r="CI61" s="162"/>
      <c r="CJ61" s="162"/>
      <c r="CK61" s="162"/>
      <c r="CL61" s="162"/>
      <c r="CM61" s="162"/>
      <c r="CN61" s="162"/>
      <c r="CO61" s="162"/>
      <c r="CP61" s="162"/>
      <c r="CQ61" s="162"/>
      <c r="CR61" s="162"/>
      <c r="CS61" s="162"/>
      <c r="CT61" s="162"/>
      <c r="CU61" s="162"/>
      <c r="CV61" s="162"/>
      <c r="CW61" s="162"/>
      <c r="CX61" s="162"/>
      <c r="CY61" s="162"/>
      <c r="CZ61" s="162"/>
      <c r="DA61" s="162"/>
      <c r="DB61" s="162"/>
      <c r="DC61" s="162"/>
      <c r="DD61" s="162"/>
      <c r="DE61" s="162"/>
      <c r="DF61" s="162"/>
      <c r="DG61" s="162"/>
    </row>
    <row r="62" spans="1:111" ht="129.6" x14ac:dyDescent="0.3">
      <c r="A62" s="51" t="s">
        <v>288</v>
      </c>
      <c r="B62" s="55" t="s">
        <v>393</v>
      </c>
      <c r="C62" s="25" t="s">
        <v>394</v>
      </c>
      <c r="D62" s="59">
        <v>1</v>
      </c>
      <c r="E62" s="31" t="s">
        <v>395</v>
      </c>
      <c r="F62" s="63">
        <v>7</v>
      </c>
      <c r="G62" s="28" t="s">
        <v>358</v>
      </c>
      <c r="H62" s="59">
        <v>7</v>
      </c>
      <c r="I62" s="34" t="s">
        <v>396</v>
      </c>
      <c r="J62" s="63">
        <v>9</v>
      </c>
      <c r="K62" s="28" t="s">
        <v>397</v>
      </c>
      <c r="L62" s="59">
        <v>8</v>
      </c>
      <c r="M62" s="31" t="s">
        <v>398</v>
      </c>
      <c r="N62" s="68">
        <v>7.05</v>
      </c>
      <c r="O62" s="162"/>
      <c r="P62" s="162"/>
      <c r="Q62" s="162"/>
      <c r="R62" s="162"/>
      <c r="S62" s="162"/>
      <c r="T62" s="162"/>
      <c r="U62" s="162"/>
      <c r="V62" s="162"/>
      <c r="W62" s="162"/>
      <c r="X62" s="162"/>
      <c r="Y62" s="162"/>
      <c r="Z62" s="162"/>
      <c r="AA62" s="162"/>
      <c r="AB62" s="162"/>
      <c r="AC62" s="162"/>
      <c r="AD62" s="162"/>
      <c r="AE62" s="162"/>
      <c r="AF62" s="162"/>
      <c r="AG62" s="162"/>
      <c r="AH62" s="162"/>
      <c r="AI62" s="162"/>
      <c r="AJ62" s="162"/>
      <c r="AK62" s="162"/>
      <c r="AL62" s="162"/>
      <c r="AM62" s="162"/>
      <c r="AN62" s="162"/>
      <c r="AO62" s="162"/>
      <c r="AP62" s="162"/>
      <c r="AQ62" s="162"/>
      <c r="AR62" s="162"/>
      <c r="AS62" s="162"/>
      <c r="AT62" s="162"/>
      <c r="AU62" s="162"/>
      <c r="AV62" s="162"/>
      <c r="AW62" s="162"/>
      <c r="AX62" s="162"/>
      <c r="AY62" s="162"/>
      <c r="AZ62" s="162"/>
      <c r="BA62" s="162"/>
      <c r="BB62" s="162"/>
      <c r="BC62" s="162"/>
      <c r="BD62" s="162"/>
      <c r="BE62" s="162"/>
      <c r="BF62" s="162"/>
      <c r="BG62" s="162"/>
      <c r="BH62" s="162"/>
      <c r="BI62" s="162"/>
      <c r="BJ62" s="162"/>
      <c r="BK62" s="162"/>
      <c r="BL62" s="162"/>
      <c r="BM62" s="162"/>
      <c r="BN62" s="162"/>
      <c r="BO62" s="162"/>
      <c r="BP62" s="162"/>
      <c r="BQ62" s="162"/>
      <c r="BR62" s="162"/>
      <c r="BS62" s="162"/>
      <c r="BT62" s="162"/>
      <c r="BU62" s="162"/>
      <c r="BV62" s="162"/>
      <c r="BW62" s="162"/>
      <c r="BX62" s="162"/>
      <c r="BY62" s="162"/>
      <c r="BZ62" s="162"/>
      <c r="CA62" s="162"/>
      <c r="CB62" s="162"/>
      <c r="CC62" s="162"/>
      <c r="CD62" s="162"/>
      <c r="CE62" s="162"/>
      <c r="CF62" s="162"/>
      <c r="CG62" s="162"/>
      <c r="CH62" s="162"/>
      <c r="CI62" s="162"/>
      <c r="CJ62" s="162"/>
      <c r="CK62" s="162"/>
      <c r="CL62" s="162"/>
      <c r="CM62" s="162"/>
      <c r="CN62" s="162"/>
      <c r="CO62" s="162"/>
      <c r="CP62" s="162"/>
      <c r="CQ62" s="162"/>
      <c r="CR62" s="162"/>
      <c r="CS62" s="162"/>
      <c r="CT62" s="162"/>
      <c r="CU62" s="162"/>
      <c r="CV62" s="162"/>
      <c r="CW62" s="162"/>
      <c r="CX62" s="162"/>
      <c r="CY62" s="162"/>
      <c r="CZ62" s="162"/>
      <c r="DA62" s="162"/>
      <c r="DB62" s="162"/>
      <c r="DC62" s="162"/>
      <c r="DD62" s="162"/>
      <c r="DE62" s="162"/>
      <c r="DF62" s="162"/>
      <c r="DG62" s="162"/>
    </row>
    <row r="63" spans="1:111" ht="100.8" x14ac:dyDescent="0.3">
      <c r="A63" s="51" t="s">
        <v>288</v>
      </c>
      <c r="B63" s="55" t="s">
        <v>361</v>
      </c>
      <c r="C63" s="25" t="s">
        <v>362</v>
      </c>
      <c r="D63" s="59">
        <v>7</v>
      </c>
      <c r="E63" s="31" t="s">
        <v>363</v>
      </c>
      <c r="F63" s="63">
        <v>8</v>
      </c>
      <c r="G63" s="28" t="s">
        <v>364</v>
      </c>
      <c r="H63" s="59">
        <v>7</v>
      </c>
      <c r="I63" s="31" t="s">
        <v>365</v>
      </c>
      <c r="J63" s="63">
        <v>6</v>
      </c>
      <c r="K63" s="28" t="s">
        <v>366</v>
      </c>
      <c r="L63" s="59">
        <v>9</v>
      </c>
      <c r="M63" s="31" t="s">
        <v>367</v>
      </c>
      <c r="N63" s="68">
        <v>7.15</v>
      </c>
      <c r="O63" s="162"/>
      <c r="P63" s="162"/>
      <c r="Q63" s="162"/>
      <c r="R63" s="162"/>
      <c r="S63" s="162"/>
      <c r="T63" s="162"/>
      <c r="U63" s="162"/>
      <c r="V63" s="162"/>
      <c r="W63" s="162"/>
      <c r="X63" s="162"/>
      <c r="Y63" s="162"/>
      <c r="Z63" s="162"/>
      <c r="AA63" s="162"/>
      <c r="AB63" s="162"/>
      <c r="AC63" s="162"/>
      <c r="AD63" s="162"/>
      <c r="AE63" s="162"/>
      <c r="AF63" s="162"/>
      <c r="AG63" s="162"/>
      <c r="AH63" s="162"/>
      <c r="AI63" s="162"/>
      <c r="AJ63" s="162"/>
      <c r="AK63" s="162"/>
      <c r="AL63" s="162"/>
      <c r="AM63" s="162"/>
      <c r="AN63" s="162"/>
      <c r="AO63" s="162"/>
      <c r="AP63" s="162"/>
      <c r="AQ63" s="162"/>
      <c r="AR63" s="162"/>
      <c r="AS63" s="162"/>
      <c r="AT63" s="162"/>
      <c r="AU63" s="162"/>
      <c r="AV63" s="162"/>
      <c r="AW63" s="162"/>
      <c r="AX63" s="162"/>
      <c r="AY63" s="162"/>
      <c r="AZ63" s="162"/>
      <c r="BA63" s="162"/>
      <c r="BB63" s="162"/>
      <c r="BC63" s="162"/>
      <c r="BD63" s="162"/>
      <c r="BE63" s="162"/>
      <c r="BF63" s="162"/>
      <c r="BG63" s="162"/>
      <c r="BH63" s="162"/>
      <c r="BI63" s="162"/>
      <c r="BJ63" s="162"/>
      <c r="BK63" s="162"/>
      <c r="BL63" s="162"/>
      <c r="BM63" s="162"/>
      <c r="BN63" s="162"/>
      <c r="BO63" s="162"/>
      <c r="BP63" s="162"/>
      <c r="BQ63" s="162"/>
      <c r="BR63" s="162"/>
      <c r="BS63" s="162"/>
      <c r="BT63" s="162"/>
      <c r="BU63" s="162"/>
      <c r="BV63" s="162"/>
      <c r="BW63" s="162"/>
      <c r="BX63" s="162"/>
      <c r="BY63" s="162"/>
      <c r="BZ63" s="162"/>
      <c r="CA63" s="162"/>
      <c r="CB63" s="162"/>
      <c r="CC63" s="162"/>
      <c r="CD63" s="162"/>
      <c r="CE63" s="162"/>
      <c r="CF63" s="162"/>
      <c r="CG63" s="162"/>
      <c r="CH63" s="162"/>
      <c r="CI63" s="162"/>
      <c r="CJ63" s="162"/>
      <c r="CK63" s="162"/>
      <c r="CL63" s="162"/>
      <c r="CM63" s="162"/>
      <c r="CN63" s="162"/>
      <c r="CO63" s="162"/>
      <c r="CP63" s="162"/>
      <c r="CQ63" s="162"/>
      <c r="CR63" s="162"/>
      <c r="CS63" s="162"/>
      <c r="CT63" s="162"/>
      <c r="CU63" s="162"/>
      <c r="CV63" s="162"/>
      <c r="CW63" s="162"/>
      <c r="CX63" s="162"/>
      <c r="CY63" s="162"/>
      <c r="CZ63" s="162"/>
      <c r="DA63" s="162"/>
      <c r="DB63" s="162"/>
      <c r="DC63" s="162"/>
      <c r="DD63" s="162"/>
      <c r="DE63" s="162"/>
      <c r="DF63" s="162"/>
      <c r="DG63" s="162"/>
    </row>
    <row r="64" spans="1:111" ht="115.2" x14ac:dyDescent="0.3">
      <c r="A64" s="51" t="s">
        <v>288</v>
      </c>
      <c r="B64" s="55" t="s">
        <v>373</v>
      </c>
      <c r="C64" s="25" t="s">
        <v>374</v>
      </c>
      <c r="D64" s="59">
        <v>2</v>
      </c>
      <c r="E64" s="31" t="s">
        <v>370</v>
      </c>
      <c r="F64" s="63">
        <v>7</v>
      </c>
      <c r="G64" s="28" t="s">
        <v>358</v>
      </c>
      <c r="H64" s="59">
        <v>7</v>
      </c>
      <c r="I64" s="31" t="s">
        <v>365</v>
      </c>
      <c r="J64" s="63">
        <v>9</v>
      </c>
      <c r="K64" s="28" t="s">
        <v>371</v>
      </c>
      <c r="L64" s="59">
        <v>8</v>
      </c>
      <c r="M64" s="31" t="s">
        <v>372</v>
      </c>
      <c r="N64" s="68">
        <v>7.15</v>
      </c>
      <c r="O64" s="162"/>
      <c r="P64" s="162"/>
      <c r="Q64" s="162"/>
      <c r="R64" s="162"/>
      <c r="S64" s="162"/>
      <c r="T64" s="162"/>
      <c r="U64" s="162"/>
      <c r="V64" s="162"/>
      <c r="W64" s="162"/>
      <c r="X64" s="162"/>
      <c r="Y64" s="162"/>
      <c r="Z64" s="162"/>
      <c r="AA64" s="162"/>
      <c r="AB64" s="162"/>
      <c r="AC64" s="162"/>
      <c r="AD64" s="162"/>
      <c r="AE64" s="162"/>
      <c r="AF64" s="162"/>
      <c r="AG64" s="162"/>
      <c r="AH64" s="162"/>
      <c r="AI64" s="162"/>
      <c r="AJ64" s="162"/>
      <c r="AK64" s="162"/>
      <c r="AL64" s="162"/>
      <c r="AM64" s="162"/>
      <c r="AN64" s="162"/>
      <c r="AO64" s="162"/>
      <c r="AP64" s="162"/>
      <c r="AQ64" s="162"/>
      <c r="AR64" s="162"/>
      <c r="AS64" s="162"/>
      <c r="AT64" s="162"/>
      <c r="AU64" s="162"/>
      <c r="AV64" s="162"/>
      <c r="AW64" s="162"/>
      <c r="AX64" s="162"/>
      <c r="AY64" s="162"/>
      <c r="AZ64" s="162"/>
      <c r="BA64" s="162"/>
      <c r="BB64" s="162"/>
      <c r="BC64" s="162"/>
      <c r="BD64" s="162"/>
      <c r="BE64" s="162"/>
      <c r="BF64" s="162"/>
      <c r="BG64" s="162"/>
      <c r="BH64" s="162"/>
      <c r="BI64" s="162"/>
      <c r="BJ64" s="162"/>
      <c r="BK64" s="162"/>
      <c r="BL64" s="162"/>
      <c r="BM64" s="162"/>
      <c r="BN64" s="162"/>
      <c r="BO64" s="162"/>
      <c r="BP64" s="162"/>
      <c r="BQ64" s="162"/>
      <c r="BR64" s="162"/>
      <c r="BS64" s="162"/>
      <c r="BT64" s="162"/>
      <c r="BU64" s="162"/>
      <c r="BV64" s="162"/>
      <c r="BW64" s="162"/>
      <c r="BX64" s="162"/>
      <c r="BY64" s="162"/>
      <c r="BZ64" s="162"/>
      <c r="CA64" s="162"/>
      <c r="CB64" s="162"/>
      <c r="CC64" s="162"/>
      <c r="CD64" s="162"/>
      <c r="CE64" s="162"/>
      <c r="CF64" s="162"/>
      <c r="CG64" s="162"/>
      <c r="CH64" s="162"/>
      <c r="CI64" s="162"/>
      <c r="CJ64" s="162"/>
      <c r="CK64" s="162"/>
      <c r="CL64" s="162"/>
      <c r="CM64" s="162"/>
      <c r="CN64" s="162"/>
      <c r="CO64" s="162"/>
      <c r="CP64" s="162"/>
      <c r="CQ64" s="162"/>
      <c r="CR64" s="162"/>
      <c r="CS64" s="162"/>
      <c r="CT64" s="162"/>
      <c r="CU64" s="162"/>
      <c r="CV64" s="162"/>
      <c r="CW64" s="162"/>
      <c r="CX64" s="162"/>
      <c r="CY64" s="162"/>
      <c r="CZ64" s="162"/>
      <c r="DA64" s="162"/>
      <c r="DB64" s="162"/>
      <c r="DC64" s="162"/>
      <c r="DD64" s="162"/>
      <c r="DE64" s="162"/>
      <c r="DF64" s="162"/>
      <c r="DG64" s="162"/>
    </row>
    <row r="65" spans="1:111" ht="115.2" x14ac:dyDescent="0.3">
      <c r="A65" s="51" t="s">
        <v>288</v>
      </c>
      <c r="B65" s="55" t="s">
        <v>368</v>
      </c>
      <c r="C65" s="25" t="s">
        <v>369</v>
      </c>
      <c r="D65" s="59">
        <v>2</v>
      </c>
      <c r="E65" s="31" t="s">
        <v>370</v>
      </c>
      <c r="F65" s="63">
        <v>7</v>
      </c>
      <c r="G65" s="28" t="s">
        <v>358</v>
      </c>
      <c r="H65" s="59">
        <v>7</v>
      </c>
      <c r="I65" s="31" t="s">
        <v>365</v>
      </c>
      <c r="J65" s="63">
        <v>9</v>
      </c>
      <c r="K65" s="28" t="s">
        <v>371</v>
      </c>
      <c r="L65" s="59">
        <v>8</v>
      </c>
      <c r="M65" s="31" t="s">
        <v>372</v>
      </c>
      <c r="N65" s="68">
        <v>7.15</v>
      </c>
      <c r="O65" s="162"/>
      <c r="P65" s="162"/>
      <c r="Q65" s="162"/>
      <c r="R65" s="162"/>
      <c r="S65" s="162"/>
      <c r="T65" s="162"/>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62"/>
      <c r="BF65" s="162"/>
      <c r="BG65" s="162"/>
      <c r="BH65" s="162"/>
      <c r="BI65" s="162"/>
      <c r="BJ65" s="162"/>
      <c r="BK65" s="162"/>
      <c r="BL65" s="162"/>
      <c r="BM65" s="162"/>
      <c r="BN65" s="162"/>
      <c r="BO65" s="162"/>
      <c r="BP65" s="162"/>
      <c r="BQ65" s="162"/>
      <c r="BR65" s="162"/>
      <c r="BS65" s="162"/>
      <c r="BT65" s="162"/>
      <c r="BU65" s="162"/>
      <c r="BV65" s="162"/>
      <c r="BW65" s="162"/>
      <c r="BX65" s="162"/>
      <c r="BY65" s="162"/>
      <c r="BZ65" s="162"/>
      <c r="CA65" s="162"/>
      <c r="CB65" s="162"/>
      <c r="CC65" s="162"/>
      <c r="CD65" s="162"/>
      <c r="CE65" s="162"/>
      <c r="CF65" s="162"/>
      <c r="CG65" s="162"/>
      <c r="CH65" s="162"/>
      <c r="CI65" s="162"/>
      <c r="CJ65" s="162"/>
      <c r="CK65" s="162"/>
      <c r="CL65" s="162"/>
      <c r="CM65" s="162"/>
      <c r="CN65" s="162"/>
      <c r="CO65" s="162"/>
      <c r="CP65" s="162"/>
      <c r="CQ65" s="162"/>
      <c r="CR65" s="162"/>
      <c r="CS65" s="162"/>
      <c r="CT65" s="162"/>
      <c r="CU65" s="162"/>
      <c r="CV65" s="162"/>
      <c r="CW65" s="162"/>
      <c r="CX65" s="162"/>
      <c r="CY65" s="162"/>
      <c r="CZ65" s="162"/>
      <c r="DA65" s="162"/>
      <c r="DB65" s="162"/>
      <c r="DC65" s="162"/>
      <c r="DD65" s="162"/>
      <c r="DE65" s="162"/>
      <c r="DF65" s="162"/>
      <c r="DG65" s="162"/>
    </row>
    <row r="66" spans="1:111" ht="100.8" x14ac:dyDescent="0.3">
      <c r="A66" s="51" t="s">
        <v>288</v>
      </c>
      <c r="B66" s="55" t="s">
        <v>316</v>
      </c>
      <c r="C66" s="25" t="s">
        <v>317</v>
      </c>
      <c r="D66" s="59">
        <v>9</v>
      </c>
      <c r="E66" s="31" t="s">
        <v>318</v>
      </c>
      <c r="F66" s="63">
        <v>8</v>
      </c>
      <c r="G66" s="28" t="s">
        <v>319</v>
      </c>
      <c r="H66" s="59">
        <v>7</v>
      </c>
      <c r="I66" s="31" t="s">
        <v>320</v>
      </c>
      <c r="J66" s="63">
        <v>6</v>
      </c>
      <c r="K66" s="28" t="s">
        <v>321</v>
      </c>
      <c r="L66" s="59">
        <v>7</v>
      </c>
      <c r="M66" s="31" t="s">
        <v>322</v>
      </c>
      <c r="N66" s="68">
        <v>7.25</v>
      </c>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2"/>
      <c r="AM66" s="162"/>
      <c r="AN66" s="162"/>
      <c r="AO66" s="162"/>
      <c r="AP66" s="162"/>
      <c r="AQ66" s="162"/>
      <c r="AR66" s="162"/>
      <c r="AS66" s="162"/>
      <c r="AT66" s="162"/>
      <c r="AU66" s="162"/>
      <c r="AV66" s="162"/>
      <c r="AW66" s="162"/>
      <c r="AX66" s="162"/>
      <c r="AY66" s="162"/>
      <c r="AZ66" s="162"/>
      <c r="BA66" s="162"/>
      <c r="BB66" s="162"/>
      <c r="BC66" s="162"/>
      <c r="BD66" s="162"/>
      <c r="BE66" s="162"/>
      <c r="BF66" s="162"/>
      <c r="BG66" s="162"/>
      <c r="BH66" s="162"/>
      <c r="BI66" s="162"/>
      <c r="BJ66" s="162"/>
      <c r="BK66" s="162"/>
      <c r="BL66" s="162"/>
      <c r="BM66" s="162"/>
      <c r="BN66" s="162"/>
      <c r="BO66" s="162"/>
      <c r="BP66" s="162"/>
      <c r="BQ66" s="162"/>
      <c r="BR66" s="162"/>
      <c r="BS66" s="162"/>
      <c r="BT66" s="162"/>
      <c r="BU66" s="162"/>
      <c r="BV66" s="162"/>
      <c r="BW66" s="162"/>
      <c r="BX66" s="162"/>
      <c r="BY66" s="162"/>
      <c r="BZ66" s="162"/>
      <c r="CA66" s="162"/>
      <c r="CB66" s="162"/>
      <c r="CC66" s="162"/>
      <c r="CD66" s="162"/>
      <c r="CE66" s="162"/>
      <c r="CF66" s="162"/>
      <c r="CG66" s="162"/>
      <c r="CH66" s="162"/>
      <c r="CI66" s="162"/>
      <c r="CJ66" s="162"/>
      <c r="CK66" s="162"/>
      <c r="CL66" s="162"/>
      <c r="CM66" s="162"/>
      <c r="CN66" s="162"/>
      <c r="CO66" s="162"/>
      <c r="CP66" s="162"/>
      <c r="CQ66" s="162"/>
      <c r="CR66" s="162"/>
      <c r="CS66" s="162"/>
      <c r="CT66" s="162"/>
      <c r="CU66" s="162"/>
      <c r="CV66" s="162"/>
      <c r="CW66" s="162"/>
      <c r="CX66" s="162"/>
      <c r="CY66" s="162"/>
      <c r="CZ66" s="162"/>
      <c r="DA66" s="162"/>
      <c r="DB66" s="162"/>
      <c r="DC66" s="162"/>
      <c r="DD66" s="162"/>
      <c r="DE66" s="162"/>
      <c r="DF66" s="162"/>
      <c r="DG66" s="162"/>
    </row>
    <row r="67" spans="1:111" ht="100.8" x14ac:dyDescent="0.3">
      <c r="A67" s="51" t="s">
        <v>288</v>
      </c>
      <c r="B67" s="55" t="s">
        <v>355</v>
      </c>
      <c r="C67" s="25" t="s">
        <v>356</v>
      </c>
      <c r="D67" s="59">
        <v>5</v>
      </c>
      <c r="E67" s="31" t="s">
        <v>357</v>
      </c>
      <c r="F67" s="63">
        <v>7</v>
      </c>
      <c r="G67" s="28" t="s">
        <v>358</v>
      </c>
      <c r="H67" s="59">
        <v>6</v>
      </c>
      <c r="I67" s="31" t="s">
        <v>359</v>
      </c>
      <c r="J67" s="63">
        <v>9</v>
      </c>
      <c r="K67" s="28" t="s">
        <v>360</v>
      </c>
      <c r="L67" s="59">
        <v>8</v>
      </c>
      <c r="M67" s="31" t="s">
        <v>354</v>
      </c>
      <c r="N67" s="68">
        <v>7.25</v>
      </c>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62"/>
      <c r="BO67" s="162"/>
      <c r="BP67" s="162"/>
      <c r="BQ67" s="162"/>
      <c r="BR67" s="162"/>
      <c r="BS67" s="162"/>
      <c r="BT67" s="162"/>
      <c r="BU67" s="162"/>
      <c r="BV67" s="162"/>
      <c r="BW67" s="162"/>
      <c r="BX67" s="162"/>
      <c r="BY67" s="162"/>
      <c r="BZ67" s="162"/>
      <c r="CA67" s="162"/>
      <c r="CB67" s="162"/>
      <c r="CC67" s="162"/>
      <c r="CD67" s="162"/>
      <c r="CE67" s="162"/>
      <c r="CF67" s="162"/>
      <c r="CG67" s="162"/>
      <c r="CH67" s="162"/>
      <c r="CI67" s="162"/>
      <c r="CJ67" s="162"/>
      <c r="CK67" s="162"/>
      <c r="CL67" s="162"/>
      <c r="CM67" s="162"/>
      <c r="CN67" s="162"/>
      <c r="CO67" s="162"/>
      <c r="CP67" s="162"/>
      <c r="CQ67" s="162"/>
      <c r="CR67" s="162"/>
      <c r="CS67" s="162"/>
      <c r="CT67" s="162"/>
      <c r="CU67" s="162"/>
      <c r="CV67" s="162"/>
      <c r="CW67" s="162"/>
      <c r="CX67" s="162"/>
      <c r="CY67" s="162"/>
      <c r="CZ67" s="162"/>
      <c r="DA67" s="162"/>
      <c r="DB67" s="162"/>
      <c r="DC67" s="162"/>
      <c r="DD67" s="162"/>
      <c r="DE67" s="162"/>
      <c r="DF67" s="162"/>
      <c r="DG67" s="162"/>
    </row>
    <row r="68" spans="1:111" ht="86.4" x14ac:dyDescent="0.3">
      <c r="A68" s="51" t="s">
        <v>288</v>
      </c>
      <c r="B68" s="55" t="s">
        <v>309</v>
      </c>
      <c r="C68" s="25" t="s">
        <v>310</v>
      </c>
      <c r="D68" s="59">
        <v>9</v>
      </c>
      <c r="E68" s="31" t="s">
        <v>311</v>
      </c>
      <c r="F68" s="63">
        <v>9</v>
      </c>
      <c r="G68" s="28" t="s">
        <v>312</v>
      </c>
      <c r="H68" s="59">
        <v>7</v>
      </c>
      <c r="I68" s="31" t="s">
        <v>313</v>
      </c>
      <c r="J68" s="63">
        <v>5</v>
      </c>
      <c r="K68" s="28" t="s">
        <v>314</v>
      </c>
      <c r="L68" s="59">
        <v>7</v>
      </c>
      <c r="M68" s="31" t="s">
        <v>315</v>
      </c>
      <c r="N68" s="68">
        <v>7.3</v>
      </c>
      <c r="O68" s="162"/>
      <c r="P68" s="162"/>
      <c r="Q68" s="162"/>
      <c r="R68" s="162"/>
      <c r="S68" s="162"/>
      <c r="T68" s="162"/>
      <c r="U68" s="162"/>
      <c r="V68" s="162"/>
      <c r="W68" s="162"/>
      <c r="X68" s="162"/>
      <c r="Y68" s="162"/>
      <c r="Z68" s="162"/>
      <c r="AA68" s="162"/>
      <c r="AB68" s="162"/>
      <c r="AC68" s="162"/>
      <c r="AD68" s="162"/>
      <c r="AE68" s="162"/>
      <c r="AF68" s="162"/>
      <c r="AG68" s="162"/>
      <c r="AH68" s="162"/>
      <c r="AI68" s="162"/>
      <c r="AJ68" s="162"/>
      <c r="AK68" s="162"/>
      <c r="AL68" s="162"/>
      <c r="AM68" s="162"/>
      <c r="AN68" s="162"/>
      <c r="AO68" s="162"/>
      <c r="AP68" s="162"/>
      <c r="AQ68" s="162"/>
      <c r="AR68" s="162"/>
      <c r="AS68" s="162"/>
      <c r="AT68" s="162"/>
      <c r="AU68" s="162"/>
      <c r="AV68" s="162"/>
      <c r="AW68" s="162"/>
      <c r="AX68" s="162"/>
      <c r="AY68" s="162"/>
      <c r="AZ68" s="162"/>
      <c r="BA68" s="162"/>
      <c r="BB68" s="162"/>
      <c r="BC68" s="162"/>
      <c r="BD68" s="162"/>
      <c r="BE68" s="162"/>
      <c r="BF68" s="162"/>
      <c r="BG68" s="162"/>
      <c r="BH68" s="162"/>
      <c r="BI68" s="162"/>
      <c r="BJ68" s="162"/>
      <c r="BK68" s="162"/>
      <c r="BL68" s="162"/>
      <c r="BM68" s="162"/>
      <c r="BN68" s="162"/>
      <c r="BO68" s="162"/>
      <c r="BP68" s="162"/>
      <c r="BQ68" s="162"/>
      <c r="BR68" s="162"/>
      <c r="BS68" s="162"/>
      <c r="BT68" s="162"/>
      <c r="BU68" s="162"/>
      <c r="BV68" s="162"/>
      <c r="BW68" s="162"/>
      <c r="BX68" s="162"/>
      <c r="BY68" s="162"/>
      <c r="BZ68" s="162"/>
      <c r="CA68" s="162"/>
      <c r="CB68" s="162"/>
      <c r="CC68" s="162"/>
      <c r="CD68" s="162"/>
      <c r="CE68" s="162"/>
      <c r="CF68" s="162"/>
      <c r="CG68" s="162"/>
      <c r="CH68" s="162"/>
      <c r="CI68" s="162"/>
      <c r="CJ68" s="162"/>
      <c r="CK68" s="162"/>
      <c r="CL68" s="162"/>
      <c r="CM68" s="162"/>
      <c r="CN68" s="162"/>
      <c r="CO68" s="162"/>
      <c r="CP68" s="162"/>
      <c r="CQ68" s="162"/>
      <c r="CR68" s="162"/>
      <c r="CS68" s="162"/>
      <c r="CT68" s="162"/>
      <c r="CU68" s="162"/>
      <c r="CV68" s="162"/>
      <c r="CW68" s="162"/>
      <c r="CX68" s="162"/>
      <c r="CY68" s="162"/>
      <c r="CZ68" s="162"/>
      <c r="DA68" s="162"/>
      <c r="DB68" s="162"/>
      <c r="DC68" s="162"/>
      <c r="DD68" s="162"/>
      <c r="DE68" s="162"/>
      <c r="DF68" s="162"/>
      <c r="DG68" s="162"/>
    </row>
    <row r="69" spans="1:111" ht="115.2" x14ac:dyDescent="0.3">
      <c r="A69" s="51" t="s">
        <v>288</v>
      </c>
      <c r="B69" s="55" t="s">
        <v>336</v>
      </c>
      <c r="C69" s="25" t="s">
        <v>337</v>
      </c>
      <c r="D69" s="59">
        <v>9</v>
      </c>
      <c r="E69" s="31" t="s">
        <v>332</v>
      </c>
      <c r="F69" s="63">
        <v>8</v>
      </c>
      <c r="G69" s="28" t="s">
        <v>338</v>
      </c>
      <c r="H69" s="59">
        <v>7</v>
      </c>
      <c r="I69" s="31" t="s">
        <v>339</v>
      </c>
      <c r="J69" s="63">
        <v>7</v>
      </c>
      <c r="K69" s="28" t="s">
        <v>340</v>
      </c>
      <c r="L69" s="59">
        <v>9</v>
      </c>
      <c r="M69" s="31" t="s">
        <v>295</v>
      </c>
      <c r="N69" s="68">
        <v>7.65</v>
      </c>
      <c r="O69" s="162"/>
      <c r="P69" s="162"/>
      <c r="Q69" s="162"/>
      <c r="R69" s="162"/>
      <c r="S69" s="162"/>
      <c r="T69" s="162"/>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62"/>
      <c r="BI69" s="162"/>
      <c r="BJ69" s="162"/>
      <c r="BK69" s="162"/>
      <c r="BL69" s="162"/>
      <c r="BM69" s="162"/>
      <c r="BN69" s="162"/>
      <c r="BO69" s="162"/>
      <c r="BP69" s="162"/>
      <c r="BQ69" s="162"/>
      <c r="BR69" s="162"/>
      <c r="BS69" s="162"/>
      <c r="BT69" s="162"/>
      <c r="BU69" s="162"/>
      <c r="BV69" s="162"/>
      <c r="BW69" s="162"/>
      <c r="BX69" s="162"/>
      <c r="BY69" s="162"/>
      <c r="BZ69" s="162"/>
      <c r="CA69" s="162"/>
      <c r="CB69" s="162"/>
      <c r="CC69" s="162"/>
      <c r="CD69" s="162"/>
      <c r="CE69" s="162"/>
      <c r="CF69" s="162"/>
      <c r="CG69" s="162"/>
      <c r="CH69" s="162"/>
      <c r="CI69" s="162"/>
      <c r="CJ69" s="162"/>
      <c r="CK69" s="162"/>
      <c r="CL69" s="162"/>
      <c r="CM69" s="162"/>
      <c r="CN69" s="162"/>
      <c r="CO69" s="162"/>
      <c r="CP69" s="162"/>
      <c r="CQ69" s="162"/>
      <c r="CR69" s="162"/>
      <c r="CS69" s="162"/>
      <c r="CT69" s="162"/>
      <c r="CU69" s="162"/>
      <c r="CV69" s="162"/>
      <c r="CW69" s="162"/>
      <c r="CX69" s="162"/>
      <c r="CY69" s="162"/>
      <c r="CZ69" s="162"/>
      <c r="DA69" s="162"/>
      <c r="DB69" s="162"/>
      <c r="DC69" s="162"/>
      <c r="DD69" s="162"/>
      <c r="DE69" s="162"/>
      <c r="DF69" s="162"/>
      <c r="DG69" s="162"/>
    </row>
    <row r="70" spans="1:111" ht="86.4" x14ac:dyDescent="0.3">
      <c r="A70" s="51" t="s">
        <v>288</v>
      </c>
      <c r="B70" s="55" t="s">
        <v>289</v>
      </c>
      <c r="C70" s="25" t="s">
        <v>290</v>
      </c>
      <c r="D70" s="59">
        <v>9</v>
      </c>
      <c r="E70" s="31" t="s">
        <v>291</v>
      </c>
      <c r="F70" s="63">
        <v>9</v>
      </c>
      <c r="G70" s="28" t="s">
        <v>292</v>
      </c>
      <c r="H70" s="59">
        <v>7</v>
      </c>
      <c r="I70" s="31" t="s">
        <v>293</v>
      </c>
      <c r="J70" s="63">
        <v>6</v>
      </c>
      <c r="K70" s="28" t="s">
        <v>294</v>
      </c>
      <c r="L70" s="59">
        <v>9</v>
      </c>
      <c r="M70" s="35" t="s">
        <v>295</v>
      </c>
      <c r="N70" s="68">
        <v>7.7</v>
      </c>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2"/>
      <c r="AO70" s="162"/>
      <c r="AP70" s="162"/>
      <c r="AQ70" s="162"/>
      <c r="AR70" s="162"/>
      <c r="AS70" s="162"/>
      <c r="AT70" s="162"/>
      <c r="AU70" s="162"/>
      <c r="AV70" s="162"/>
      <c r="AW70" s="162"/>
      <c r="AX70" s="162"/>
      <c r="AY70" s="162"/>
      <c r="AZ70" s="162"/>
      <c r="BA70" s="162"/>
      <c r="BB70" s="162"/>
      <c r="BC70" s="162"/>
      <c r="BD70" s="162"/>
      <c r="BE70" s="162"/>
      <c r="BF70" s="162"/>
      <c r="BG70" s="162"/>
      <c r="BH70" s="162"/>
      <c r="BI70" s="162"/>
      <c r="BJ70" s="162"/>
      <c r="BK70" s="162"/>
      <c r="BL70" s="162"/>
      <c r="BM70" s="162"/>
      <c r="BN70" s="162"/>
      <c r="BO70" s="162"/>
      <c r="BP70" s="162"/>
      <c r="BQ70" s="162"/>
      <c r="BR70" s="162"/>
      <c r="BS70" s="162"/>
      <c r="BT70" s="162"/>
      <c r="BU70" s="162"/>
      <c r="BV70" s="162"/>
      <c r="BW70" s="162"/>
      <c r="BX70" s="162"/>
      <c r="BY70" s="162"/>
      <c r="BZ70" s="162"/>
      <c r="CA70" s="162"/>
      <c r="CB70" s="162"/>
      <c r="CC70" s="162"/>
      <c r="CD70" s="162"/>
      <c r="CE70" s="162"/>
      <c r="CF70" s="162"/>
      <c r="CG70" s="162"/>
      <c r="CH70" s="162"/>
      <c r="CI70" s="162"/>
      <c r="CJ70" s="162"/>
      <c r="CK70" s="162"/>
      <c r="CL70" s="162"/>
      <c r="CM70" s="162"/>
      <c r="CN70" s="162"/>
      <c r="CO70" s="162"/>
      <c r="CP70" s="162"/>
      <c r="CQ70" s="162"/>
      <c r="CR70" s="162"/>
      <c r="CS70" s="162"/>
      <c r="CT70" s="162"/>
      <c r="CU70" s="162"/>
      <c r="CV70" s="162"/>
      <c r="CW70" s="162"/>
      <c r="CX70" s="162"/>
      <c r="CY70" s="162"/>
      <c r="CZ70" s="162"/>
      <c r="DA70" s="162"/>
      <c r="DB70" s="162"/>
      <c r="DC70" s="162"/>
      <c r="DD70" s="162"/>
      <c r="DE70" s="162"/>
      <c r="DF70" s="162"/>
      <c r="DG70" s="162"/>
    </row>
    <row r="71" spans="1:111" ht="100.8" x14ac:dyDescent="0.3">
      <c r="A71" s="51" t="s">
        <v>288</v>
      </c>
      <c r="B71" s="55" t="s">
        <v>348</v>
      </c>
      <c r="C71" s="25" t="s">
        <v>349</v>
      </c>
      <c r="D71" s="59">
        <v>4</v>
      </c>
      <c r="E71" s="31" t="s">
        <v>350</v>
      </c>
      <c r="F71" s="63">
        <v>8</v>
      </c>
      <c r="G71" s="28" t="s">
        <v>351</v>
      </c>
      <c r="H71" s="59">
        <v>7</v>
      </c>
      <c r="I71" s="31" t="s">
        <v>352</v>
      </c>
      <c r="J71" s="63">
        <v>9</v>
      </c>
      <c r="K71" s="28" t="s">
        <v>353</v>
      </c>
      <c r="L71" s="59">
        <v>8</v>
      </c>
      <c r="M71" s="31" t="s">
        <v>354</v>
      </c>
      <c r="N71" s="68">
        <v>7.7</v>
      </c>
      <c r="O71" s="162"/>
      <c r="P71" s="162"/>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62"/>
      <c r="BK71" s="162"/>
      <c r="BL71" s="162"/>
      <c r="BM71" s="162"/>
      <c r="BN71" s="162"/>
      <c r="BO71" s="162"/>
      <c r="BP71" s="162"/>
      <c r="BQ71" s="162"/>
      <c r="BR71" s="162"/>
      <c r="BS71" s="162"/>
      <c r="BT71" s="162"/>
      <c r="BU71" s="162"/>
      <c r="BV71" s="162"/>
      <c r="BW71" s="162"/>
      <c r="BX71" s="162"/>
      <c r="BY71" s="162"/>
      <c r="BZ71" s="162"/>
      <c r="CA71" s="162"/>
      <c r="CB71" s="162"/>
      <c r="CC71" s="162"/>
      <c r="CD71" s="162"/>
      <c r="CE71" s="162"/>
      <c r="CF71" s="162"/>
      <c r="CG71" s="162"/>
      <c r="CH71" s="162"/>
      <c r="CI71" s="162"/>
      <c r="CJ71" s="162"/>
      <c r="CK71" s="162"/>
      <c r="CL71" s="162"/>
      <c r="CM71" s="162"/>
      <c r="CN71" s="162"/>
      <c r="CO71" s="162"/>
      <c r="CP71" s="162"/>
      <c r="CQ71" s="162"/>
      <c r="CR71" s="162"/>
      <c r="CS71" s="162"/>
      <c r="CT71" s="162"/>
      <c r="CU71" s="162"/>
      <c r="CV71" s="162"/>
      <c r="CW71" s="162"/>
      <c r="CX71" s="162"/>
      <c r="CY71" s="162"/>
      <c r="CZ71" s="162"/>
      <c r="DA71" s="162"/>
      <c r="DB71" s="162"/>
      <c r="DC71" s="162"/>
      <c r="DD71" s="162"/>
      <c r="DE71" s="162"/>
      <c r="DF71" s="162"/>
      <c r="DG71" s="162"/>
    </row>
    <row r="72" spans="1:111" ht="115.2" x14ac:dyDescent="0.3">
      <c r="A72" s="51" t="s">
        <v>288</v>
      </c>
      <c r="B72" s="55" t="s">
        <v>330</v>
      </c>
      <c r="C72" s="25" t="s">
        <v>331</v>
      </c>
      <c r="D72" s="59">
        <v>9</v>
      </c>
      <c r="E72" s="31" t="s">
        <v>332</v>
      </c>
      <c r="F72" s="63">
        <v>9</v>
      </c>
      <c r="G72" s="28" t="s">
        <v>333</v>
      </c>
      <c r="H72" s="59">
        <v>7</v>
      </c>
      <c r="I72" s="31" t="s">
        <v>334</v>
      </c>
      <c r="J72" s="63">
        <v>6</v>
      </c>
      <c r="K72" s="28" t="s">
        <v>335</v>
      </c>
      <c r="L72" s="59">
        <v>9</v>
      </c>
      <c r="M72" s="31" t="s">
        <v>295</v>
      </c>
      <c r="N72" s="68">
        <v>7.7</v>
      </c>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c r="AT72" s="162"/>
      <c r="AU72" s="162"/>
      <c r="AV72" s="162"/>
      <c r="AW72" s="162"/>
      <c r="AX72" s="162"/>
      <c r="AY72" s="162"/>
      <c r="AZ72" s="162"/>
      <c r="BA72" s="162"/>
      <c r="BB72" s="162"/>
      <c r="BC72" s="162"/>
      <c r="BD72" s="162"/>
      <c r="BE72" s="162"/>
      <c r="BF72" s="162"/>
      <c r="BG72" s="162"/>
      <c r="BH72" s="162"/>
      <c r="BI72" s="162"/>
      <c r="BJ72" s="162"/>
      <c r="BK72" s="162"/>
      <c r="BL72" s="162"/>
      <c r="BM72" s="162"/>
      <c r="BN72" s="162"/>
      <c r="BO72" s="162"/>
      <c r="BP72" s="162"/>
      <c r="BQ72" s="162"/>
      <c r="BR72" s="162"/>
      <c r="BS72" s="162"/>
      <c r="BT72" s="162"/>
      <c r="BU72" s="162"/>
      <c r="BV72" s="162"/>
      <c r="BW72" s="162"/>
      <c r="BX72" s="162"/>
      <c r="BY72" s="162"/>
      <c r="BZ72" s="162"/>
      <c r="CA72" s="162"/>
      <c r="CB72" s="162"/>
      <c r="CC72" s="162"/>
      <c r="CD72" s="162"/>
      <c r="CE72" s="162"/>
      <c r="CF72" s="162"/>
      <c r="CG72" s="162"/>
      <c r="CH72" s="162"/>
      <c r="CI72" s="162"/>
      <c r="CJ72" s="162"/>
      <c r="CK72" s="162"/>
      <c r="CL72" s="162"/>
      <c r="CM72" s="162"/>
      <c r="CN72" s="162"/>
      <c r="CO72" s="162"/>
      <c r="CP72" s="162"/>
      <c r="CQ72" s="162"/>
      <c r="CR72" s="162"/>
      <c r="CS72" s="162"/>
      <c r="CT72" s="162"/>
      <c r="CU72" s="162"/>
      <c r="CV72" s="162"/>
      <c r="CW72" s="162"/>
      <c r="CX72" s="162"/>
      <c r="CY72" s="162"/>
      <c r="CZ72" s="162"/>
      <c r="DA72" s="162"/>
      <c r="DB72" s="162"/>
      <c r="DC72" s="162"/>
      <c r="DD72" s="162"/>
      <c r="DE72" s="162"/>
      <c r="DF72" s="162"/>
      <c r="DG72" s="162"/>
    </row>
    <row r="73" spans="1:111" ht="115.2" x14ac:dyDescent="0.3">
      <c r="A73" s="51" t="s">
        <v>288</v>
      </c>
      <c r="B73" s="55" t="s">
        <v>323</v>
      </c>
      <c r="C73" s="25" t="s">
        <v>324</v>
      </c>
      <c r="D73" s="59">
        <v>9</v>
      </c>
      <c r="E73" s="31" t="s">
        <v>325</v>
      </c>
      <c r="F73" s="63">
        <v>8</v>
      </c>
      <c r="G73" s="28" t="s">
        <v>326</v>
      </c>
      <c r="H73" s="59">
        <v>7</v>
      </c>
      <c r="I73" s="31" t="s">
        <v>327</v>
      </c>
      <c r="J73" s="63">
        <v>8</v>
      </c>
      <c r="K73" s="28" t="s">
        <v>328</v>
      </c>
      <c r="L73" s="59">
        <v>9</v>
      </c>
      <c r="M73" s="31" t="s">
        <v>329</v>
      </c>
      <c r="N73" s="68">
        <v>7.95</v>
      </c>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62"/>
      <c r="BO73" s="162"/>
      <c r="BP73" s="162"/>
      <c r="BQ73" s="162"/>
      <c r="BR73" s="162"/>
      <c r="BS73" s="162"/>
      <c r="BT73" s="162"/>
      <c r="BU73" s="162"/>
      <c r="BV73" s="162"/>
      <c r="BW73" s="162"/>
      <c r="BX73" s="162"/>
      <c r="BY73" s="162"/>
      <c r="BZ73" s="162"/>
      <c r="CA73" s="162"/>
      <c r="CB73" s="162"/>
      <c r="CC73" s="162"/>
      <c r="CD73" s="162"/>
      <c r="CE73" s="162"/>
      <c r="CF73" s="162"/>
      <c r="CG73" s="162"/>
      <c r="CH73" s="162"/>
      <c r="CI73" s="162"/>
      <c r="CJ73" s="162"/>
      <c r="CK73" s="162"/>
      <c r="CL73" s="162"/>
      <c r="CM73" s="162"/>
      <c r="CN73" s="162"/>
      <c r="CO73" s="162"/>
      <c r="CP73" s="162"/>
      <c r="CQ73" s="162"/>
      <c r="CR73" s="162"/>
      <c r="CS73" s="162"/>
      <c r="CT73" s="162"/>
      <c r="CU73" s="162"/>
      <c r="CV73" s="162"/>
      <c r="CW73" s="162"/>
      <c r="CX73" s="162"/>
      <c r="CY73" s="162"/>
      <c r="CZ73" s="162"/>
      <c r="DA73" s="162"/>
      <c r="DB73" s="162"/>
      <c r="DC73" s="162"/>
      <c r="DD73" s="162"/>
      <c r="DE73" s="162"/>
      <c r="DF73" s="162"/>
      <c r="DG73" s="162"/>
    </row>
    <row r="74" spans="1:111" ht="86.4" x14ac:dyDescent="0.3">
      <c r="A74" s="51" t="s">
        <v>417</v>
      </c>
      <c r="B74" s="55" t="s">
        <v>430</v>
      </c>
      <c r="C74" s="25" t="s">
        <v>431</v>
      </c>
      <c r="D74" s="59">
        <v>5</v>
      </c>
      <c r="E74" s="31" t="s">
        <v>432</v>
      </c>
      <c r="F74" s="63">
        <v>7</v>
      </c>
      <c r="G74" s="28" t="s">
        <v>344</v>
      </c>
      <c r="H74" s="59">
        <v>7</v>
      </c>
      <c r="I74" s="34" t="s">
        <v>345</v>
      </c>
      <c r="J74" s="63">
        <v>4</v>
      </c>
      <c r="K74" s="28" t="s">
        <v>433</v>
      </c>
      <c r="L74" s="59">
        <v>9</v>
      </c>
      <c r="M74" s="31" t="s">
        <v>347</v>
      </c>
      <c r="N74" s="68">
        <v>6</v>
      </c>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c r="AT74" s="162"/>
      <c r="AU74" s="162"/>
      <c r="AV74" s="162"/>
      <c r="AW74" s="162"/>
      <c r="AX74" s="162"/>
      <c r="AY74" s="162"/>
      <c r="AZ74" s="162"/>
      <c r="BA74" s="162"/>
      <c r="BB74" s="162"/>
      <c r="BC74" s="162"/>
      <c r="BD74" s="162"/>
      <c r="BE74" s="162"/>
      <c r="BF74" s="162"/>
      <c r="BG74" s="162"/>
      <c r="BH74" s="162"/>
      <c r="BI74" s="162"/>
      <c r="BJ74" s="162"/>
      <c r="BK74" s="162"/>
      <c r="BL74" s="162"/>
      <c r="BM74" s="162"/>
      <c r="BN74" s="162"/>
      <c r="BO74" s="162"/>
      <c r="BP74" s="162"/>
      <c r="BQ74" s="162"/>
      <c r="BR74" s="162"/>
      <c r="BS74" s="162"/>
      <c r="BT74" s="162"/>
      <c r="BU74" s="162"/>
      <c r="BV74" s="162"/>
      <c r="BW74" s="162"/>
      <c r="BX74" s="162"/>
      <c r="BY74" s="162"/>
      <c r="BZ74" s="162"/>
      <c r="CA74" s="162"/>
      <c r="CB74" s="162"/>
      <c r="CC74" s="162"/>
      <c r="CD74" s="162"/>
      <c r="CE74" s="162"/>
      <c r="CF74" s="162"/>
      <c r="CG74" s="162"/>
      <c r="CH74" s="162"/>
      <c r="CI74" s="162"/>
      <c r="CJ74" s="162"/>
      <c r="CK74" s="162"/>
      <c r="CL74" s="162"/>
      <c r="CM74" s="162"/>
      <c r="CN74" s="162"/>
      <c r="CO74" s="162"/>
      <c r="CP74" s="162"/>
      <c r="CQ74" s="162"/>
      <c r="CR74" s="162"/>
      <c r="CS74" s="162"/>
      <c r="CT74" s="162"/>
      <c r="CU74" s="162"/>
      <c r="CV74" s="162"/>
      <c r="CW74" s="162"/>
      <c r="CX74" s="162"/>
      <c r="CY74" s="162"/>
      <c r="CZ74" s="162"/>
      <c r="DA74" s="162"/>
      <c r="DB74" s="162"/>
      <c r="DC74" s="162"/>
      <c r="DD74" s="162"/>
      <c r="DE74" s="162"/>
      <c r="DF74" s="162"/>
      <c r="DG74" s="162"/>
    </row>
    <row r="75" spans="1:111" ht="100.8" x14ac:dyDescent="0.3">
      <c r="A75" s="51" t="s">
        <v>417</v>
      </c>
      <c r="B75" s="55" t="s">
        <v>425</v>
      </c>
      <c r="C75" s="25" t="s">
        <v>426</v>
      </c>
      <c r="D75" s="59">
        <v>7</v>
      </c>
      <c r="E75" s="31" t="s">
        <v>427</v>
      </c>
      <c r="F75" s="63">
        <v>7</v>
      </c>
      <c r="G75" s="28" t="s">
        <v>344</v>
      </c>
      <c r="H75" s="59">
        <v>7</v>
      </c>
      <c r="I75" s="31" t="s">
        <v>428</v>
      </c>
      <c r="J75" s="63">
        <v>6</v>
      </c>
      <c r="K75" s="28" t="s">
        <v>429</v>
      </c>
      <c r="L75" s="59">
        <v>9</v>
      </c>
      <c r="M75" s="31" t="s">
        <v>295</v>
      </c>
      <c r="N75" s="68">
        <v>6.8</v>
      </c>
      <c r="O75" s="162"/>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62"/>
      <c r="BO75" s="162"/>
      <c r="BP75" s="162"/>
      <c r="BQ75" s="162"/>
      <c r="BR75" s="162"/>
      <c r="BS75" s="162"/>
      <c r="BT75" s="162"/>
      <c r="BU75" s="162"/>
      <c r="BV75" s="162"/>
      <c r="BW75" s="162"/>
      <c r="BX75" s="162"/>
      <c r="BY75" s="162"/>
      <c r="BZ75" s="162"/>
      <c r="CA75" s="162"/>
      <c r="CB75" s="162"/>
      <c r="CC75" s="162"/>
      <c r="CD75" s="162"/>
      <c r="CE75" s="162"/>
      <c r="CF75" s="162"/>
      <c r="CG75" s="162"/>
      <c r="CH75" s="162"/>
      <c r="CI75" s="162"/>
      <c r="CJ75" s="162"/>
      <c r="CK75" s="162"/>
      <c r="CL75" s="162"/>
      <c r="CM75" s="162"/>
      <c r="CN75" s="162"/>
      <c r="CO75" s="162"/>
      <c r="CP75" s="162"/>
      <c r="CQ75" s="162"/>
      <c r="CR75" s="162"/>
      <c r="CS75" s="162"/>
      <c r="CT75" s="162"/>
      <c r="CU75" s="162"/>
      <c r="CV75" s="162"/>
      <c r="CW75" s="162"/>
      <c r="CX75" s="162"/>
      <c r="CY75" s="162"/>
      <c r="CZ75" s="162"/>
      <c r="DA75" s="162"/>
      <c r="DB75" s="162"/>
      <c r="DC75" s="162"/>
      <c r="DD75" s="162"/>
      <c r="DE75" s="162"/>
      <c r="DF75" s="162"/>
      <c r="DG75" s="162"/>
    </row>
    <row r="76" spans="1:111" ht="100.8" x14ac:dyDescent="0.3">
      <c r="A76" s="51" t="s">
        <v>417</v>
      </c>
      <c r="B76" s="55" t="s">
        <v>418</v>
      </c>
      <c r="C76" s="25" t="s">
        <v>419</v>
      </c>
      <c r="D76" s="59">
        <v>8</v>
      </c>
      <c r="E76" s="31" t="s">
        <v>420</v>
      </c>
      <c r="F76" s="63">
        <v>9</v>
      </c>
      <c r="G76" s="28" t="s">
        <v>421</v>
      </c>
      <c r="H76" s="59">
        <v>7</v>
      </c>
      <c r="I76" s="31" t="s">
        <v>422</v>
      </c>
      <c r="J76" s="63">
        <v>6</v>
      </c>
      <c r="K76" s="28" t="s">
        <v>423</v>
      </c>
      <c r="L76" s="59">
        <v>9</v>
      </c>
      <c r="M76" s="31" t="s">
        <v>424</v>
      </c>
      <c r="N76" s="68">
        <v>7.6</v>
      </c>
      <c r="O76" s="162"/>
      <c r="P76" s="162"/>
      <c r="Q76" s="162"/>
      <c r="R76" s="162"/>
      <c r="S76" s="162"/>
      <c r="T76" s="162"/>
      <c r="U76" s="162"/>
      <c r="V76" s="162"/>
      <c r="W76" s="162"/>
      <c r="X76" s="162"/>
      <c r="Y76" s="162"/>
      <c r="Z76" s="162"/>
      <c r="AA76" s="162"/>
      <c r="AB76" s="162"/>
      <c r="AC76" s="162"/>
      <c r="AD76" s="162"/>
      <c r="AE76" s="162"/>
      <c r="AF76" s="162"/>
      <c r="AG76" s="162"/>
      <c r="AH76" s="162"/>
      <c r="AI76" s="162"/>
      <c r="AJ76" s="162"/>
      <c r="AK76" s="162"/>
      <c r="AL76" s="162"/>
      <c r="AM76" s="162"/>
      <c r="AN76" s="162"/>
      <c r="AO76" s="162"/>
      <c r="AP76" s="162"/>
      <c r="AQ76" s="162"/>
      <c r="AR76" s="162"/>
      <c r="AS76" s="162"/>
      <c r="AT76" s="162"/>
      <c r="AU76" s="162"/>
      <c r="AV76" s="162"/>
      <c r="AW76" s="162"/>
      <c r="AX76" s="162"/>
      <c r="AY76" s="162"/>
      <c r="AZ76" s="162"/>
      <c r="BA76" s="162"/>
      <c r="BB76" s="162"/>
      <c r="BC76" s="162"/>
      <c r="BD76" s="162"/>
      <c r="BE76" s="162"/>
      <c r="BF76" s="162"/>
      <c r="BG76" s="162"/>
      <c r="BH76" s="162"/>
      <c r="BI76" s="162"/>
      <c r="BJ76" s="162"/>
      <c r="BK76" s="162"/>
      <c r="BL76" s="162"/>
      <c r="BM76" s="162"/>
      <c r="BN76" s="162"/>
      <c r="BO76" s="162"/>
      <c r="BP76" s="162"/>
      <c r="BQ76" s="162"/>
      <c r="BR76" s="162"/>
      <c r="BS76" s="162"/>
      <c r="BT76" s="162"/>
      <c r="BU76" s="162"/>
      <c r="BV76" s="162"/>
      <c r="BW76" s="162"/>
      <c r="BX76" s="162"/>
      <c r="BY76" s="162"/>
      <c r="BZ76" s="162"/>
      <c r="CA76" s="162"/>
      <c r="CB76" s="162"/>
      <c r="CC76" s="162"/>
      <c r="CD76" s="162"/>
      <c r="CE76" s="162"/>
      <c r="CF76" s="162"/>
      <c r="CG76" s="162"/>
      <c r="CH76" s="162"/>
      <c r="CI76" s="162"/>
      <c r="CJ76" s="162"/>
      <c r="CK76" s="162"/>
      <c r="CL76" s="162"/>
      <c r="CM76" s="162"/>
      <c r="CN76" s="162"/>
      <c r="CO76" s="162"/>
      <c r="CP76" s="162"/>
      <c r="CQ76" s="162"/>
      <c r="CR76" s="162"/>
      <c r="CS76" s="162"/>
      <c r="CT76" s="162"/>
      <c r="CU76" s="162"/>
      <c r="CV76" s="162"/>
      <c r="CW76" s="162"/>
      <c r="CX76" s="162"/>
      <c r="CY76" s="162"/>
      <c r="CZ76" s="162"/>
      <c r="DA76" s="162"/>
      <c r="DB76" s="162"/>
      <c r="DC76" s="162"/>
      <c r="DD76" s="162"/>
      <c r="DE76" s="162"/>
      <c r="DF76" s="162"/>
      <c r="DG76" s="162"/>
    </row>
    <row r="77" spans="1:111" ht="86.4" x14ac:dyDescent="0.3">
      <c r="A77" s="51" t="s">
        <v>434</v>
      </c>
      <c r="B77" s="55" t="s">
        <v>441</v>
      </c>
      <c r="C77" s="25" t="s">
        <v>442</v>
      </c>
      <c r="D77" s="59">
        <v>3</v>
      </c>
      <c r="E77" s="31" t="s">
        <v>443</v>
      </c>
      <c r="F77" s="63">
        <v>7</v>
      </c>
      <c r="G77" s="28" t="s">
        <v>444</v>
      </c>
      <c r="H77" s="59">
        <v>7</v>
      </c>
      <c r="I77" s="31" t="s">
        <v>445</v>
      </c>
      <c r="J77" s="63">
        <v>3</v>
      </c>
      <c r="K77" s="28" t="s">
        <v>446</v>
      </c>
      <c r="L77" s="59">
        <v>7</v>
      </c>
      <c r="M77" s="31" t="s">
        <v>447</v>
      </c>
      <c r="N77" s="68">
        <v>5.4</v>
      </c>
      <c r="O77" s="162"/>
      <c r="P77" s="162"/>
      <c r="Q77" s="162"/>
      <c r="R77" s="162"/>
      <c r="S77" s="162"/>
      <c r="T77" s="162"/>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62"/>
      <c r="BO77" s="162"/>
      <c r="BP77" s="162"/>
      <c r="BQ77" s="162"/>
      <c r="BR77" s="162"/>
      <c r="BS77" s="162"/>
      <c r="BT77" s="162"/>
      <c r="BU77" s="162"/>
      <c r="BV77" s="162"/>
      <c r="BW77" s="162"/>
      <c r="BX77" s="162"/>
      <c r="BY77" s="162"/>
      <c r="BZ77" s="162"/>
      <c r="CA77" s="162"/>
      <c r="CB77" s="162"/>
      <c r="CC77" s="162"/>
      <c r="CD77" s="162"/>
      <c r="CE77" s="162"/>
      <c r="CF77" s="162"/>
      <c r="CG77" s="162"/>
      <c r="CH77" s="162"/>
      <c r="CI77" s="162"/>
      <c r="CJ77" s="162"/>
      <c r="CK77" s="162"/>
      <c r="CL77" s="162"/>
      <c r="CM77" s="162"/>
      <c r="CN77" s="162"/>
      <c r="CO77" s="162"/>
      <c r="CP77" s="162"/>
      <c r="CQ77" s="162"/>
      <c r="CR77" s="162"/>
      <c r="CS77" s="162"/>
      <c r="CT77" s="162"/>
      <c r="CU77" s="162"/>
      <c r="CV77" s="162"/>
      <c r="CW77" s="162"/>
      <c r="CX77" s="162"/>
      <c r="CY77" s="162"/>
      <c r="CZ77" s="162"/>
      <c r="DA77" s="162"/>
      <c r="DB77" s="162"/>
      <c r="DC77" s="162"/>
      <c r="DD77" s="162"/>
      <c r="DE77" s="162"/>
      <c r="DF77" s="162"/>
      <c r="DG77" s="162"/>
    </row>
    <row r="78" spans="1:111" ht="86.4" x14ac:dyDescent="0.3">
      <c r="A78" s="51" t="s">
        <v>434</v>
      </c>
      <c r="B78" s="55" t="s">
        <v>476</v>
      </c>
      <c r="C78" s="25" t="s">
        <v>477</v>
      </c>
      <c r="D78" s="59">
        <v>4</v>
      </c>
      <c r="E78" s="31" t="s">
        <v>478</v>
      </c>
      <c r="F78" s="63">
        <v>7</v>
      </c>
      <c r="G78" s="28" t="s">
        <v>437</v>
      </c>
      <c r="H78" s="59">
        <v>6</v>
      </c>
      <c r="I78" s="31" t="s">
        <v>479</v>
      </c>
      <c r="J78" s="63">
        <v>4</v>
      </c>
      <c r="K78" s="28" t="s">
        <v>480</v>
      </c>
      <c r="L78" s="59">
        <v>6</v>
      </c>
      <c r="M78" s="31" t="s">
        <v>481</v>
      </c>
      <c r="N78" s="68">
        <v>5.55</v>
      </c>
      <c r="O78" s="162"/>
      <c r="P78" s="162"/>
      <c r="Q78" s="162"/>
      <c r="R78" s="162"/>
      <c r="S78" s="162"/>
      <c r="T78" s="162"/>
      <c r="U78" s="162"/>
      <c r="V78" s="162"/>
      <c r="W78" s="162"/>
      <c r="X78" s="162"/>
      <c r="Y78" s="162"/>
      <c r="Z78" s="162"/>
      <c r="AA78" s="162"/>
      <c r="AB78" s="162"/>
      <c r="AC78" s="162"/>
      <c r="AD78" s="162"/>
      <c r="AE78" s="162"/>
      <c r="AF78" s="162"/>
      <c r="AG78" s="162"/>
      <c r="AH78" s="162"/>
      <c r="AI78" s="162"/>
      <c r="AJ78" s="162"/>
      <c r="AK78" s="162"/>
      <c r="AL78" s="162"/>
      <c r="AM78" s="162"/>
      <c r="AN78" s="162"/>
      <c r="AO78" s="162"/>
      <c r="AP78" s="162"/>
      <c r="AQ78" s="162"/>
      <c r="AR78" s="162"/>
      <c r="AS78" s="162"/>
      <c r="AT78" s="162"/>
      <c r="AU78" s="162"/>
      <c r="AV78" s="162"/>
      <c r="AW78" s="162"/>
      <c r="AX78" s="162"/>
      <c r="AY78" s="162"/>
      <c r="AZ78" s="162"/>
      <c r="BA78" s="162"/>
      <c r="BB78" s="162"/>
      <c r="BC78" s="162"/>
      <c r="BD78" s="162"/>
      <c r="BE78" s="162"/>
      <c r="BF78" s="162"/>
      <c r="BG78" s="162"/>
      <c r="BH78" s="162"/>
      <c r="BI78" s="162"/>
      <c r="BJ78" s="162"/>
      <c r="BK78" s="162"/>
      <c r="BL78" s="162"/>
      <c r="BM78" s="162"/>
      <c r="BN78" s="162"/>
      <c r="BO78" s="162"/>
      <c r="BP78" s="162"/>
      <c r="BQ78" s="162"/>
      <c r="BR78" s="162"/>
      <c r="BS78" s="162"/>
      <c r="BT78" s="162"/>
      <c r="BU78" s="162"/>
      <c r="BV78" s="162"/>
      <c r="BW78" s="162"/>
      <c r="BX78" s="162"/>
      <c r="BY78" s="162"/>
      <c r="BZ78" s="162"/>
      <c r="CA78" s="162"/>
      <c r="CB78" s="162"/>
      <c r="CC78" s="162"/>
      <c r="CD78" s="162"/>
      <c r="CE78" s="162"/>
      <c r="CF78" s="162"/>
      <c r="CG78" s="162"/>
      <c r="CH78" s="162"/>
      <c r="CI78" s="162"/>
      <c r="CJ78" s="162"/>
      <c r="CK78" s="162"/>
      <c r="CL78" s="162"/>
      <c r="CM78" s="162"/>
      <c r="CN78" s="162"/>
      <c r="CO78" s="162"/>
      <c r="CP78" s="162"/>
      <c r="CQ78" s="162"/>
      <c r="CR78" s="162"/>
      <c r="CS78" s="162"/>
      <c r="CT78" s="162"/>
      <c r="CU78" s="162"/>
      <c r="CV78" s="162"/>
      <c r="CW78" s="162"/>
      <c r="CX78" s="162"/>
      <c r="CY78" s="162"/>
      <c r="CZ78" s="162"/>
      <c r="DA78" s="162"/>
      <c r="DB78" s="162"/>
      <c r="DC78" s="162"/>
      <c r="DD78" s="162"/>
      <c r="DE78" s="162"/>
      <c r="DF78" s="162"/>
      <c r="DG78" s="162"/>
    </row>
    <row r="79" spans="1:111" ht="100.8" x14ac:dyDescent="0.3">
      <c r="A79" s="51" t="s">
        <v>434</v>
      </c>
      <c r="B79" s="55" t="s">
        <v>469</v>
      </c>
      <c r="C79" s="25" t="s">
        <v>470</v>
      </c>
      <c r="D79" s="59">
        <v>4</v>
      </c>
      <c r="E79" s="31" t="s">
        <v>471</v>
      </c>
      <c r="F79" s="63">
        <v>7</v>
      </c>
      <c r="G79" s="28" t="s">
        <v>472</v>
      </c>
      <c r="H79" s="59">
        <v>7</v>
      </c>
      <c r="I79" s="31" t="s">
        <v>473</v>
      </c>
      <c r="J79" s="63">
        <v>3</v>
      </c>
      <c r="K79" s="28" t="s">
        <v>474</v>
      </c>
      <c r="L79" s="59">
        <v>8</v>
      </c>
      <c r="M79" s="31" t="s">
        <v>475</v>
      </c>
      <c r="N79" s="68">
        <v>5.55</v>
      </c>
      <c r="O79" s="162"/>
      <c r="P79" s="162"/>
      <c r="Q79" s="162"/>
      <c r="R79" s="162"/>
      <c r="S79" s="162"/>
      <c r="T79" s="162"/>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62"/>
      <c r="BO79" s="162"/>
      <c r="BP79" s="162"/>
      <c r="BQ79" s="162"/>
      <c r="BR79" s="162"/>
      <c r="BS79" s="162"/>
      <c r="BT79" s="162"/>
      <c r="BU79" s="162"/>
      <c r="BV79" s="162"/>
      <c r="BW79" s="162"/>
      <c r="BX79" s="162"/>
      <c r="BY79" s="162"/>
      <c r="BZ79" s="162"/>
      <c r="CA79" s="162"/>
      <c r="CB79" s="162"/>
      <c r="CC79" s="162"/>
      <c r="CD79" s="162"/>
      <c r="CE79" s="162"/>
      <c r="CF79" s="162"/>
      <c r="CG79" s="162"/>
      <c r="CH79" s="162"/>
      <c r="CI79" s="162"/>
      <c r="CJ79" s="162"/>
      <c r="CK79" s="162"/>
      <c r="CL79" s="162"/>
      <c r="CM79" s="162"/>
      <c r="CN79" s="162"/>
      <c r="CO79" s="162"/>
      <c r="CP79" s="162"/>
      <c r="CQ79" s="162"/>
      <c r="CR79" s="162"/>
      <c r="CS79" s="162"/>
      <c r="CT79" s="162"/>
      <c r="CU79" s="162"/>
      <c r="CV79" s="162"/>
      <c r="CW79" s="162"/>
      <c r="CX79" s="162"/>
      <c r="CY79" s="162"/>
      <c r="CZ79" s="162"/>
      <c r="DA79" s="162"/>
      <c r="DB79" s="162"/>
      <c r="DC79" s="162"/>
      <c r="DD79" s="162"/>
      <c r="DE79" s="162"/>
      <c r="DF79" s="162"/>
      <c r="DG79" s="162"/>
    </row>
    <row r="80" spans="1:111" s="4" customFormat="1" ht="108" x14ac:dyDescent="0.3">
      <c r="A80" s="51" t="s">
        <v>434</v>
      </c>
      <c r="B80" s="55" t="s">
        <v>455</v>
      </c>
      <c r="C80" s="25" t="s">
        <v>456</v>
      </c>
      <c r="D80" s="59">
        <v>9</v>
      </c>
      <c r="E80" s="31" t="s">
        <v>457</v>
      </c>
      <c r="F80" s="63">
        <v>9</v>
      </c>
      <c r="G80" s="28" t="s">
        <v>458</v>
      </c>
      <c r="H80" s="59">
        <v>1</v>
      </c>
      <c r="I80" s="31" t="s">
        <v>459</v>
      </c>
      <c r="J80" s="63">
        <v>4</v>
      </c>
      <c r="K80" s="28" t="s">
        <v>460</v>
      </c>
      <c r="L80" s="59">
        <v>9</v>
      </c>
      <c r="M80" s="31" t="s">
        <v>461</v>
      </c>
      <c r="N80" s="68">
        <v>5.9</v>
      </c>
      <c r="O80" s="162"/>
      <c r="P80" s="162"/>
      <c r="Q80" s="162"/>
      <c r="R80" s="162"/>
      <c r="S80" s="162"/>
      <c r="T80" s="162"/>
      <c r="U80" s="162"/>
      <c r="V80" s="162"/>
      <c r="W80" s="162"/>
      <c r="X80" s="162"/>
      <c r="Y80" s="162"/>
      <c r="Z80" s="162"/>
      <c r="AA80" s="162"/>
      <c r="AB80" s="162"/>
      <c r="AC80" s="162"/>
      <c r="AD80" s="162"/>
      <c r="AE80" s="162"/>
      <c r="AF80" s="162"/>
      <c r="AG80" s="162"/>
      <c r="AH80" s="162"/>
      <c r="AI80" s="162"/>
      <c r="AJ80" s="162"/>
      <c r="AK80" s="162"/>
      <c r="AL80" s="162"/>
      <c r="AM80" s="162"/>
      <c r="AN80" s="162"/>
      <c r="AO80" s="162"/>
      <c r="AP80" s="162"/>
      <c r="AQ80" s="162"/>
      <c r="AR80" s="162"/>
      <c r="AS80" s="162"/>
      <c r="AT80" s="162"/>
      <c r="AU80" s="162"/>
      <c r="AV80" s="162"/>
      <c r="AW80" s="162"/>
      <c r="AX80" s="162"/>
      <c r="AY80" s="162"/>
      <c r="AZ80" s="162"/>
      <c r="BA80" s="162"/>
      <c r="BB80" s="162"/>
      <c r="BC80" s="162"/>
      <c r="BD80" s="162"/>
      <c r="BE80" s="162"/>
      <c r="BF80" s="162"/>
      <c r="BG80" s="162"/>
      <c r="BH80" s="162"/>
      <c r="BI80" s="162"/>
      <c r="BJ80" s="162"/>
      <c r="BK80" s="162"/>
      <c r="BL80" s="162"/>
      <c r="BM80" s="162"/>
      <c r="BN80" s="162"/>
      <c r="BO80" s="162"/>
      <c r="BP80" s="162"/>
      <c r="BQ80" s="162"/>
      <c r="BR80" s="162"/>
      <c r="BS80" s="162"/>
      <c r="BT80" s="162"/>
      <c r="BU80" s="162"/>
      <c r="BV80" s="162"/>
      <c r="BW80" s="162"/>
      <c r="BX80" s="162"/>
      <c r="BY80" s="162"/>
      <c r="BZ80" s="162"/>
      <c r="CA80" s="162"/>
      <c r="CB80" s="162"/>
      <c r="CC80" s="162"/>
      <c r="CD80" s="162"/>
      <c r="CE80" s="162"/>
      <c r="CF80" s="162"/>
      <c r="CG80" s="162"/>
      <c r="CH80" s="162"/>
      <c r="CI80" s="162"/>
      <c r="CJ80" s="162"/>
      <c r="CK80" s="162"/>
      <c r="CL80" s="162"/>
      <c r="CM80" s="162"/>
      <c r="CN80" s="162"/>
      <c r="CO80" s="162"/>
      <c r="CP80" s="162"/>
      <c r="CQ80" s="162"/>
      <c r="CR80" s="162"/>
      <c r="CS80" s="162"/>
      <c r="CT80" s="162"/>
      <c r="CU80" s="162"/>
      <c r="CV80" s="162"/>
      <c r="CW80" s="162"/>
      <c r="CX80" s="162"/>
      <c r="CY80" s="162"/>
      <c r="CZ80" s="162"/>
      <c r="DA80" s="162"/>
      <c r="DB80" s="162"/>
      <c r="DC80" s="162"/>
      <c r="DD80" s="162"/>
      <c r="DE80" s="162"/>
      <c r="DF80" s="162"/>
      <c r="DG80" s="162"/>
    </row>
    <row r="81" spans="1:111" ht="86.4" x14ac:dyDescent="0.3">
      <c r="A81" s="51" t="s">
        <v>434</v>
      </c>
      <c r="B81" s="55" t="s">
        <v>448</v>
      </c>
      <c r="C81" s="25" t="s">
        <v>449</v>
      </c>
      <c r="D81" s="59">
        <v>9</v>
      </c>
      <c r="E81" s="31" t="s">
        <v>450</v>
      </c>
      <c r="F81" s="63">
        <v>8</v>
      </c>
      <c r="G81" s="28" t="s">
        <v>451</v>
      </c>
      <c r="H81" s="59">
        <v>1</v>
      </c>
      <c r="I81" s="31" t="s">
        <v>452</v>
      </c>
      <c r="J81" s="63">
        <v>6</v>
      </c>
      <c r="K81" s="28" t="s">
        <v>453</v>
      </c>
      <c r="L81" s="59">
        <v>7</v>
      </c>
      <c r="M81" s="31" t="s">
        <v>454</v>
      </c>
      <c r="N81" s="68">
        <v>6.05</v>
      </c>
      <c r="O81" s="162"/>
      <c r="P81" s="162"/>
      <c r="Q81" s="162"/>
      <c r="R81" s="162"/>
      <c r="S81" s="162"/>
      <c r="T81" s="162"/>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62"/>
      <c r="BM81" s="162"/>
      <c r="BN81" s="162"/>
      <c r="BO81" s="162"/>
      <c r="BP81" s="162"/>
      <c r="BQ81" s="162"/>
      <c r="BR81" s="162"/>
      <c r="BS81" s="162"/>
      <c r="BT81" s="162"/>
      <c r="BU81" s="162"/>
      <c r="BV81" s="162"/>
      <c r="BW81" s="162"/>
      <c r="BX81" s="162"/>
      <c r="BY81" s="162"/>
      <c r="BZ81" s="162"/>
      <c r="CA81" s="162"/>
      <c r="CB81" s="162"/>
      <c r="CC81" s="162"/>
      <c r="CD81" s="162"/>
      <c r="CE81" s="162"/>
      <c r="CF81" s="162"/>
      <c r="CG81" s="162"/>
      <c r="CH81" s="162"/>
      <c r="CI81" s="162"/>
      <c r="CJ81" s="162"/>
      <c r="CK81" s="162"/>
      <c r="CL81" s="162"/>
      <c r="CM81" s="162"/>
      <c r="CN81" s="162"/>
      <c r="CO81" s="162"/>
      <c r="CP81" s="162"/>
      <c r="CQ81" s="162"/>
      <c r="CR81" s="162"/>
      <c r="CS81" s="162"/>
      <c r="CT81" s="162"/>
      <c r="CU81" s="162"/>
      <c r="CV81" s="162"/>
      <c r="CW81" s="162"/>
      <c r="CX81" s="162"/>
      <c r="CY81" s="162"/>
      <c r="CZ81" s="162"/>
      <c r="DA81" s="162"/>
      <c r="DB81" s="162"/>
      <c r="DC81" s="162"/>
      <c r="DD81" s="162"/>
      <c r="DE81" s="162"/>
      <c r="DF81" s="162"/>
      <c r="DG81" s="162"/>
    </row>
    <row r="82" spans="1:111" ht="115.2" x14ac:dyDescent="0.3">
      <c r="A82" s="51" t="s">
        <v>434</v>
      </c>
      <c r="B82" s="55" t="s">
        <v>494</v>
      </c>
      <c r="C82" s="25" t="s">
        <v>495</v>
      </c>
      <c r="D82" s="59">
        <v>6</v>
      </c>
      <c r="E82" s="31" t="s">
        <v>496</v>
      </c>
      <c r="F82" s="63">
        <v>7</v>
      </c>
      <c r="G82" s="28" t="s">
        <v>472</v>
      </c>
      <c r="H82" s="59">
        <v>7</v>
      </c>
      <c r="I82" s="31" t="s">
        <v>497</v>
      </c>
      <c r="J82" s="63">
        <v>5</v>
      </c>
      <c r="K82" s="28" t="s">
        <v>498</v>
      </c>
      <c r="L82" s="59">
        <v>8</v>
      </c>
      <c r="M82" s="31" t="s">
        <v>475</v>
      </c>
      <c r="N82" s="68">
        <v>6.35</v>
      </c>
      <c r="O82" s="162"/>
      <c r="P82" s="162"/>
      <c r="Q82" s="162"/>
      <c r="R82" s="162"/>
      <c r="S82" s="162"/>
      <c r="T82" s="162"/>
      <c r="U82" s="162"/>
      <c r="V82" s="162"/>
      <c r="W82" s="162"/>
      <c r="X82" s="162"/>
      <c r="Y82" s="162"/>
      <c r="Z82" s="162"/>
      <c r="AA82" s="162"/>
      <c r="AB82" s="162"/>
      <c r="AC82" s="162"/>
      <c r="AD82" s="162"/>
      <c r="AE82" s="162"/>
      <c r="AF82" s="162"/>
      <c r="AG82" s="162"/>
      <c r="AH82" s="162"/>
      <c r="AI82" s="162"/>
      <c r="AJ82" s="162"/>
      <c r="AK82" s="162"/>
      <c r="AL82" s="162"/>
      <c r="AM82" s="162"/>
      <c r="AN82" s="162"/>
      <c r="AO82" s="162"/>
      <c r="AP82" s="162"/>
      <c r="AQ82" s="162"/>
      <c r="AR82" s="162"/>
      <c r="AS82" s="162"/>
      <c r="AT82" s="162"/>
      <c r="AU82" s="162"/>
      <c r="AV82" s="162"/>
      <c r="AW82" s="162"/>
      <c r="AX82" s="162"/>
      <c r="AY82" s="162"/>
      <c r="AZ82" s="162"/>
      <c r="BA82" s="162"/>
      <c r="BB82" s="162"/>
      <c r="BC82" s="162"/>
      <c r="BD82" s="162"/>
      <c r="BE82" s="162"/>
      <c r="BF82" s="162"/>
      <c r="BG82" s="162"/>
      <c r="BH82" s="162"/>
      <c r="BI82" s="162"/>
      <c r="BJ82" s="162"/>
      <c r="BK82" s="162"/>
      <c r="BL82" s="162"/>
      <c r="BM82" s="162"/>
      <c r="BN82" s="162"/>
      <c r="BO82" s="162"/>
      <c r="BP82" s="162"/>
      <c r="BQ82" s="162"/>
      <c r="BR82" s="162"/>
      <c r="BS82" s="162"/>
      <c r="BT82" s="162"/>
      <c r="BU82" s="162"/>
      <c r="BV82" s="162"/>
      <c r="BW82" s="162"/>
      <c r="BX82" s="162"/>
      <c r="BY82" s="162"/>
      <c r="BZ82" s="162"/>
      <c r="CA82" s="162"/>
      <c r="CB82" s="162"/>
      <c r="CC82" s="162"/>
      <c r="CD82" s="162"/>
      <c r="CE82" s="162"/>
      <c r="CF82" s="162"/>
      <c r="CG82" s="162"/>
      <c r="CH82" s="162"/>
      <c r="CI82" s="162"/>
      <c r="CJ82" s="162"/>
      <c r="CK82" s="162"/>
      <c r="CL82" s="162"/>
      <c r="CM82" s="162"/>
      <c r="CN82" s="162"/>
      <c r="CO82" s="162"/>
      <c r="CP82" s="162"/>
      <c r="CQ82" s="162"/>
      <c r="CR82" s="162"/>
      <c r="CS82" s="162"/>
      <c r="CT82" s="162"/>
      <c r="CU82" s="162"/>
      <c r="CV82" s="162"/>
      <c r="CW82" s="162"/>
      <c r="CX82" s="162"/>
      <c r="CY82" s="162"/>
      <c r="CZ82" s="162"/>
      <c r="DA82" s="162"/>
      <c r="DB82" s="162"/>
      <c r="DC82" s="162"/>
      <c r="DD82" s="162"/>
      <c r="DE82" s="162"/>
      <c r="DF82" s="162"/>
      <c r="DG82" s="162"/>
    </row>
    <row r="83" spans="1:111" ht="100.8" x14ac:dyDescent="0.3">
      <c r="A83" s="51" t="s">
        <v>434</v>
      </c>
      <c r="B83" s="55" t="s">
        <v>435</v>
      </c>
      <c r="C83" s="25" t="s">
        <v>436</v>
      </c>
      <c r="D83" s="59">
        <v>7</v>
      </c>
      <c r="E83" s="31" t="s">
        <v>427</v>
      </c>
      <c r="F83" s="63">
        <v>7</v>
      </c>
      <c r="G83" s="28" t="s">
        <v>437</v>
      </c>
      <c r="H83" s="59">
        <v>7</v>
      </c>
      <c r="I83" s="31" t="s">
        <v>438</v>
      </c>
      <c r="J83" s="63">
        <v>5</v>
      </c>
      <c r="K83" s="28" t="s">
        <v>439</v>
      </c>
      <c r="L83" s="59">
        <v>7</v>
      </c>
      <c r="M83" s="31" t="s">
        <v>440</v>
      </c>
      <c r="N83" s="68">
        <v>6.4</v>
      </c>
      <c r="O83" s="162"/>
      <c r="P83" s="162"/>
      <c r="Q83" s="162"/>
      <c r="R83" s="162"/>
      <c r="S83" s="162"/>
      <c r="T83" s="162"/>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62"/>
      <c r="BO83" s="162"/>
      <c r="BP83" s="162"/>
      <c r="BQ83" s="162"/>
      <c r="BR83" s="162"/>
      <c r="BS83" s="162"/>
      <c r="BT83" s="162"/>
      <c r="BU83" s="162"/>
      <c r="BV83" s="162"/>
      <c r="BW83" s="162"/>
      <c r="BX83" s="162"/>
      <c r="BY83" s="162"/>
      <c r="BZ83" s="162"/>
      <c r="CA83" s="162"/>
      <c r="CB83" s="162"/>
      <c r="CC83" s="162"/>
      <c r="CD83" s="162"/>
      <c r="CE83" s="162"/>
      <c r="CF83" s="162"/>
      <c r="CG83" s="162"/>
      <c r="CH83" s="162"/>
      <c r="CI83" s="162"/>
      <c r="CJ83" s="162"/>
      <c r="CK83" s="162"/>
      <c r="CL83" s="162"/>
      <c r="CM83" s="162"/>
      <c r="CN83" s="162"/>
      <c r="CO83" s="162"/>
      <c r="CP83" s="162"/>
      <c r="CQ83" s="162"/>
      <c r="CR83" s="162"/>
      <c r="CS83" s="162"/>
      <c r="CT83" s="162"/>
      <c r="CU83" s="162"/>
      <c r="CV83" s="162"/>
      <c r="CW83" s="162"/>
      <c r="CX83" s="162"/>
      <c r="CY83" s="162"/>
      <c r="CZ83" s="162"/>
      <c r="DA83" s="162"/>
      <c r="DB83" s="162"/>
      <c r="DC83" s="162"/>
      <c r="DD83" s="162"/>
      <c r="DE83" s="162"/>
      <c r="DF83" s="162"/>
      <c r="DG83" s="162"/>
    </row>
    <row r="84" spans="1:111" ht="57.6" x14ac:dyDescent="0.3">
      <c r="A84" s="51" t="s">
        <v>434</v>
      </c>
      <c r="B84" s="55" t="s">
        <v>220</v>
      </c>
      <c r="C84" s="25" t="s">
        <v>482</v>
      </c>
      <c r="D84" s="59">
        <v>6</v>
      </c>
      <c r="E84" s="31" t="s">
        <v>483</v>
      </c>
      <c r="F84" s="63">
        <v>7</v>
      </c>
      <c r="G84" s="28" t="s">
        <v>472</v>
      </c>
      <c r="H84" s="59">
        <v>7</v>
      </c>
      <c r="I84" s="31" t="s">
        <v>484</v>
      </c>
      <c r="J84" s="63">
        <v>7</v>
      </c>
      <c r="K84" s="28" t="s">
        <v>485</v>
      </c>
      <c r="L84" s="59">
        <v>7</v>
      </c>
      <c r="M84" s="31" t="s">
        <v>486</v>
      </c>
      <c r="N84" s="68">
        <v>6.9</v>
      </c>
      <c r="O84" s="162"/>
      <c r="P84" s="162"/>
      <c r="Q84" s="162"/>
      <c r="R84" s="162"/>
      <c r="S84" s="162"/>
      <c r="T84" s="162"/>
      <c r="U84" s="162"/>
      <c r="V84" s="162"/>
      <c r="W84" s="162"/>
      <c r="X84" s="162"/>
      <c r="Y84" s="162"/>
      <c r="Z84" s="162"/>
      <c r="AA84" s="162"/>
      <c r="AB84" s="162"/>
      <c r="AC84" s="162"/>
      <c r="AD84" s="162"/>
      <c r="AE84" s="162"/>
      <c r="AF84" s="162"/>
      <c r="AG84" s="162"/>
      <c r="AH84" s="162"/>
      <c r="AI84" s="162"/>
      <c r="AJ84" s="162"/>
      <c r="AK84" s="162"/>
      <c r="AL84" s="162"/>
      <c r="AM84" s="162"/>
      <c r="AN84" s="162"/>
      <c r="AO84" s="162"/>
      <c r="AP84" s="162"/>
      <c r="AQ84" s="162"/>
      <c r="AR84" s="162"/>
      <c r="AS84" s="162"/>
      <c r="AT84" s="162"/>
      <c r="AU84" s="162"/>
      <c r="AV84" s="162"/>
      <c r="AW84" s="162"/>
      <c r="AX84" s="162"/>
      <c r="AY84" s="162"/>
      <c r="AZ84" s="162"/>
      <c r="BA84" s="162"/>
      <c r="BB84" s="162"/>
      <c r="BC84" s="162"/>
      <c r="BD84" s="162"/>
      <c r="BE84" s="162"/>
      <c r="BF84" s="162"/>
      <c r="BG84" s="162"/>
      <c r="BH84" s="162"/>
      <c r="BI84" s="162"/>
      <c r="BJ84" s="162"/>
      <c r="BK84" s="162"/>
      <c r="BL84" s="162"/>
      <c r="BM84" s="162"/>
      <c r="BN84" s="162"/>
      <c r="BO84" s="162"/>
      <c r="BP84" s="162"/>
      <c r="BQ84" s="162"/>
      <c r="BR84" s="162"/>
      <c r="BS84" s="162"/>
      <c r="BT84" s="162"/>
      <c r="BU84" s="162"/>
      <c r="BV84" s="162"/>
      <c r="BW84" s="162"/>
      <c r="BX84" s="162"/>
      <c r="BY84" s="162"/>
      <c r="BZ84" s="162"/>
      <c r="CA84" s="162"/>
      <c r="CB84" s="162"/>
      <c r="CC84" s="162"/>
      <c r="CD84" s="162"/>
      <c r="CE84" s="162"/>
      <c r="CF84" s="162"/>
      <c r="CG84" s="162"/>
      <c r="CH84" s="162"/>
      <c r="CI84" s="162"/>
      <c r="CJ84" s="162"/>
      <c r="CK84" s="162"/>
      <c r="CL84" s="162"/>
      <c r="CM84" s="162"/>
      <c r="CN84" s="162"/>
      <c r="CO84" s="162"/>
      <c r="CP84" s="162"/>
      <c r="CQ84" s="162"/>
      <c r="CR84" s="162"/>
      <c r="CS84" s="162"/>
      <c r="CT84" s="162"/>
      <c r="CU84" s="162"/>
      <c r="CV84" s="162"/>
      <c r="CW84" s="162"/>
      <c r="CX84" s="162"/>
      <c r="CY84" s="162"/>
      <c r="CZ84" s="162"/>
      <c r="DA84" s="162"/>
      <c r="DB84" s="162"/>
      <c r="DC84" s="162"/>
      <c r="DD84" s="162"/>
      <c r="DE84" s="162"/>
      <c r="DF84" s="162"/>
      <c r="DG84" s="162"/>
    </row>
    <row r="85" spans="1:111" ht="86.4" x14ac:dyDescent="0.3">
      <c r="A85" s="51" t="s">
        <v>434</v>
      </c>
      <c r="B85" s="55" t="s">
        <v>309</v>
      </c>
      <c r="C85" s="25" t="s">
        <v>310</v>
      </c>
      <c r="D85" s="59">
        <v>9</v>
      </c>
      <c r="E85" s="31" t="s">
        <v>311</v>
      </c>
      <c r="F85" s="63">
        <v>9</v>
      </c>
      <c r="G85" s="28" t="s">
        <v>312</v>
      </c>
      <c r="H85" s="59">
        <v>7</v>
      </c>
      <c r="I85" s="31" t="s">
        <v>313</v>
      </c>
      <c r="J85" s="63">
        <v>5</v>
      </c>
      <c r="K85" s="28" t="s">
        <v>314</v>
      </c>
      <c r="L85" s="59">
        <v>7</v>
      </c>
      <c r="M85" s="31" t="s">
        <v>315</v>
      </c>
      <c r="N85" s="68">
        <v>7.3</v>
      </c>
      <c r="O85" s="162"/>
      <c r="P85" s="162"/>
      <c r="Q85" s="162"/>
      <c r="R85" s="162"/>
      <c r="S85" s="162"/>
      <c r="T85" s="162"/>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62"/>
      <c r="BO85" s="162"/>
      <c r="BP85" s="162"/>
      <c r="BQ85" s="162"/>
      <c r="BR85" s="162"/>
      <c r="BS85" s="162"/>
      <c r="BT85" s="162"/>
      <c r="BU85" s="162"/>
      <c r="BV85" s="162"/>
      <c r="BW85" s="162"/>
      <c r="BX85" s="162"/>
      <c r="BY85" s="162"/>
      <c r="BZ85" s="162"/>
      <c r="CA85" s="162"/>
      <c r="CB85" s="162"/>
      <c r="CC85" s="162"/>
      <c r="CD85" s="162"/>
      <c r="CE85" s="162"/>
      <c r="CF85" s="162"/>
      <c r="CG85" s="162"/>
      <c r="CH85" s="162"/>
      <c r="CI85" s="162"/>
      <c r="CJ85" s="162"/>
      <c r="CK85" s="162"/>
      <c r="CL85" s="162"/>
      <c r="CM85" s="162"/>
      <c r="CN85" s="162"/>
      <c r="CO85" s="162"/>
      <c r="CP85" s="162"/>
      <c r="CQ85" s="162"/>
      <c r="CR85" s="162"/>
      <c r="CS85" s="162"/>
      <c r="CT85" s="162"/>
      <c r="CU85" s="162"/>
      <c r="CV85" s="162"/>
      <c r="CW85" s="162"/>
      <c r="CX85" s="162"/>
      <c r="CY85" s="162"/>
      <c r="CZ85" s="162"/>
      <c r="DA85" s="162"/>
      <c r="DB85" s="162"/>
      <c r="DC85" s="162"/>
      <c r="DD85" s="162"/>
      <c r="DE85" s="162"/>
      <c r="DF85" s="162"/>
      <c r="DG85" s="162"/>
    </row>
    <row r="86" spans="1:111" ht="129.6" x14ac:dyDescent="0.3">
      <c r="A86" s="51" t="s">
        <v>434</v>
      </c>
      <c r="B86" s="55" t="s">
        <v>462</v>
      </c>
      <c r="C86" s="25" t="s">
        <v>463</v>
      </c>
      <c r="D86" s="59">
        <v>4</v>
      </c>
      <c r="E86" s="31" t="s">
        <v>464</v>
      </c>
      <c r="F86" s="63">
        <v>8</v>
      </c>
      <c r="G86" s="28" t="s">
        <v>465</v>
      </c>
      <c r="H86" s="59">
        <v>7</v>
      </c>
      <c r="I86" s="31" t="s">
        <v>466</v>
      </c>
      <c r="J86" s="63">
        <v>8</v>
      </c>
      <c r="K86" s="28" t="s">
        <v>467</v>
      </c>
      <c r="L86" s="59">
        <v>8</v>
      </c>
      <c r="M86" s="31" t="s">
        <v>468</v>
      </c>
      <c r="N86" s="68">
        <v>7.4</v>
      </c>
      <c r="O86" s="162"/>
      <c r="P86" s="162"/>
      <c r="Q86" s="162"/>
      <c r="R86" s="162"/>
      <c r="S86" s="162"/>
      <c r="T86" s="162"/>
      <c r="U86" s="162"/>
      <c r="V86" s="162"/>
      <c r="W86" s="162"/>
      <c r="X86" s="162"/>
      <c r="Y86" s="162"/>
      <c r="Z86" s="162"/>
      <c r="AA86" s="162"/>
      <c r="AB86" s="162"/>
      <c r="AC86" s="162"/>
      <c r="AD86" s="162"/>
      <c r="AE86" s="162"/>
      <c r="AF86" s="162"/>
      <c r="AG86" s="162"/>
      <c r="AH86" s="162"/>
      <c r="AI86" s="162"/>
      <c r="AJ86" s="162"/>
      <c r="AK86" s="162"/>
      <c r="AL86" s="162"/>
      <c r="AM86" s="162"/>
      <c r="AN86" s="162"/>
      <c r="AO86" s="162"/>
      <c r="AP86" s="162"/>
      <c r="AQ86" s="162"/>
      <c r="AR86" s="162"/>
      <c r="AS86" s="162"/>
      <c r="AT86" s="162"/>
      <c r="AU86" s="162"/>
      <c r="AV86" s="162"/>
      <c r="AW86" s="162"/>
      <c r="AX86" s="162"/>
      <c r="AY86" s="162"/>
      <c r="AZ86" s="162"/>
      <c r="BA86" s="162"/>
      <c r="BB86" s="162"/>
      <c r="BC86" s="162"/>
      <c r="BD86" s="162"/>
      <c r="BE86" s="162"/>
      <c r="BF86" s="162"/>
      <c r="BG86" s="162"/>
      <c r="BH86" s="162"/>
      <c r="BI86" s="162"/>
      <c r="BJ86" s="162"/>
      <c r="BK86" s="162"/>
      <c r="BL86" s="162"/>
      <c r="BM86" s="162"/>
      <c r="BN86" s="162"/>
      <c r="BO86" s="162"/>
      <c r="BP86" s="162"/>
      <c r="BQ86" s="162"/>
      <c r="BR86" s="162"/>
      <c r="BS86" s="162"/>
      <c r="BT86" s="162"/>
      <c r="BU86" s="162"/>
      <c r="BV86" s="162"/>
      <c r="BW86" s="162"/>
      <c r="BX86" s="162"/>
      <c r="BY86" s="162"/>
      <c r="BZ86" s="162"/>
      <c r="CA86" s="162"/>
      <c r="CB86" s="162"/>
      <c r="CC86" s="162"/>
      <c r="CD86" s="162"/>
      <c r="CE86" s="162"/>
      <c r="CF86" s="162"/>
      <c r="CG86" s="162"/>
      <c r="CH86" s="162"/>
      <c r="CI86" s="162"/>
      <c r="CJ86" s="162"/>
      <c r="CK86" s="162"/>
      <c r="CL86" s="162"/>
      <c r="CM86" s="162"/>
      <c r="CN86" s="162"/>
      <c r="CO86" s="162"/>
      <c r="CP86" s="162"/>
      <c r="CQ86" s="162"/>
      <c r="CR86" s="162"/>
      <c r="CS86" s="162"/>
      <c r="CT86" s="162"/>
      <c r="CU86" s="162"/>
      <c r="CV86" s="162"/>
      <c r="CW86" s="162"/>
      <c r="CX86" s="162"/>
      <c r="CY86" s="162"/>
      <c r="CZ86" s="162"/>
      <c r="DA86" s="162"/>
      <c r="DB86" s="162"/>
      <c r="DC86" s="162"/>
      <c r="DD86" s="162"/>
      <c r="DE86" s="162"/>
      <c r="DF86" s="162"/>
      <c r="DG86" s="162"/>
    </row>
    <row r="87" spans="1:111" ht="115.2" x14ac:dyDescent="0.3">
      <c r="A87" s="51" t="s">
        <v>434</v>
      </c>
      <c r="B87" s="55" t="s">
        <v>487</v>
      </c>
      <c r="C87" s="120" t="s">
        <v>488</v>
      </c>
      <c r="D87" s="59">
        <v>9</v>
      </c>
      <c r="E87" s="31" t="s">
        <v>489</v>
      </c>
      <c r="F87" s="63">
        <v>9</v>
      </c>
      <c r="G87" s="28" t="s">
        <v>490</v>
      </c>
      <c r="H87" s="59">
        <v>7</v>
      </c>
      <c r="I87" s="31" t="s">
        <v>491</v>
      </c>
      <c r="J87" s="63">
        <v>9</v>
      </c>
      <c r="K87" s="28" t="s">
        <v>492</v>
      </c>
      <c r="L87" s="59">
        <v>9</v>
      </c>
      <c r="M87" s="31" t="s">
        <v>493</v>
      </c>
      <c r="N87" s="68">
        <v>8.6</v>
      </c>
      <c r="O87" s="162"/>
      <c r="P87" s="162"/>
      <c r="Q87" s="162"/>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c r="CT87" s="162"/>
      <c r="CU87" s="162"/>
      <c r="CV87" s="162"/>
      <c r="CW87" s="162"/>
      <c r="CX87" s="162"/>
      <c r="CY87" s="162"/>
      <c r="CZ87" s="162"/>
      <c r="DA87" s="162"/>
      <c r="DB87" s="162"/>
      <c r="DC87" s="162"/>
      <c r="DD87" s="162"/>
      <c r="DE87" s="162"/>
      <c r="DF87" s="162"/>
      <c r="DG87" s="162"/>
    </row>
    <row r="88" spans="1:111" ht="100.8" x14ac:dyDescent="0.3">
      <c r="A88" s="51" t="s">
        <v>499</v>
      </c>
      <c r="B88" s="55" t="s">
        <v>500</v>
      </c>
      <c r="C88" s="25" t="s">
        <v>501</v>
      </c>
      <c r="D88" s="59">
        <v>7</v>
      </c>
      <c r="E88" s="31" t="s">
        <v>502</v>
      </c>
      <c r="F88" s="63">
        <v>7</v>
      </c>
      <c r="G88" s="28" t="s">
        <v>472</v>
      </c>
      <c r="H88" s="59">
        <v>1</v>
      </c>
      <c r="I88" s="31" t="s">
        <v>503</v>
      </c>
      <c r="J88" s="63">
        <v>3</v>
      </c>
      <c r="K88" s="28" t="s">
        <v>504</v>
      </c>
      <c r="L88" s="59">
        <v>7</v>
      </c>
      <c r="M88" s="31" t="s">
        <v>505</v>
      </c>
      <c r="N88" s="68">
        <v>4.5999999999999996</v>
      </c>
      <c r="O88" s="162"/>
      <c r="P88" s="162"/>
      <c r="Q88" s="162"/>
      <c r="R88" s="162"/>
      <c r="S88" s="162"/>
      <c r="T88" s="162"/>
      <c r="U88" s="162"/>
      <c r="V88" s="162"/>
      <c r="W88" s="162"/>
      <c r="X88" s="162"/>
      <c r="Y88" s="162"/>
      <c r="Z88" s="162"/>
      <c r="AA88" s="162"/>
      <c r="AB88" s="162"/>
      <c r="AC88" s="162"/>
      <c r="AD88" s="162"/>
      <c r="AE88" s="162"/>
      <c r="AF88" s="162"/>
      <c r="AG88" s="162"/>
      <c r="AH88" s="162"/>
      <c r="AI88" s="162"/>
      <c r="AJ88" s="162"/>
      <c r="AK88" s="162"/>
      <c r="AL88" s="162"/>
      <c r="AM88" s="162"/>
      <c r="AN88" s="162"/>
      <c r="AO88" s="162"/>
      <c r="AP88" s="162"/>
      <c r="AQ88" s="162"/>
      <c r="AR88" s="162"/>
      <c r="AS88" s="162"/>
      <c r="AT88" s="162"/>
      <c r="AU88" s="162"/>
      <c r="AV88" s="162"/>
      <c r="AW88" s="162"/>
      <c r="AX88" s="162"/>
      <c r="AY88" s="162"/>
      <c r="AZ88" s="162"/>
      <c r="BA88" s="162"/>
      <c r="BB88" s="162"/>
      <c r="BC88" s="162"/>
      <c r="BD88" s="162"/>
      <c r="BE88" s="162"/>
      <c r="BF88" s="162"/>
      <c r="BG88" s="162"/>
      <c r="BH88" s="162"/>
      <c r="BI88" s="162"/>
      <c r="BJ88" s="162"/>
      <c r="BK88" s="162"/>
      <c r="BL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c r="CT88" s="162"/>
      <c r="CU88" s="162"/>
      <c r="CV88" s="162"/>
      <c r="CW88" s="162"/>
      <c r="CX88" s="162"/>
      <c r="CY88" s="162"/>
      <c r="CZ88" s="162"/>
      <c r="DA88" s="162"/>
      <c r="DB88" s="162"/>
      <c r="DC88" s="162"/>
      <c r="DD88" s="162"/>
      <c r="DE88" s="162"/>
      <c r="DF88" s="162"/>
      <c r="DG88" s="162"/>
    </row>
    <row r="89" spans="1:111" ht="115.2" x14ac:dyDescent="0.3">
      <c r="A89" s="51" t="s">
        <v>499</v>
      </c>
      <c r="B89" s="55" t="s">
        <v>506</v>
      </c>
      <c r="C89" s="25" t="s">
        <v>507</v>
      </c>
      <c r="D89" s="59">
        <v>6</v>
      </c>
      <c r="E89" s="31" t="s">
        <v>496</v>
      </c>
      <c r="F89" s="63">
        <v>7</v>
      </c>
      <c r="G89" s="28" t="s">
        <v>472</v>
      </c>
      <c r="H89" s="59">
        <v>7</v>
      </c>
      <c r="I89" s="31" t="s">
        <v>508</v>
      </c>
      <c r="J89" s="63">
        <v>4</v>
      </c>
      <c r="K89" s="28" t="s">
        <v>509</v>
      </c>
      <c r="L89" s="59">
        <v>6</v>
      </c>
      <c r="M89" s="31" t="s">
        <v>510</v>
      </c>
      <c r="N89" s="68">
        <v>5.95</v>
      </c>
      <c r="O89" s="162"/>
      <c r="P89" s="162"/>
      <c r="Q89" s="162"/>
      <c r="R89" s="162"/>
      <c r="S89" s="162"/>
      <c r="T89" s="162"/>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c r="CT89" s="162"/>
      <c r="CU89" s="162"/>
      <c r="CV89" s="162"/>
      <c r="CW89" s="162"/>
      <c r="CX89" s="162"/>
      <c r="CY89" s="162"/>
      <c r="CZ89" s="162"/>
      <c r="DA89" s="162"/>
      <c r="DB89" s="162"/>
      <c r="DC89" s="162"/>
      <c r="DD89" s="162"/>
      <c r="DE89" s="162"/>
      <c r="DF89" s="162"/>
      <c r="DG89" s="162"/>
    </row>
    <row r="90" spans="1:111" ht="100.8" x14ac:dyDescent="0.3">
      <c r="A90" s="51" t="s">
        <v>499</v>
      </c>
      <c r="B90" s="55" t="s">
        <v>511</v>
      </c>
      <c r="C90" s="25" t="s">
        <v>512</v>
      </c>
      <c r="D90" s="59">
        <v>5</v>
      </c>
      <c r="E90" s="31" t="s">
        <v>513</v>
      </c>
      <c r="F90" s="63">
        <v>8</v>
      </c>
      <c r="G90" s="28" t="s">
        <v>514</v>
      </c>
      <c r="H90" s="59">
        <v>7</v>
      </c>
      <c r="I90" s="31" t="s">
        <v>515</v>
      </c>
      <c r="J90" s="63">
        <v>7</v>
      </c>
      <c r="K90" s="28" t="s">
        <v>516</v>
      </c>
      <c r="L90" s="59">
        <v>7</v>
      </c>
      <c r="M90" s="31" t="s">
        <v>517</v>
      </c>
      <c r="N90" s="68">
        <v>7.15</v>
      </c>
      <c r="O90" s="162"/>
      <c r="P90" s="162"/>
      <c r="Q90" s="162"/>
      <c r="R90" s="162"/>
      <c r="S90" s="162"/>
      <c r="T90" s="162"/>
      <c r="U90" s="162"/>
      <c r="V90" s="162"/>
      <c r="W90" s="162"/>
      <c r="X90" s="162"/>
      <c r="Y90" s="162"/>
      <c r="Z90" s="162"/>
      <c r="AA90" s="162"/>
      <c r="AB90" s="162"/>
      <c r="AC90" s="162"/>
      <c r="AD90" s="162"/>
      <c r="AE90" s="162"/>
      <c r="AF90" s="162"/>
      <c r="AG90" s="162"/>
      <c r="AH90" s="162"/>
      <c r="AI90" s="162"/>
      <c r="AJ90" s="162"/>
      <c r="AK90" s="162"/>
      <c r="AL90" s="162"/>
      <c r="AM90" s="162"/>
      <c r="AN90" s="162"/>
      <c r="AO90" s="162"/>
      <c r="AP90" s="162"/>
      <c r="AQ90" s="162"/>
      <c r="AR90" s="162"/>
      <c r="AS90" s="162"/>
      <c r="AT90" s="162"/>
      <c r="AU90" s="162"/>
      <c r="AV90" s="162"/>
      <c r="AW90" s="162"/>
      <c r="AX90" s="162"/>
      <c r="AY90" s="162"/>
      <c r="AZ90" s="162"/>
      <c r="BA90" s="162"/>
      <c r="BB90" s="162"/>
      <c r="BC90" s="162"/>
      <c r="BD90" s="162"/>
      <c r="BE90" s="162"/>
      <c r="BF90" s="162"/>
      <c r="BG90" s="162"/>
      <c r="BH90" s="162"/>
      <c r="BI90" s="162"/>
      <c r="BJ90" s="162"/>
      <c r="BK90" s="162"/>
      <c r="BL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c r="CT90" s="162"/>
      <c r="CU90" s="162"/>
      <c r="CV90" s="162"/>
      <c r="CW90" s="162"/>
      <c r="CX90" s="162"/>
      <c r="CY90" s="162"/>
      <c r="CZ90" s="162"/>
      <c r="DA90" s="162"/>
      <c r="DB90" s="162"/>
      <c r="DC90" s="162"/>
      <c r="DD90" s="162"/>
      <c r="DE90" s="162"/>
      <c r="DF90" s="162"/>
      <c r="DG90" s="162"/>
    </row>
    <row r="91" spans="1:111" ht="57.6" x14ac:dyDescent="0.3">
      <c r="A91" s="51" t="s">
        <v>518</v>
      </c>
      <c r="B91" s="55" t="s">
        <v>558</v>
      </c>
      <c r="C91" s="25" t="s">
        <v>559</v>
      </c>
      <c r="D91" s="59">
        <v>7</v>
      </c>
      <c r="E91" s="31" t="s">
        <v>560</v>
      </c>
      <c r="F91" s="63">
        <v>7</v>
      </c>
      <c r="G91" s="28" t="s">
        <v>561</v>
      </c>
      <c r="H91" s="59">
        <v>1</v>
      </c>
      <c r="I91" s="31" t="s">
        <v>153</v>
      </c>
      <c r="J91" s="63">
        <v>6</v>
      </c>
      <c r="K91" s="28" t="s">
        <v>562</v>
      </c>
      <c r="L91" s="59">
        <v>7</v>
      </c>
      <c r="M91" s="31" t="s">
        <v>563</v>
      </c>
      <c r="N91" s="68">
        <v>5.5</v>
      </c>
      <c r="O91" s="162"/>
      <c r="P91" s="162"/>
      <c r="Q91" s="162"/>
      <c r="R91" s="162"/>
      <c r="S91" s="162"/>
      <c r="T91" s="162"/>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c r="CT91" s="162"/>
      <c r="CU91" s="162"/>
      <c r="CV91" s="162"/>
      <c r="CW91" s="162"/>
      <c r="CX91" s="162"/>
      <c r="CY91" s="162"/>
      <c r="CZ91" s="162"/>
      <c r="DA91" s="162"/>
      <c r="DB91" s="162"/>
      <c r="DC91" s="162"/>
      <c r="DD91" s="162"/>
      <c r="DE91" s="162"/>
      <c r="DF91" s="162"/>
      <c r="DG91" s="162"/>
    </row>
    <row r="92" spans="1:111" ht="57.6" x14ac:dyDescent="0.3">
      <c r="A92" s="51" t="s">
        <v>518</v>
      </c>
      <c r="B92" s="55" t="s">
        <v>80</v>
      </c>
      <c r="C92" s="25" t="s">
        <v>552</v>
      </c>
      <c r="D92" s="59">
        <v>7</v>
      </c>
      <c r="E92" s="31" t="s">
        <v>553</v>
      </c>
      <c r="F92" s="63">
        <v>4</v>
      </c>
      <c r="G92" s="28" t="s">
        <v>554</v>
      </c>
      <c r="H92" s="59">
        <v>7</v>
      </c>
      <c r="I92" s="31" t="s">
        <v>555</v>
      </c>
      <c r="J92" s="63">
        <v>9</v>
      </c>
      <c r="K92" s="28" t="s">
        <v>556</v>
      </c>
      <c r="L92" s="59">
        <v>9</v>
      </c>
      <c r="M92" s="31" t="s">
        <v>557</v>
      </c>
      <c r="N92" s="68">
        <v>6.6499999999999995</v>
      </c>
      <c r="O92" s="162"/>
      <c r="P92" s="162"/>
      <c r="Q92" s="162"/>
      <c r="R92" s="162"/>
      <c r="S92" s="162"/>
      <c r="T92" s="162"/>
      <c r="U92" s="162"/>
      <c r="V92" s="162"/>
      <c r="W92" s="162"/>
      <c r="X92" s="162"/>
      <c r="Y92" s="162"/>
      <c r="Z92" s="162"/>
      <c r="AA92" s="162"/>
      <c r="AB92" s="162"/>
      <c r="AC92" s="162"/>
      <c r="AD92" s="162"/>
      <c r="AE92" s="162"/>
      <c r="AF92" s="162"/>
      <c r="AG92" s="162"/>
      <c r="AH92" s="162"/>
      <c r="AI92" s="162"/>
      <c r="AJ92" s="162"/>
      <c r="AK92" s="162"/>
      <c r="AL92" s="162"/>
      <c r="AM92" s="162"/>
      <c r="AN92" s="162"/>
      <c r="AO92" s="162"/>
      <c r="AP92" s="162"/>
      <c r="AQ92" s="162"/>
      <c r="AR92" s="162"/>
      <c r="AS92" s="162"/>
      <c r="AT92" s="162"/>
      <c r="AU92" s="162"/>
      <c r="AV92" s="162"/>
      <c r="AW92" s="162"/>
      <c r="AX92" s="162"/>
      <c r="AY92" s="162"/>
      <c r="AZ92" s="162"/>
      <c r="BA92" s="162"/>
      <c r="BB92" s="162"/>
      <c r="BC92" s="162"/>
      <c r="BD92" s="162"/>
      <c r="BE92" s="162"/>
      <c r="BF92" s="162"/>
      <c r="BG92" s="162"/>
      <c r="BH92" s="162"/>
      <c r="BI92" s="162"/>
      <c r="BJ92" s="162"/>
      <c r="BK92" s="162"/>
      <c r="BL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c r="CU92" s="162"/>
      <c r="CV92" s="162"/>
      <c r="CW92" s="162"/>
      <c r="CX92" s="162"/>
      <c r="CY92" s="162"/>
      <c r="CZ92" s="162"/>
      <c r="DA92" s="162"/>
      <c r="DB92" s="162"/>
      <c r="DC92" s="162"/>
      <c r="DD92" s="162"/>
      <c r="DE92" s="162"/>
      <c r="DF92" s="162"/>
      <c r="DG92" s="162"/>
    </row>
    <row r="93" spans="1:111" ht="36" x14ac:dyDescent="0.3">
      <c r="A93" s="51" t="s">
        <v>518</v>
      </c>
      <c r="B93" s="55" t="s">
        <v>169</v>
      </c>
      <c r="C93" s="25" t="s">
        <v>548</v>
      </c>
      <c r="D93" s="59">
        <v>8</v>
      </c>
      <c r="E93" s="31" t="s">
        <v>549</v>
      </c>
      <c r="F93" s="63">
        <v>8</v>
      </c>
      <c r="G93" s="28" t="s">
        <v>550</v>
      </c>
      <c r="H93" s="59">
        <v>7</v>
      </c>
      <c r="I93" s="31" t="s">
        <v>64</v>
      </c>
      <c r="J93" s="63">
        <v>6</v>
      </c>
      <c r="K93" s="28" t="s">
        <v>169</v>
      </c>
      <c r="L93" s="59">
        <v>9</v>
      </c>
      <c r="M93" s="31" t="s">
        <v>551</v>
      </c>
      <c r="N93" s="68">
        <v>7.25</v>
      </c>
      <c r="O93" s="162"/>
      <c r="P93" s="162"/>
      <c r="Q93" s="162"/>
      <c r="R93" s="162"/>
      <c r="S93" s="162"/>
      <c r="T93" s="162"/>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c r="CT93" s="162"/>
      <c r="CU93" s="162"/>
      <c r="CV93" s="162"/>
      <c r="CW93" s="162"/>
      <c r="CX93" s="162"/>
      <c r="CY93" s="162"/>
      <c r="CZ93" s="162"/>
      <c r="DA93" s="162"/>
      <c r="DB93" s="162"/>
      <c r="DC93" s="162"/>
      <c r="DD93" s="162"/>
      <c r="DE93" s="162"/>
      <c r="DF93" s="162"/>
      <c r="DG93" s="162"/>
    </row>
    <row r="94" spans="1:111" ht="43.2" x14ac:dyDescent="0.3">
      <c r="A94" s="51" t="s">
        <v>518</v>
      </c>
      <c r="B94" s="55" t="s">
        <v>541</v>
      </c>
      <c r="C94" s="25" t="s">
        <v>542</v>
      </c>
      <c r="D94" s="59">
        <v>7</v>
      </c>
      <c r="E94" s="31" t="s">
        <v>543</v>
      </c>
      <c r="F94" s="63">
        <v>7</v>
      </c>
      <c r="G94" s="28" t="s">
        <v>544</v>
      </c>
      <c r="H94" s="59">
        <v>7</v>
      </c>
      <c r="I94" s="31" t="s">
        <v>545</v>
      </c>
      <c r="J94" s="63">
        <v>9</v>
      </c>
      <c r="K94" s="28" t="s">
        <v>546</v>
      </c>
      <c r="L94" s="59">
        <v>8</v>
      </c>
      <c r="M94" s="31" t="s">
        <v>547</v>
      </c>
      <c r="N94" s="68">
        <v>7.65</v>
      </c>
      <c r="O94" s="162"/>
      <c r="P94" s="162"/>
      <c r="Q94" s="162"/>
      <c r="R94" s="162"/>
      <c r="S94" s="162"/>
      <c r="T94" s="162"/>
      <c r="U94" s="162"/>
      <c r="V94" s="162"/>
      <c r="W94" s="162"/>
      <c r="X94" s="162"/>
      <c r="Y94" s="162"/>
      <c r="Z94" s="162"/>
      <c r="AA94" s="162"/>
      <c r="AB94" s="162"/>
      <c r="AC94" s="162"/>
      <c r="AD94" s="162"/>
      <c r="AE94" s="162"/>
      <c r="AF94" s="162"/>
      <c r="AG94" s="162"/>
      <c r="AH94" s="162"/>
      <c r="AI94" s="162"/>
      <c r="AJ94" s="162"/>
      <c r="AK94" s="162"/>
      <c r="AL94" s="162"/>
      <c r="AM94" s="162"/>
      <c r="AN94" s="162"/>
      <c r="AO94" s="162"/>
      <c r="AP94" s="162"/>
      <c r="AQ94" s="162"/>
      <c r="AR94" s="162"/>
      <c r="AS94" s="162"/>
      <c r="AT94" s="162"/>
      <c r="AU94" s="162"/>
      <c r="AV94" s="162"/>
      <c r="AW94" s="162"/>
      <c r="AX94" s="162"/>
      <c r="AY94" s="162"/>
      <c r="AZ94" s="162"/>
      <c r="BA94" s="162"/>
      <c r="BB94" s="162"/>
      <c r="BC94" s="162"/>
      <c r="BD94" s="162"/>
      <c r="BE94" s="162"/>
      <c r="BF94" s="162"/>
      <c r="BG94" s="162"/>
      <c r="BH94" s="162"/>
      <c r="BI94" s="162"/>
      <c r="BJ94" s="162"/>
      <c r="BK94" s="162"/>
      <c r="BL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c r="CT94" s="162"/>
      <c r="CU94" s="162"/>
      <c r="CV94" s="162"/>
      <c r="CW94" s="162"/>
      <c r="CX94" s="162"/>
      <c r="CY94" s="162"/>
      <c r="CZ94" s="162"/>
      <c r="DA94" s="162"/>
      <c r="DB94" s="162"/>
      <c r="DC94" s="162"/>
      <c r="DD94" s="162"/>
      <c r="DE94" s="162"/>
      <c r="DF94" s="162"/>
      <c r="DG94" s="162"/>
    </row>
    <row r="95" spans="1:111" ht="36" x14ac:dyDescent="0.3">
      <c r="A95" s="51" t="s">
        <v>518</v>
      </c>
      <c r="B95" s="55" t="s">
        <v>535</v>
      </c>
      <c r="C95" s="25" t="s">
        <v>536</v>
      </c>
      <c r="D95" s="59">
        <v>8</v>
      </c>
      <c r="E95" s="31" t="s">
        <v>537</v>
      </c>
      <c r="F95" s="63">
        <v>9</v>
      </c>
      <c r="G95" s="28" t="s">
        <v>538</v>
      </c>
      <c r="H95" s="59">
        <v>7</v>
      </c>
      <c r="I95" s="31" t="s">
        <v>64</v>
      </c>
      <c r="J95" s="63">
        <v>7</v>
      </c>
      <c r="K95" s="28" t="s">
        <v>539</v>
      </c>
      <c r="L95" s="59">
        <v>9</v>
      </c>
      <c r="M95" s="31" t="s">
        <v>540</v>
      </c>
      <c r="N95" s="68">
        <v>7.9000000000000012</v>
      </c>
      <c r="O95" s="162"/>
      <c r="P95" s="162"/>
      <c r="Q95" s="162"/>
      <c r="R95" s="162"/>
      <c r="S95" s="162"/>
      <c r="T95" s="162"/>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c r="CT95" s="162"/>
      <c r="CU95" s="162"/>
      <c r="CV95" s="162"/>
      <c r="CW95" s="162"/>
      <c r="CX95" s="162"/>
      <c r="CY95" s="162"/>
      <c r="CZ95" s="162"/>
      <c r="DA95" s="162"/>
      <c r="DB95" s="162"/>
      <c r="DC95" s="162"/>
      <c r="DD95" s="162"/>
      <c r="DE95" s="162"/>
      <c r="DF95" s="162"/>
      <c r="DG95" s="162"/>
    </row>
    <row r="96" spans="1:111" ht="43.2" x14ac:dyDescent="0.3">
      <c r="A96" s="51" t="s">
        <v>518</v>
      </c>
      <c r="B96" s="55" t="s">
        <v>528</v>
      </c>
      <c r="C96" s="25" t="s">
        <v>529</v>
      </c>
      <c r="D96" s="59">
        <v>7</v>
      </c>
      <c r="E96" s="31" t="s">
        <v>530</v>
      </c>
      <c r="F96" s="63">
        <v>9</v>
      </c>
      <c r="G96" s="28" t="s">
        <v>531</v>
      </c>
      <c r="H96" s="59">
        <v>8</v>
      </c>
      <c r="I96" s="31" t="s">
        <v>532</v>
      </c>
      <c r="J96" s="63">
        <v>7</v>
      </c>
      <c r="K96" s="28" t="s">
        <v>533</v>
      </c>
      <c r="L96" s="59">
        <v>9</v>
      </c>
      <c r="M96" s="31" t="s">
        <v>534</v>
      </c>
      <c r="N96" s="68">
        <v>8</v>
      </c>
      <c r="O96" s="162"/>
      <c r="P96" s="162"/>
      <c r="Q96" s="162"/>
      <c r="R96" s="162"/>
      <c r="S96" s="162"/>
      <c r="T96" s="162"/>
      <c r="U96" s="162"/>
      <c r="V96" s="162"/>
      <c r="W96" s="162"/>
      <c r="X96" s="162"/>
      <c r="Y96" s="162"/>
      <c r="Z96" s="162"/>
      <c r="AA96" s="162"/>
      <c r="AB96" s="162"/>
      <c r="AC96" s="162"/>
      <c r="AD96" s="162"/>
      <c r="AE96" s="162"/>
      <c r="AF96" s="162"/>
      <c r="AG96" s="162"/>
      <c r="AH96" s="162"/>
      <c r="AI96" s="162"/>
      <c r="AJ96" s="162"/>
      <c r="AK96" s="162"/>
      <c r="AL96" s="162"/>
      <c r="AM96" s="162"/>
      <c r="AN96" s="162"/>
      <c r="AO96" s="162"/>
      <c r="AP96" s="162"/>
      <c r="AQ96" s="162"/>
      <c r="AR96" s="162"/>
      <c r="AS96" s="162"/>
      <c r="AT96" s="162"/>
      <c r="AU96" s="162"/>
      <c r="AV96" s="162"/>
      <c r="AW96" s="162"/>
      <c r="AX96" s="162"/>
      <c r="AY96" s="162"/>
      <c r="AZ96" s="162"/>
      <c r="BA96" s="162"/>
      <c r="BB96" s="162"/>
      <c r="BC96" s="162"/>
      <c r="BD96" s="162"/>
      <c r="BE96" s="162"/>
      <c r="BF96" s="162"/>
      <c r="BG96" s="162"/>
      <c r="BH96" s="162"/>
      <c r="BI96" s="162"/>
      <c r="BJ96" s="162"/>
      <c r="BK96" s="162"/>
      <c r="BL96" s="162"/>
      <c r="BM96" s="162"/>
      <c r="BN96" s="162"/>
      <c r="BO96" s="162"/>
      <c r="BP96" s="162"/>
      <c r="BQ96" s="162"/>
      <c r="BR96" s="162"/>
      <c r="BS96" s="162"/>
      <c r="BT96" s="162"/>
      <c r="BU96" s="162"/>
      <c r="BV96" s="162"/>
      <c r="BW96" s="162"/>
      <c r="BX96" s="162"/>
      <c r="BY96" s="162"/>
      <c r="BZ96" s="162"/>
      <c r="CA96" s="162"/>
      <c r="CB96" s="162"/>
      <c r="CC96" s="162"/>
      <c r="CD96" s="162"/>
      <c r="CE96" s="162"/>
      <c r="CF96" s="162"/>
      <c r="CG96" s="162"/>
      <c r="CH96" s="162"/>
      <c r="CI96" s="162"/>
      <c r="CJ96" s="162"/>
      <c r="CK96" s="162"/>
      <c r="CL96" s="162"/>
      <c r="CM96" s="162"/>
      <c r="CN96" s="162"/>
      <c r="CO96" s="162"/>
      <c r="CP96" s="162"/>
      <c r="CQ96" s="162"/>
      <c r="CR96" s="162"/>
      <c r="CS96" s="162"/>
      <c r="CT96" s="162"/>
      <c r="CU96" s="162"/>
      <c r="CV96" s="162"/>
      <c r="CW96" s="162"/>
      <c r="CX96" s="162"/>
      <c r="CY96" s="162"/>
      <c r="CZ96" s="162"/>
      <c r="DA96" s="162"/>
      <c r="DB96" s="162"/>
      <c r="DC96" s="162"/>
      <c r="DD96" s="162"/>
      <c r="DE96" s="162"/>
      <c r="DF96" s="162"/>
      <c r="DG96" s="162"/>
    </row>
    <row r="97" spans="1:111" ht="57.6" x14ac:dyDescent="0.3">
      <c r="A97" s="51" t="s">
        <v>518</v>
      </c>
      <c r="B97" s="55" t="s">
        <v>197</v>
      </c>
      <c r="C97" s="25" t="s">
        <v>526</v>
      </c>
      <c r="D97" s="59">
        <v>8</v>
      </c>
      <c r="E97" s="31" t="s">
        <v>158</v>
      </c>
      <c r="F97" s="63">
        <v>8</v>
      </c>
      <c r="G97" s="28" t="s">
        <v>159</v>
      </c>
      <c r="H97" s="59">
        <v>9</v>
      </c>
      <c r="I97" s="31" t="s">
        <v>160</v>
      </c>
      <c r="J97" s="63">
        <v>8</v>
      </c>
      <c r="K97" s="28" t="s">
        <v>161</v>
      </c>
      <c r="L97" s="59">
        <v>9</v>
      </c>
      <c r="M97" s="31" t="s">
        <v>527</v>
      </c>
      <c r="N97" s="68">
        <v>8.2499999999999982</v>
      </c>
      <c r="O97" s="162"/>
      <c r="P97" s="162"/>
      <c r="Q97" s="162"/>
      <c r="R97" s="162"/>
      <c r="S97" s="162"/>
      <c r="T97" s="162"/>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62"/>
      <c r="BO97" s="162"/>
      <c r="BP97" s="162"/>
      <c r="BQ97" s="162"/>
      <c r="BR97" s="162"/>
      <c r="BS97" s="162"/>
      <c r="BT97" s="162"/>
      <c r="BU97" s="162"/>
      <c r="BV97" s="162"/>
      <c r="BW97" s="162"/>
      <c r="BX97" s="162"/>
      <c r="BY97" s="162"/>
      <c r="BZ97" s="162"/>
      <c r="CA97" s="162"/>
      <c r="CB97" s="162"/>
      <c r="CC97" s="162"/>
      <c r="CD97" s="162"/>
      <c r="CE97" s="162"/>
      <c r="CF97" s="162"/>
      <c r="CG97" s="162"/>
      <c r="CH97" s="162"/>
      <c r="CI97" s="162"/>
      <c r="CJ97" s="162"/>
      <c r="CK97" s="162"/>
      <c r="CL97" s="162"/>
      <c r="CM97" s="162"/>
      <c r="CN97" s="162"/>
      <c r="CO97" s="162"/>
      <c r="CP97" s="162"/>
      <c r="CQ97" s="162"/>
      <c r="CR97" s="162"/>
      <c r="CS97" s="162"/>
      <c r="CT97" s="162"/>
      <c r="CU97" s="162"/>
      <c r="CV97" s="162"/>
      <c r="CW97" s="162"/>
      <c r="CX97" s="162"/>
      <c r="CY97" s="162"/>
      <c r="CZ97" s="162"/>
      <c r="DA97" s="162"/>
      <c r="DB97" s="162"/>
      <c r="DC97" s="162"/>
      <c r="DD97" s="162"/>
      <c r="DE97" s="162"/>
      <c r="DF97" s="162"/>
      <c r="DG97" s="162"/>
    </row>
    <row r="98" spans="1:111" ht="43.2" x14ac:dyDescent="0.3">
      <c r="A98" s="51" t="s">
        <v>518</v>
      </c>
      <c r="B98" s="55" t="s">
        <v>519</v>
      </c>
      <c r="C98" s="25" t="s">
        <v>520</v>
      </c>
      <c r="D98" s="59">
        <v>7</v>
      </c>
      <c r="E98" s="31" t="s">
        <v>521</v>
      </c>
      <c r="F98" s="63">
        <v>9</v>
      </c>
      <c r="G98" s="28" t="s">
        <v>522</v>
      </c>
      <c r="H98" s="59">
        <v>7</v>
      </c>
      <c r="I98" s="31" t="s">
        <v>523</v>
      </c>
      <c r="J98" s="63">
        <v>9</v>
      </c>
      <c r="K98" s="28" t="s">
        <v>524</v>
      </c>
      <c r="L98" s="59">
        <v>9</v>
      </c>
      <c r="M98" s="31" t="s">
        <v>525</v>
      </c>
      <c r="N98" s="68">
        <v>8.3999999999999986</v>
      </c>
      <c r="O98" s="162"/>
      <c r="P98" s="162"/>
      <c r="Q98" s="162"/>
      <c r="R98" s="162"/>
      <c r="S98" s="162"/>
      <c r="T98" s="162"/>
      <c r="U98" s="162"/>
      <c r="V98" s="162"/>
      <c r="W98" s="162"/>
      <c r="X98" s="162"/>
      <c r="Y98" s="162"/>
      <c r="Z98" s="162"/>
      <c r="AA98" s="162"/>
      <c r="AB98" s="162"/>
      <c r="AC98" s="162"/>
      <c r="AD98" s="162"/>
      <c r="AE98" s="162"/>
      <c r="AF98" s="162"/>
      <c r="AG98" s="162"/>
      <c r="AH98" s="162"/>
      <c r="AI98" s="162"/>
      <c r="AJ98" s="162"/>
      <c r="AK98" s="162"/>
      <c r="AL98" s="162"/>
      <c r="AM98" s="162"/>
      <c r="AN98" s="162"/>
      <c r="AO98" s="162"/>
      <c r="AP98" s="162"/>
      <c r="AQ98" s="162"/>
      <c r="AR98" s="162"/>
      <c r="AS98" s="162"/>
      <c r="AT98" s="162"/>
      <c r="AU98" s="162"/>
      <c r="AV98" s="162"/>
      <c r="AW98" s="162"/>
      <c r="AX98" s="162"/>
      <c r="AY98" s="162"/>
      <c r="AZ98" s="162"/>
      <c r="BA98" s="162"/>
      <c r="BB98" s="162"/>
      <c r="BC98" s="162"/>
      <c r="BD98" s="162"/>
      <c r="BE98" s="162"/>
      <c r="BF98" s="162"/>
      <c r="BG98" s="162"/>
      <c r="BH98" s="162"/>
      <c r="BI98" s="162"/>
      <c r="BJ98" s="162"/>
      <c r="BK98" s="162"/>
      <c r="BL98" s="162"/>
      <c r="BM98" s="162"/>
      <c r="BN98" s="162"/>
      <c r="BO98" s="162"/>
      <c r="BP98" s="162"/>
      <c r="BQ98" s="162"/>
      <c r="BR98" s="162"/>
      <c r="BS98" s="162"/>
      <c r="BT98" s="162"/>
      <c r="BU98" s="162"/>
      <c r="BV98" s="162"/>
      <c r="BW98" s="162"/>
      <c r="BX98" s="162"/>
      <c r="BY98" s="162"/>
      <c r="BZ98" s="162"/>
      <c r="CA98" s="162"/>
      <c r="CB98" s="162"/>
      <c r="CC98" s="162"/>
      <c r="CD98" s="162"/>
      <c r="CE98" s="162"/>
      <c r="CF98" s="162"/>
      <c r="CG98" s="162"/>
      <c r="CH98" s="162"/>
      <c r="CI98" s="162"/>
      <c r="CJ98" s="162"/>
      <c r="CK98" s="162"/>
      <c r="CL98" s="162"/>
      <c r="CM98" s="162"/>
      <c r="CN98" s="162"/>
      <c r="CO98" s="162"/>
      <c r="CP98" s="162"/>
      <c r="CQ98" s="162"/>
      <c r="CR98" s="162"/>
      <c r="CS98" s="162"/>
      <c r="CT98" s="162"/>
      <c r="CU98" s="162"/>
      <c r="CV98" s="162"/>
      <c r="CW98" s="162"/>
      <c r="CX98" s="162"/>
      <c r="CY98" s="162"/>
      <c r="CZ98" s="162"/>
      <c r="DA98" s="162"/>
      <c r="DB98" s="162"/>
      <c r="DC98" s="162"/>
      <c r="DD98" s="162"/>
      <c r="DE98" s="162"/>
      <c r="DF98" s="162"/>
      <c r="DG98" s="162"/>
    </row>
    <row r="99" spans="1:111" ht="43.2" x14ac:dyDescent="0.3">
      <c r="A99" s="51" t="s">
        <v>564</v>
      </c>
      <c r="B99" s="55" t="s">
        <v>578</v>
      </c>
      <c r="C99" s="25" t="s">
        <v>579</v>
      </c>
      <c r="D99" s="59">
        <v>7</v>
      </c>
      <c r="E99" s="31" t="s">
        <v>574</v>
      </c>
      <c r="F99" s="63">
        <v>1</v>
      </c>
      <c r="G99" s="28" t="s">
        <v>580</v>
      </c>
      <c r="H99" s="59">
        <v>9</v>
      </c>
      <c r="I99" s="31" t="s">
        <v>576</v>
      </c>
      <c r="J99" s="63">
        <v>5</v>
      </c>
      <c r="K99" s="28" t="s">
        <v>581</v>
      </c>
      <c r="L99" s="59">
        <v>9</v>
      </c>
      <c r="M99" s="31" t="s">
        <v>571</v>
      </c>
      <c r="N99" s="68">
        <v>4.8</v>
      </c>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62"/>
      <c r="BO99" s="162"/>
      <c r="BP99" s="162"/>
      <c r="BQ99" s="162"/>
      <c r="BR99" s="162"/>
      <c r="BS99" s="162"/>
      <c r="BT99" s="162"/>
      <c r="BU99" s="162"/>
      <c r="BV99" s="162"/>
      <c r="BW99" s="162"/>
      <c r="BX99" s="162"/>
      <c r="BY99" s="162"/>
      <c r="BZ99" s="162"/>
      <c r="CA99" s="162"/>
      <c r="CB99" s="162"/>
      <c r="CC99" s="162"/>
      <c r="CD99" s="162"/>
      <c r="CE99" s="162"/>
      <c r="CF99" s="162"/>
      <c r="CG99" s="162"/>
      <c r="CH99" s="162"/>
      <c r="CI99" s="162"/>
      <c r="CJ99" s="162"/>
      <c r="CK99" s="162"/>
      <c r="CL99" s="162"/>
      <c r="CM99" s="162"/>
      <c r="CN99" s="162"/>
      <c r="CO99" s="162"/>
      <c r="CP99" s="162"/>
      <c r="CQ99" s="162"/>
      <c r="CR99" s="162"/>
      <c r="CS99" s="162"/>
      <c r="CT99" s="162"/>
      <c r="CU99" s="162"/>
      <c r="CV99" s="162"/>
      <c r="CW99" s="162"/>
      <c r="CX99" s="162"/>
      <c r="CY99" s="162"/>
      <c r="CZ99" s="162"/>
      <c r="DA99" s="162"/>
      <c r="DB99" s="162"/>
      <c r="DC99" s="162"/>
      <c r="DD99" s="162"/>
      <c r="DE99" s="162"/>
      <c r="DF99" s="162"/>
      <c r="DG99" s="162"/>
    </row>
    <row r="100" spans="1:111" ht="57.6" x14ac:dyDescent="0.3">
      <c r="A100" s="51" t="s">
        <v>564</v>
      </c>
      <c r="B100" s="55" t="s">
        <v>588</v>
      </c>
      <c r="C100" s="25" t="s">
        <v>589</v>
      </c>
      <c r="D100" s="59">
        <v>9</v>
      </c>
      <c r="E100" s="31" t="s">
        <v>590</v>
      </c>
      <c r="F100" s="63">
        <v>3</v>
      </c>
      <c r="G100" s="28" t="s">
        <v>591</v>
      </c>
      <c r="H100" s="59">
        <v>9</v>
      </c>
      <c r="I100" s="31" t="s">
        <v>576</v>
      </c>
      <c r="J100" s="63">
        <v>6</v>
      </c>
      <c r="K100" s="28" t="s">
        <v>592</v>
      </c>
      <c r="L100" s="59">
        <v>9</v>
      </c>
      <c r="M100" s="31" t="s">
        <v>571</v>
      </c>
      <c r="N100" s="68">
        <v>6</v>
      </c>
      <c r="O100" s="162"/>
      <c r="P100" s="162"/>
      <c r="Q100" s="162"/>
      <c r="R100" s="162"/>
      <c r="S100" s="162"/>
      <c r="T100" s="162"/>
      <c r="U100" s="162"/>
      <c r="V100" s="162"/>
      <c r="W100" s="162"/>
      <c r="X100" s="162"/>
      <c r="Y100" s="162"/>
      <c r="Z100" s="162"/>
      <c r="AA100" s="162"/>
      <c r="AB100" s="162"/>
      <c r="AC100" s="162"/>
      <c r="AD100" s="162"/>
      <c r="AE100" s="162"/>
      <c r="AF100" s="162"/>
      <c r="AG100" s="162"/>
      <c r="AH100" s="162"/>
      <c r="AI100" s="162"/>
      <c r="AJ100" s="162"/>
      <c r="AK100" s="162"/>
      <c r="AL100" s="162"/>
      <c r="AM100" s="162"/>
      <c r="AN100" s="162"/>
      <c r="AO100" s="162"/>
      <c r="AP100" s="162"/>
      <c r="AQ100" s="162"/>
      <c r="AR100" s="162"/>
      <c r="AS100" s="162"/>
      <c r="AT100" s="162"/>
      <c r="AU100" s="162"/>
      <c r="AV100" s="162"/>
      <c r="AW100" s="162"/>
      <c r="AX100" s="162"/>
      <c r="AY100" s="162"/>
      <c r="AZ100" s="162"/>
      <c r="BA100" s="162"/>
      <c r="BB100" s="162"/>
      <c r="BC100" s="162"/>
      <c r="BD100" s="162"/>
      <c r="BE100" s="162"/>
      <c r="BF100" s="162"/>
      <c r="BG100" s="162"/>
      <c r="BH100" s="162"/>
      <c r="BI100" s="162"/>
      <c r="BJ100" s="162"/>
      <c r="BK100" s="162"/>
      <c r="BL100" s="162"/>
      <c r="BM100" s="162"/>
      <c r="BN100" s="162"/>
      <c r="BO100" s="162"/>
      <c r="BP100" s="162"/>
      <c r="BQ100" s="162"/>
      <c r="BR100" s="162"/>
      <c r="BS100" s="162"/>
      <c r="BT100" s="162"/>
      <c r="BU100" s="162"/>
      <c r="BV100" s="162"/>
      <c r="BW100" s="162"/>
      <c r="BX100" s="162"/>
      <c r="BY100" s="162"/>
      <c r="BZ100" s="162"/>
      <c r="CA100" s="162"/>
      <c r="CB100" s="162"/>
      <c r="CC100" s="162"/>
      <c r="CD100" s="162"/>
      <c r="CE100" s="162"/>
      <c r="CF100" s="162"/>
      <c r="CG100" s="162"/>
      <c r="CH100" s="162"/>
      <c r="CI100" s="162"/>
      <c r="CJ100" s="162"/>
      <c r="CK100" s="162"/>
      <c r="CL100" s="162"/>
      <c r="CM100" s="162"/>
      <c r="CN100" s="162"/>
      <c r="CO100" s="162"/>
      <c r="CP100" s="162"/>
      <c r="CQ100" s="162"/>
      <c r="CR100" s="162"/>
      <c r="CS100" s="162"/>
      <c r="CT100" s="162"/>
      <c r="CU100" s="162"/>
      <c r="CV100" s="162"/>
      <c r="CW100" s="162"/>
      <c r="CX100" s="162"/>
      <c r="CY100" s="162"/>
      <c r="CZ100" s="162"/>
      <c r="DA100" s="162"/>
      <c r="DB100" s="162"/>
      <c r="DC100" s="162"/>
      <c r="DD100" s="162"/>
      <c r="DE100" s="162"/>
      <c r="DF100" s="162"/>
      <c r="DG100" s="162"/>
    </row>
    <row r="101" spans="1:111" ht="43.2" x14ac:dyDescent="0.3">
      <c r="A101" s="51" t="s">
        <v>564</v>
      </c>
      <c r="B101" s="55" t="s">
        <v>565</v>
      </c>
      <c r="C101" s="25" t="s">
        <v>566</v>
      </c>
      <c r="D101" s="59">
        <v>9</v>
      </c>
      <c r="E101" s="31" t="s">
        <v>567</v>
      </c>
      <c r="F101" s="63">
        <v>8</v>
      </c>
      <c r="G101" s="28" t="s">
        <v>568</v>
      </c>
      <c r="H101" s="59">
        <v>9</v>
      </c>
      <c r="I101" s="31" t="s">
        <v>569</v>
      </c>
      <c r="J101" s="63">
        <v>5</v>
      </c>
      <c r="K101" s="28" t="s">
        <v>570</v>
      </c>
      <c r="L101" s="59">
        <v>9</v>
      </c>
      <c r="M101" s="31" t="s">
        <v>571</v>
      </c>
      <c r="N101" s="68">
        <v>7.45</v>
      </c>
      <c r="O101" s="162"/>
      <c r="P101" s="162"/>
      <c r="Q101" s="162"/>
      <c r="R101" s="162"/>
      <c r="S101" s="162"/>
      <c r="T101" s="162"/>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62"/>
      <c r="BO101" s="162"/>
      <c r="BP101" s="162"/>
      <c r="BQ101" s="162"/>
      <c r="BR101" s="162"/>
      <c r="BS101" s="162"/>
      <c r="BT101" s="162"/>
      <c r="BU101" s="162"/>
      <c r="BV101" s="162"/>
      <c r="BW101" s="162"/>
      <c r="BX101" s="162"/>
      <c r="BY101" s="162"/>
      <c r="BZ101" s="162"/>
      <c r="CA101" s="162"/>
      <c r="CB101" s="162"/>
      <c r="CC101" s="162"/>
      <c r="CD101" s="162"/>
      <c r="CE101" s="162"/>
      <c r="CF101" s="162"/>
      <c r="CG101" s="162"/>
      <c r="CH101" s="162"/>
      <c r="CI101" s="162"/>
      <c r="CJ101" s="162"/>
      <c r="CK101" s="162"/>
      <c r="CL101" s="162"/>
      <c r="CM101" s="162"/>
      <c r="CN101" s="162"/>
      <c r="CO101" s="162"/>
      <c r="CP101" s="162"/>
      <c r="CQ101" s="162"/>
      <c r="CR101" s="162"/>
      <c r="CS101" s="162"/>
      <c r="CT101" s="162"/>
      <c r="CU101" s="162"/>
      <c r="CV101" s="162"/>
      <c r="CW101" s="162"/>
      <c r="CX101" s="162"/>
      <c r="CY101" s="162"/>
      <c r="CZ101" s="162"/>
      <c r="DA101" s="162"/>
      <c r="DB101" s="162"/>
      <c r="DC101" s="162"/>
      <c r="DD101" s="162"/>
      <c r="DE101" s="162"/>
      <c r="DF101" s="162"/>
      <c r="DG101" s="162"/>
    </row>
    <row r="102" spans="1:111" ht="43.2" x14ac:dyDescent="0.3">
      <c r="A102" s="51" t="s">
        <v>564</v>
      </c>
      <c r="B102" s="55" t="s">
        <v>582</v>
      </c>
      <c r="C102" s="25" t="s">
        <v>583</v>
      </c>
      <c r="D102" s="59">
        <v>9</v>
      </c>
      <c r="E102" s="31" t="s">
        <v>584</v>
      </c>
      <c r="F102" s="63">
        <v>9</v>
      </c>
      <c r="G102" s="28" t="s">
        <v>585</v>
      </c>
      <c r="H102" s="59">
        <v>5</v>
      </c>
      <c r="I102" s="31" t="s">
        <v>586</v>
      </c>
      <c r="J102" s="63">
        <v>9</v>
      </c>
      <c r="K102" s="28" t="s">
        <v>587</v>
      </c>
      <c r="L102" s="59">
        <v>9</v>
      </c>
      <c r="M102" s="31" t="s">
        <v>571</v>
      </c>
      <c r="N102" s="68">
        <v>8.1999999999999993</v>
      </c>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c r="AT102" s="162"/>
      <c r="AU102" s="162"/>
      <c r="AV102" s="162"/>
      <c r="AW102" s="162"/>
      <c r="AX102" s="162"/>
      <c r="AY102" s="162"/>
      <c r="AZ102" s="162"/>
      <c r="BA102" s="162"/>
      <c r="BB102" s="162"/>
      <c r="BC102" s="162"/>
      <c r="BD102" s="162"/>
      <c r="BE102" s="162"/>
      <c r="BF102" s="162"/>
      <c r="BG102" s="162"/>
      <c r="BH102" s="162"/>
      <c r="BI102" s="162"/>
      <c r="BJ102" s="162"/>
      <c r="BK102" s="162"/>
      <c r="BL102" s="162"/>
      <c r="BM102" s="162"/>
      <c r="BN102" s="162"/>
      <c r="BO102" s="162"/>
      <c r="BP102" s="162"/>
      <c r="BQ102" s="162"/>
      <c r="BR102" s="162"/>
      <c r="BS102" s="162"/>
      <c r="BT102" s="162"/>
      <c r="BU102" s="162"/>
      <c r="BV102" s="162"/>
      <c r="BW102" s="162"/>
      <c r="BX102" s="162"/>
      <c r="BY102" s="162"/>
      <c r="BZ102" s="162"/>
      <c r="CA102" s="162"/>
      <c r="CB102" s="162"/>
      <c r="CC102" s="162"/>
      <c r="CD102" s="162"/>
      <c r="CE102" s="162"/>
      <c r="CF102" s="162"/>
      <c r="CG102" s="162"/>
      <c r="CH102" s="162"/>
      <c r="CI102" s="162"/>
      <c r="CJ102" s="162"/>
      <c r="CK102" s="162"/>
      <c r="CL102" s="162"/>
      <c r="CM102" s="162"/>
      <c r="CN102" s="162"/>
      <c r="CO102" s="162"/>
      <c r="CP102" s="162"/>
      <c r="CQ102" s="162"/>
      <c r="CR102" s="162"/>
      <c r="CS102" s="162"/>
      <c r="CT102" s="162"/>
      <c r="CU102" s="162"/>
      <c r="CV102" s="162"/>
      <c r="CW102" s="162"/>
      <c r="CX102" s="162"/>
      <c r="CY102" s="162"/>
      <c r="CZ102" s="162"/>
      <c r="DA102" s="162"/>
      <c r="DB102" s="162"/>
      <c r="DC102" s="162"/>
      <c r="DD102" s="162"/>
      <c r="DE102" s="162"/>
      <c r="DF102" s="162"/>
      <c r="DG102" s="162"/>
    </row>
    <row r="103" spans="1:111" ht="72" x14ac:dyDescent="0.3">
      <c r="A103" s="51" t="s">
        <v>564</v>
      </c>
      <c r="B103" s="55" t="s">
        <v>593</v>
      </c>
      <c r="C103" s="25" t="s">
        <v>594</v>
      </c>
      <c r="D103" s="59">
        <v>7</v>
      </c>
      <c r="E103" s="31" t="s">
        <v>595</v>
      </c>
      <c r="F103" s="63">
        <v>9</v>
      </c>
      <c r="G103" s="28" t="s">
        <v>596</v>
      </c>
      <c r="H103" s="59">
        <v>7</v>
      </c>
      <c r="I103" s="31" t="s">
        <v>597</v>
      </c>
      <c r="J103" s="63">
        <v>9</v>
      </c>
      <c r="K103" s="28" t="s">
        <v>598</v>
      </c>
      <c r="L103" s="59">
        <v>9</v>
      </c>
      <c r="M103" s="31" t="s">
        <v>599</v>
      </c>
      <c r="N103" s="68">
        <v>8.4</v>
      </c>
      <c r="O103" s="162"/>
      <c r="P103" s="162"/>
      <c r="Q103" s="162"/>
      <c r="R103" s="162"/>
      <c r="S103" s="162"/>
      <c r="T103" s="162"/>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62"/>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c r="CT103" s="162"/>
      <c r="CU103" s="162"/>
      <c r="CV103" s="162"/>
      <c r="CW103" s="162"/>
      <c r="CX103" s="162"/>
      <c r="CY103" s="162"/>
      <c r="CZ103" s="162"/>
      <c r="DA103" s="162"/>
      <c r="DB103" s="162"/>
      <c r="DC103" s="162"/>
      <c r="DD103" s="162"/>
      <c r="DE103" s="162"/>
      <c r="DF103" s="162"/>
      <c r="DG103" s="162"/>
    </row>
    <row r="104" spans="1:111" ht="97.5" customHeight="1" x14ac:dyDescent="0.3">
      <c r="A104" s="51" t="s">
        <v>564</v>
      </c>
      <c r="B104" s="55" t="s">
        <v>572</v>
      </c>
      <c r="C104" s="25" t="s">
        <v>573</v>
      </c>
      <c r="D104" s="59">
        <v>8</v>
      </c>
      <c r="E104" s="31" t="s">
        <v>574</v>
      </c>
      <c r="F104" s="63">
        <v>9</v>
      </c>
      <c r="G104" s="28" t="s">
        <v>575</v>
      </c>
      <c r="H104" s="59">
        <v>9</v>
      </c>
      <c r="I104" s="31" t="s">
        <v>576</v>
      </c>
      <c r="J104" s="63">
        <v>8</v>
      </c>
      <c r="K104" s="28" t="s">
        <v>577</v>
      </c>
      <c r="L104" s="59">
        <v>9</v>
      </c>
      <c r="M104" s="31" t="s">
        <v>571</v>
      </c>
      <c r="N104" s="68">
        <v>8.6</v>
      </c>
      <c r="O104" s="162"/>
      <c r="P104" s="162"/>
      <c r="Q104" s="162"/>
      <c r="R104" s="162"/>
      <c r="S104" s="162"/>
      <c r="T104" s="162"/>
      <c r="U104" s="162"/>
      <c r="V104" s="162"/>
      <c r="W104" s="162"/>
      <c r="X104" s="162"/>
      <c r="Y104" s="162"/>
      <c r="Z104" s="162"/>
      <c r="AA104" s="162"/>
      <c r="AB104" s="162"/>
      <c r="AC104" s="162"/>
      <c r="AD104" s="162"/>
      <c r="AE104" s="162"/>
      <c r="AF104" s="162"/>
      <c r="AG104" s="162"/>
      <c r="AH104" s="162"/>
      <c r="AI104" s="162"/>
      <c r="AJ104" s="162"/>
      <c r="AK104" s="162"/>
      <c r="AL104" s="162"/>
      <c r="AM104" s="162"/>
      <c r="AN104" s="162"/>
      <c r="AO104" s="162"/>
      <c r="AP104" s="162"/>
      <c r="AQ104" s="162"/>
      <c r="AR104" s="162"/>
      <c r="AS104" s="162"/>
      <c r="AT104" s="162"/>
      <c r="AU104" s="162"/>
      <c r="AV104" s="162"/>
      <c r="AW104" s="162"/>
      <c r="AX104" s="162"/>
      <c r="AY104" s="162"/>
      <c r="AZ104" s="162"/>
      <c r="BA104" s="162"/>
      <c r="BB104" s="162"/>
      <c r="BC104" s="162"/>
      <c r="BD104" s="162"/>
      <c r="BE104" s="162"/>
      <c r="BF104" s="162"/>
      <c r="BG104" s="162"/>
      <c r="BH104" s="162"/>
      <c r="BI104" s="162"/>
      <c r="BJ104" s="162"/>
      <c r="BK104" s="162"/>
      <c r="BL104" s="162"/>
      <c r="BM104" s="162"/>
      <c r="BN104" s="162"/>
      <c r="BO104" s="162"/>
      <c r="BP104" s="162"/>
      <c r="BQ104" s="162"/>
      <c r="BR104" s="162"/>
      <c r="BS104" s="162"/>
      <c r="BT104" s="162"/>
      <c r="BU104" s="162"/>
      <c r="BV104" s="162"/>
      <c r="BW104" s="162"/>
      <c r="BX104" s="162"/>
      <c r="BY104" s="162"/>
      <c r="BZ104" s="162"/>
      <c r="CA104" s="162"/>
      <c r="CB104" s="162"/>
      <c r="CC104" s="162"/>
      <c r="CD104" s="162"/>
      <c r="CE104" s="162"/>
      <c r="CF104" s="162"/>
      <c r="CG104" s="162"/>
      <c r="CH104" s="162"/>
      <c r="CI104" s="162"/>
      <c r="CJ104" s="162"/>
      <c r="CK104" s="162"/>
      <c r="CL104" s="162"/>
      <c r="CM104" s="162"/>
      <c r="CN104" s="162"/>
      <c r="CO104" s="162"/>
      <c r="CP104" s="162"/>
      <c r="CQ104" s="162"/>
      <c r="CR104" s="162"/>
      <c r="CS104" s="162"/>
      <c r="CT104" s="162"/>
      <c r="CU104" s="162"/>
      <c r="CV104" s="162"/>
      <c r="CW104" s="162"/>
      <c r="CX104" s="162"/>
      <c r="CY104" s="162"/>
      <c r="CZ104" s="162"/>
      <c r="DA104" s="162"/>
      <c r="DB104" s="162"/>
      <c r="DC104" s="162"/>
      <c r="DD104" s="162"/>
      <c r="DE104" s="162"/>
      <c r="DF104" s="162"/>
      <c r="DG104" s="162"/>
    </row>
    <row r="105" spans="1:111" ht="100.8" x14ac:dyDescent="0.3">
      <c r="A105" s="51" t="s">
        <v>649</v>
      </c>
      <c r="B105" s="55" t="s">
        <v>702</v>
      </c>
      <c r="C105" s="25" t="s">
        <v>703</v>
      </c>
      <c r="D105" s="59">
        <v>8</v>
      </c>
      <c r="E105" s="31" t="s">
        <v>704</v>
      </c>
      <c r="F105" s="63">
        <v>8</v>
      </c>
      <c r="G105" s="28" t="s">
        <v>705</v>
      </c>
      <c r="H105" s="59">
        <v>6</v>
      </c>
      <c r="I105" s="31" t="s">
        <v>706</v>
      </c>
      <c r="J105" s="63">
        <v>3</v>
      </c>
      <c r="K105" s="28" t="s">
        <v>707</v>
      </c>
      <c r="L105" s="59">
        <v>7</v>
      </c>
      <c r="M105" s="31" t="s">
        <v>708</v>
      </c>
      <c r="N105" s="68">
        <v>6.05</v>
      </c>
      <c r="O105" s="162"/>
      <c r="P105" s="162"/>
      <c r="Q105" s="162"/>
      <c r="R105" s="162"/>
      <c r="S105" s="162"/>
      <c r="T105" s="162"/>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62"/>
      <c r="BT105" s="162"/>
      <c r="BU105" s="162"/>
      <c r="BV105" s="162"/>
      <c r="BW105" s="162"/>
      <c r="BX105" s="162"/>
      <c r="BY105" s="162"/>
      <c r="BZ105" s="162"/>
      <c r="CA105" s="162"/>
      <c r="CB105" s="162"/>
      <c r="CC105" s="162"/>
      <c r="CD105" s="162"/>
      <c r="CE105" s="162"/>
      <c r="CF105" s="162"/>
      <c r="CG105" s="162"/>
      <c r="CH105" s="162"/>
      <c r="CI105" s="162"/>
      <c r="CJ105" s="162"/>
      <c r="CK105" s="162"/>
      <c r="CL105" s="162"/>
      <c r="CM105" s="162"/>
      <c r="CN105" s="162"/>
      <c r="CO105" s="162"/>
      <c r="CP105" s="162"/>
      <c r="CQ105" s="162"/>
      <c r="CR105" s="162"/>
      <c r="CS105" s="162"/>
      <c r="CT105" s="162"/>
      <c r="CU105" s="162"/>
      <c r="CV105" s="162"/>
      <c r="CW105" s="162"/>
      <c r="CX105" s="162"/>
      <c r="CY105" s="162"/>
      <c r="CZ105" s="162"/>
      <c r="DA105" s="162"/>
      <c r="DB105" s="162"/>
      <c r="DC105" s="162"/>
      <c r="DD105" s="162"/>
      <c r="DE105" s="162"/>
      <c r="DF105" s="162"/>
      <c r="DG105" s="162"/>
    </row>
    <row r="106" spans="1:111" ht="129.6" x14ac:dyDescent="0.3">
      <c r="A106" s="51" t="s">
        <v>649</v>
      </c>
      <c r="B106" s="55" t="s">
        <v>676</v>
      </c>
      <c r="C106" s="25" t="s">
        <v>677</v>
      </c>
      <c r="D106" s="59">
        <v>5</v>
      </c>
      <c r="E106" s="31" t="s">
        <v>678</v>
      </c>
      <c r="F106" s="63">
        <v>7</v>
      </c>
      <c r="G106" s="28" t="s">
        <v>679</v>
      </c>
      <c r="H106" s="59">
        <v>7</v>
      </c>
      <c r="I106" s="31" t="s">
        <v>680</v>
      </c>
      <c r="J106" s="63">
        <v>5</v>
      </c>
      <c r="K106" s="28" t="s">
        <v>681</v>
      </c>
      <c r="L106" s="59">
        <v>9</v>
      </c>
      <c r="M106" s="31" t="s">
        <v>682</v>
      </c>
      <c r="N106" s="68">
        <v>6.3</v>
      </c>
      <c r="O106" s="162"/>
      <c r="P106" s="162"/>
      <c r="Q106" s="162"/>
      <c r="R106" s="162"/>
      <c r="S106" s="162"/>
      <c r="T106" s="162"/>
      <c r="U106" s="162"/>
      <c r="V106" s="162"/>
      <c r="W106" s="162"/>
      <c r="X106" s="162"/>
      <c r="Y106" s="162"/>
      <c r="Z106" s="162"/>
      <c r="AA106" s="162"/>
      <c r="AB106" s="162"/>
      <c r="AC106" s="162"/>
      <c r="AD106" s="162"/>
      <c r="AE106" s="162"/>
      <c r="AF106" s="162"/>
      <c r="AG106" s="162"/>
      <c r="AH106" s="162"/>
      <c r="AI106" s="162"/>
      <c r="AJ106" s="162"/>
      <c r="AK106" s="162"/>
      <c r="AL106" s="162"/>
      <c r="AM106" s="162"/>
      <c r="AN106" s="162"/>
      <c r="AO106" s="162"/>
      <c r="AP106" s="162"/>
      <c r="AQ106" s="162"/>
      <c r="AR106" s="162"/>
      <c r="AS106" s="162"/>
      <c r="AT106" s="162"/>
      <c r="AU106" s="162"/>
      <c r="AV106" s="162"/>
      <c r="AW106" s="162"/>
      <c r="AX106" s="162"/>
      <c r="AY106" s="162"/>
      <c r="AZ106" s="162"/>
      <c r="BA106" s="162"/>
      <c r="BB106" s="162"/>
      <c r="BC106" s="162"/>
      <c r="BD106" s="162"/>
      <c r="BE106" s="162"/>
      <c r="BF106" s="162"/>
      <c r="BG106" s="162"/>
      <c r="BH106" s="162"/>
      <c r="BI106" s="162"/>
      <c r="BJ106" s="162"/>
      <c r="BK106" s="162"/>
      <c r="BL106" s="162"/>
      <c r="BM106" s="162"/>
      <c r="BN106" s="162"/>
      <c r="BO106" s="162"/>
      <c r="BP106" s="162"/>
      <c r="BQ106" s="162"/>
      <c r="BR106" s="162"/>
      <c r="BS106" s="162"/>
      <c r="BT106" s="162"/>
      <c r="BU106" s="162"/>
      <c r="BV106" s="162"/>
      <c r="BW106" s="162"/>
      <c r="BX106" s="162"/>
      <c r="BY106" s="162"/>
      <c r="BZ106" s="162"/>
      <c r="CA106" s="162"/>
      <c r="CB106" s="162"/>
      <c r="CC106" s="162"/>
      <c r="CD106" s="162"/>
      <c r="CE106" s="162"/>
      <c r="CF106" s="162"/>
      <c r="CG106" s="162"/>
      <c r="CH106" s="162"/>
      <c r="CI106" s="162"/>
      <c r="CJ106" s="162"/>
      <c r="CK106" s="162"/>
      <c r="CL106" s="162"/>
      <c r="CM106" s="162"/>
      <c r="CN106" s="162"/>
      <c r="CO106" s="162"/>
      <c r="CP106" s="162"/>
      <c r="CQ106" s="162"/>
      <c r="CR106" s="162"/>
      <c r="CS106" s="162"/>
      <c r="CT106" s="162"/>
      <c r="CU106" s="162"/>
      <c r="CV106" s="162"/>
      <c r="CW106" s="162"/>
      <c r="CX106" s="162"/>
      <c r="CY106" s="162"/>
      <c r="CZ106" s="162"/>
      <c r="DA106" s="162"/>
      <c r="DB106" s="162"/>
      <c r="DC106" s="162"/>
      <c r="DD106" s="162"/>
      <c r="DE106" s="162"/>
      <c r="DF106" s="162"/>
      <c r="DG106" s="162"/>
    </row>
    <row r="107" spans="1:111" ht="115.2" x14ac:dyDescent="0.3">
      <c r="A107" s="51" t="s">
        <v>649</v>
      </c>
      <c r="B107" s="55" t="s">
        <v>669</v>
      </c>
      <c r="C107" s="25" t="s">
        <v>670</v>
      </c>
      <c r="D107" s="59">
        <v>5</v>
      </c>
      <c r="E107" s="31" t="s">
        <v>671</v>
      </c>
      <c r="F107" s="63">
        <v>6</v>
      </c>
      <c r="G107" s="28" t="s">
        <v>672</v>
      </c>
      <c r="H107" s="59">
        <v>5</v>
      </c>
      <c r="I107" s="31" t="s">
        <v>673</v>
      </c>
      <c r="J107" s="63">
        <v>8</v>
      </c>
      <c r="K107" s="28" t="s">
        <v>674</v>
      </c>
      <c r="L107" s="59">
        <v>8</v>
      </c>
      <c r="M107" s="31" t="s">
        <v>675</v>
      </c>
      <c r="N107" s="68">
        <v>6.4</v>
      </c>
      <c r="O107" s="162"/>
      <c r="P107" s="162"/>
      <c r="Q107" s="162"/>
      <c r="R107" s="162"/>
      <c r="S107" s="162"/>
      <c r="T107" s="162"/>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62"/>
      <c r="BO107" s="162"/>
      <c r="BP107" s="162"/>
      <c r="BQ107" s="162"/>
      <c r="BR107" s="162"/>
      <c r="BS107" s="162"/>
      <c r="BT107" s="162"/>
      <c r="BU107" s="162"/>
      <c r="BV107" s="162"/>
      <c r="BW107" s="162"/>
      <c r="BX107" s="162"/>
      <c r="BY107" s="162"/>
      <c r="BZ107" s="162"/>
      <c r="CA107" s="162"/>
      <c r="CB107" s="162"/>
      <c r="CC107" s="162"/>
      <c r="CD107" s="162"/>
      <c r="CE107" s="162"/>
      <c r="CF107" s="162"/>
      <c r="CG107" s="162"/>
      <c r="CH107" s="162"/>
      <c r="CI107" s="162"/>
      <c r="CJ107" s="162"/>
      <c r="CK107" s="162"/>
      <c r="CL107" s="162"/>
      <c r="CM107" s="162"/>
      <c r="CN107" s="162"/>
      <c r="CO107" s="162"/>
      <c r="CP107" s="162"/>
      <c r="CQ107" s="162"/>
      <c r="CR107" s="162"/>
      <c r="CS107" s="162"/>
      <c r="CT107" s="162"/>
      <c r="CU107" s="162"/>
      <c r="CV107" s="162"/>
      <c r="CW107" s="162"/>
      <c r="CX107" s="162"/>
      <c r="CY107" s="162"/>
      <c r="CZ107" s="162"/>
      <c r="DA107" s="162"/>
      <c r="DB107" s="162"/>
      <c r="DC107" s="162"/>
      <c r="DD107" s="162"/>
      <c r="DE107" s="162"/>
      <c r="DF107" s="162"/>
      <c r="DG107" s="162"/>
    </row>
    <row r="108" spans="1:111" ht="72" x14ac:dyDescent="0.3">
      <c r="A108" s="51" t="s">
        <v>649</v>
      </c>
      <c r="B108" s="55" t="s">
        <v>689</v>
      </c>
      <c r="C108" s="25" t="s">
        <v>690</v>
      </c>
      <c r="D108" s="59">
        <v>7</v>
      </c>
      <c r="E108" s="31" t="s">
        <v>691</v>
      </c>
      <c r="F108" s="63">
        <v>7</v>
      </c>
      <c r="G108" s="28" t="s">
        <v>200</v>
      </c>
      <c r="H108" s="59">
        <v>1</v>
      </c>
      <c r="I108" s="31" t="s">
        <v>692</v>
      </c>
      <c r="J108" s="63">
        <v>9</v>
      </c>
      <c r="K108" s="28" t="s">
        <v>693</v>
      </c>
      <c r="L108" s="59">
        <v>7</v>
      </c>
      <c r="M108" s="31" t="s">
        <v>694</v>
      </c>
      <c r="N108" s="68">
        <v>6.4</v>
      </c>
      <c r="O108" s="162"/>
      <c r="P108" s="162"/>
      <c r="Q108" s="162"/>
      <c r="R108" s="162"/>
      <c r="S108" s="162"/>
      <c r="T108" s="162"/>
      <c r="U108" s="162"/>
      <c r="V108" s="162"/>
      <c r="W108" s="162"/>
      <c r="X108" s="162"/>
      <c r="Y108" s="162"/>
      <c r="Z108" s="162"/>
      <c r="AA108" s="162"/>
      <c r="AB108" s="162"/>
      <c r="AC108" s="162"/>
      <c r="AD108" s="162"/>
      <c r="AE108" s="162"/>
      <c r="AF108" s="162"/>
      <c r="AG108" s="162"/>
      <c r="AH108" s="162"/>
      <c r="AI108" s="162"/>
      <c r="AJ108" s="162"/>
      <c r="AK108" s="162"/>
      <c r="AL108" s="162"/>
      <c r="AM108" s="162"/>
      <c r="AN108" s="162"/>
      <c r="AO108" s="162"/>
      <c r="AP108" s="162"/>
      <c r="AQ108" s="162"/>
      <c r="AR108" s="162"/>
      <c r="AS108" s="162"/>
      <c r="AT108" s="162"/>
      <c r="AU108" s="162"/>
      <c r="AV108" s="162"/>
      <c r="AW108" s="162"/>
      <c r="AX108" s="162"/>
      <c r="AY108" s="162"/>
      <c r="AZ108" s="162"/>
      <c r="BA108" s="162"/>
      <c r="BB108" s="162"/>
      <c r="BC108" s="162"/>
      <c r="BD108" s="162"/>
      <c r="BE108" s="162"/>
      <c r="BF108" s="162"/>
      <c r="BG108" s="162"/>
      <c r="BH108" s="162"/>
      <c r="BI108" s="162"/>
      <c r="BJ108" s="162"/>
      <c r="BK108" s="162"/>
      <c r="BL108" s="162"/>
      <c r="BM108" s="162"/>
      <c r="BN108" s="162"/>
      <c r="BO108" s="162"/>
      <c r="BP108" s="162"/>
      <c r="BQ108" s="162"/>
      <c r="BR108" s="162"/>
      <c r="BS108" s="162"/>
      <c r="BT108" s="162"/>
      <c r="BU108" s="162"/>
      <c r="BV108" s="162"/>
      <c r="BW108" s="162"/>
      <c r="BX108" s="162"/>
      <c r="BY108" s="162"/>
      <c r="BZ108" s="162"/>
      <c r="CA108" s="162"/>
      <c r="CB108" s="162"/>
      <c r="CC108" s="162"/>
      <c r="CD108" s="162"/>
      <c r="CE108" s="162"/>
      <c r="CF108" s="162"/>
      <c r="CG108" s="162"/>
      <c r="CH108" s="162"/>
      <c r="CI108" s="162"/>
      <c r="CJ108" s="162"/>
      <c r="CK108" s="162"/>
      <c r="CL108" s="162"/>
      <c r="CM108" s="162"/>
      <c r="CN108" s="162"/>
      <c r="CO108" s="162"/>
      <c r="CP108" s="162"/>
      <c r="CQ108" s="162"/>
      <c r="CR108" s="162"/>
      <c r="CS108" s="162"/>
      <c r="CT108" s="162"/>
      <c r="CU108" s="162"/>
      <c r="CV108" s="162"/>
      <c r="CW108" s="162"/>
      <c r="CX108" s="162"/>
      <c r="CY108" s="162"/>
      <c r="CZ108" s="162"/>
      <c r="DA108" s="162"/>
      <c r="DB108" s="162"/>
      <c r="DC108" s="162"/>
      <c r="DD108" s="162"/>
      <c r="DE108" s="162"/>
      <c r="DF108" s="162"/>
      <c r="DG108" s="162"/>
    </row>
    <row r="109" spans="1:111" ht="86.4" x14ac:dyDescent="0.3">
      <c r="A109" s="51" t="s">
        <v>649</v>
      </c>
      <c r="B109" s="55" t="s">
        <v>695</v>
      </c>
      <c r="C109" s="25" t="s">
        <v>696</v>
      </c>
      <c r="D109" s="59">
        <v>7</v>
      </c>
      <c r="E109" s="31" t="s">
        <v>697</v>
      </c>
      <c r="F109" s="63">
        <v>8</v>
      </c>
      <c r="G109" s="28" t="s">
        <v>698</v>
      </c>
      <c r="H109" s="59">
        <v>1</v>
      </c>
      <c r="I109" s="31" t="s">
        <v>699</v>
      </c>
      <c r="J109" s="63">
        <v>9</v>
      </c>
      <c r="K109" s="28" t="s">
        <v>700</v>
      </c>
      <c r="L109" s="59">
        <v>8</v>
      </c>
      <c r="M109" s="31" t="s">
        <v>701</v>
      </c>
      <c r="N109" s="68">
        <v>6.8</v>
      </c>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62"/>
      <c r="BO109" s="162"/>
      <c r="BP109" s="162"/>
      <c r="BQ109" s="162"/>
      <c r="BR109" s="162"/>
      <c r="BS109" s="162"/>
      <c r="BT109" s="162"/>
      <c r="BU109" s="162"/>
      <c r="BV109" s="162"/>
      <c r="BW109" s="162"/>
      <c r="BX109" s="162"/>
      <c r="BY109" s="162"/>
      <c r="BZ109" s="162"/>
      <c r="CA109" s="162"/>
      <c r="CB109" s="162"/>
      <c r="CC109" s="162"/>
      <c r="CD109" s="162"/>
      <c r="CE109" s="162"/>
      <c r="CF109" s="162"/>
      <c r="CG109" s="162"/>
      <c r="CH109" s="162"/>
      <c r="CI109" s="162"/>
      <c r="CJ109" s="162"/>
      <c r="CK109" s="162"/>
      <c r="CL109" s="162"/>
      <c r="CM109" s="162"/>
      <c r="CN109" s="162"/>
      <c r="CO109" s="162"/>
      <c r="CP109" s="162"/>
      <c r="CQ109" s="162"/>
      <c r="CR109" s="162"/>
      <c r="CS109" s="162"/>
      <c r="CT109" s="162"/>
      <c r="CU109" s="162"/>
      <c r="CV109" s="162"/>
      <c r="CW109" s="162"/>
      <c r="CX109" s="162"/>
      <c r="CY109" s="162"/>
      <c r="CZ109" s="162"/>
      <c r="DA109" s="162"/>
      <c r="DB109" s="162"/>
      <c r="DC109" s="162"/>
      <c r="DD109" s="162"/>
      <c r="DE109" s="162"/>
      <c r="DF109" s="162"/>
      <c r="DG109" s="162"/>
    </row>
    <row r="110" spans="1:111" ht="115.2" x14ac:dyDescent="0.3">
      <c r="A110" s="51" t="s">
        <v>649</v>
      </c>
      <c r="B110" s="55" t="s">
        <v>656</v>
      </c>
      <c r="C110" s="25" t="s">
        <v>657</v>
      </c>
      <c r="D110" s="59">
        <v>6</v>
      </c>
      <c r="E110" s="31" t="s">
        <v>658</v>
      </c>
      <c r="F110" s="63">
        <v>7</v>
      </c>
      <c r="G110" s="28" t="s">
        <v>444</v>
      </c>
      <c r="H110" s="59">
        <v>8</v>
      </c>
      <c r="I110" s="31" t="s">
        <v>659</v>
      </c>
      <c r="J110" s="63">
        <v>7</v>
      </c>
      <c r="K110" s="28" t="s">
        <v>660</v>
      </c>
      <c r="L110" s="59">
        <v>4</v>
      </c>
      <c r="M110" s="31" t="s">
        <v>661</v>
      </c>
      <c r="N110" s="68">
        <v>6.95</v>
      </c>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c r="BC110" s="162"/>
      <c r="BD110" s="162"/>
      <c r="BE110" s="162"/>
      <c r="BF110" s="162"/>
      <c r="BG110" s="162"/>
      <c r="BH110" s="162"/>
      <c r="BI110" s="162"/>
      <c r="BJ110" s="162"/>
      <c r="BK110" s="162"/>
      <c r="BL110" s="162"/>
      <c r="BM110" s="162"/>
      <c r="BN110" s="162"/>
      <c r="BO110" s="162"/>
      <c r="BP110" s="162"/>
      <c r="BQ110" s="162"/>
      <c r="BR110" s="162"/>
      <c r="BS110" s="162"/>
      <c r="BT110" s="162"/>
      <c r="BU110" s="162"/>
      <c r="BV110" s="162"/>
      <c r="BW110" s="162"/>
      <c r="BX110" s="162"/>
      <c r="BY110" s="162"/>
      <c r="BZ110" s="162"/>
      <c r="CA110" s="162"/>
      <c r="CB110" s="162"/>
      <c r="CC110" s="162"/>
      <c r="CD110" s="162"/>
      <c r="CE110" s="162"/>
      <c r="CF110" s="162"/>
      <c r="CG110" s="162"/>
      <c r="CH110" s="162"/>
      <c r="CI110" s="162"/>
      <c r="CJ110" s="162"/>
      <c r="CK110" s="162"/>
      <c r="CL110" s="162"/>
      <c r="CM110" s="162"/>
      <c r="CN110" s="162"/>
      <c r="CO110" s="162"/>
      <c r="CP110" s="162"/>
      <c r="CQ110" s="162"/>
      <c r="CR110" s="162"/>
      <c r="CS110" s="162"/>
      <c r="CT110" s="162"/>
      <c r="CU110" s="162"/>
      <c r="CV110" s="162"/>
      <c r="CW110" s="162"/>
      <c r="CX110" s="162"/>
      <c r="CY110" s="162"/>
      <c r="CZ110" s="162"/>
      <c r="DA110" s="162"/>
      <c r="DB110" s="162"/>
      <c r="DC110" s="162"/>
      <c r="DD110" s="162"/>
      <c r="DE110" s="162"/>
      <c r="DF110" s="162"/>
      <c r="DG110" s="162"/>
    </row>
    <row r="111" spans="1:111" ht="86.4" x14ac:dyDescent="0.3">
      <c r="A111" s="51" t="s">
        <v>649</v>
      </c>
      <c r="B111" s="55" t="s">
        <v>683</v>
      </c>
      <c r="C111" s="25" t="s">
        <v>684</v>
      </c>
      <c r="D111" s="59">
        <v>7</v>
      </c>
      <c r="E111" s="31" t="s">
        <v>685</v>
      </c>
      <c r="F111" s="63">
        <v>7</v>
      </c>
      <c r="G111" s="28" t="s">
        <v>200</v>
      </c>
      <c r="H111" s="59">
        <v>7</v>
      </c>
      <c r="I111" s="31" t="s">
        <v>686</v>
      </c>
      <c r="J111" s="63">
        <v>7</v>
      </c>
      <c r="K111" s="28" t="s">
        <v>687</v>
      </c>
      <c r="L111" s="59">
        <v>7</v>
      </c>
      <c r="M111" s="31" t="s">
        <v>688</v>
      </c>
      <c r="N111" s="68">
        <v>7</v>
      </c>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62"/>
      <c r="BO111" s="162"/>
      <c r="BP111" s="162"/>
      <c r="BQ111" s="162"/>
      <c r="BR111" s="162"/>
      <c r="BS111" s="162"/>
      <c r="BT111" s="162"/>
      <c r="BU111" s="162"/>
      <c r="BV111" s="162"/>
      <c r="BW111" s="162"/>
      <c r="BX111" s="162"/>
      <c r="BY111" s="162"/>
      <c r="BZ111" s="162"/>
      <c r="CA111" s="162"/>
      <c r="CB111" s="162"/>
      <c r="CC111" s="162"/>
      <c r="CD111" s="162"/>
      <c r="CE111" s="162"/>
      <c r="CF111" s="162"/>
      <c r="CG111" s="162"/>
      <c r="CH111" s="162"/>
      <c r="CI111" s="162"/>
      <c r="CJ111" s="162"/>
      <c r="CK111" s="162"/>
      <c r="CL111" s="162"/>
      <c r="CM111" s="162"/>
      <c r="CN111" s="162"/>
      <c r="CO111" s="162"/>
      <c r="CP111" s="162"/>
      <c r="CQ111" s="162"/>
      <c r="CR111" s="162"/>
      <c r="CS111" s="162"/>
      <c r="CT111" s="162"/>
      <c r="CU111" s="162"/>
      <c r="CV111" s="162"/>
      <c r="CW111" s="162"/>
      <c r="CX111" s="162"/>
      <c r="CY111" s="162"/>
      <c r="CZ111" s="162"/>
      <c r="DA111" s="162"/>
      <c r="DB111" s="162"/>
      <c r="DC111" s="162"/>
      <c r="DD111" s="162"/>
      <c r="DE111" s="162"/>
      <c r="DF111" s="162"/>
      <c r="DG111" s="162"/>
    </row>
    <row r="112" spans="1:111" ht="86.4" x14ac:dyDescent="0.3">
      <c r="A112" s="51" t="s">
        <v>649</v>
      </c>
      <c r="B112" s="55" t="s">
        <v>650</v>
      </c>
      <c r="C112" s="25" t="s">
        <v>651</v>
      </c>
      <c r="D112" s="59">
        <v>3</v>
      </c>
      <c r="E112" s="31" t="s">
        <v>652</v>
      </c>
      <c r="F112" s="63">
        <v>7</v>
      </c>
      <c r="G112" s="28" t="s">
        <v>444</v>
      </c>
      <c r="H112" s="59">
        <v>9</v>
      </c>
      <c r="I112" s="31" t="s">
        <v>653</v>
      </c>
      <c r="J112" s="63">
        <v>8</v>
      </c>
      <c r="K112" s="28" t="s">
        <v>654</v>
      </c>
      <c r="L112" s="59">
        <v>7</v>
      </c>
      <c r="M112" s="31" t="s">
        <v>655</v>
      </c>
      <c r="N112" s="68">
        <v>7.3</v>
      </c>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c r="AT112" s="162"/>
      <c r="AU112" s="162"/>
      <c r="AV112" s="162"/>
      <c r="AW112" s="162"/>
      <c r="AX112" s="162"/>
      <c r="AY112" s="162"/>
      <c r="AZ112" s="162"/>
      <c r="BA112" s="162"/>
      <c r="BB112" s="162"/>
      <c r="BC112" s="162"/>
      <c r="BD112" s="162"/>
      <c r="BE112" s="162"/>
      <c r="BF112" s="162"/>
      <c r="BG112" s="162"/>
      <c r="BH112" s="162"/>
      <c r="BI112" s="162"/>
      <c r="BJ112" s="162"/>
      <c r="BK112" s="162"/>
      <c r="BL112" s="162"/>
      <c r="BM112" s="162"/>
      <c r="BN112" s="162"/>
      <c r="BO112" s="162"/>
      <c r="BP112" s="162"/>
      <c r="BQ112" s="162"/>
      <c r="BR112" s="162"/>
      <c r="BS112" s="162"/>
      <c r="BT112" s="162"/>
      <c r="BU112" s="162"/>
      <c r="BV112" s="162"/>
      <c r="BW112" s="162"/>
      <c r="BX112" s="162"/>
      <c r="BY112" s="162"/>
      <c r="BZ112" s="162"/>
      <c r="CA112" s="162"/>
      <c r="CB112" s="162"/>
      <c r="CC112" s="162"/>
      <c r="CD112" s="162"/>
      <c r="CE112" s="162"/>
      <c r="CF112" s="162"/>
      <c r="CG112" s="162"/>
      <c r="CH112" s="162"/>
      <c r="CI112" s="162"/>
      <c r="CJ112" s="162"/>
      <c r="CK112" s="162"/>
      <c r="CL112" s="162"/>
      <c r="CM112" s="162"/>
      <c r="CN112" s="162"/>
      <c r="CO112" s="162"/>
      <c r="CP112" s="162"/>
      <c r="CQ112" s="162"/>
      <c r="CR112" s="162"/>
      <c r="CS112" s="162"/>
      <c r="CT112" s="162"/>
      <c r="CU112" s="162"/>
      <c r="CV112" s="162"/>
      <c r="CW112" s="162"/>
      <c r="CX112" s="162"/>
      <c r="CY112" s="162"/>
      <c r="CZ112" s="162"/>
      <c r="DA112" s="162"/>
      <c r="DB112" s="162"/>
      <c r="DC112" s="162"/>
      <c r="DD112" s="162"/>
      <c r="DE112" s="162"/>
      <c r="DF112" s="162"/>
      <c r="DG112" s="162"/>
    </row>
    <row r="113" spans="1:111" ht="158.4" x14ac:dyDescent="0.3">
      <c r="A113" s="51" t="s">
        <v>649</v>
      </c>
      <c r="B113" s="55" t="s">
        <v>662</v>
      </c>
      <c r="C113" s="25" t="s">
        <v>663</v>
      </c>
      <c r="D113" s="59">
        <v>6</v>
      </c>
      <c r="E113" s="31" t="s">
        <v>664</v>
      </c>
      <c r="F113" s="63">
        <v>7</v>
      </c>
      <c r="G113" s="28" t="s">
        <v>665</v>
      </c>
      <c r="H113" s="59">
        <v>8</v>
      </c>
      <c r="I113" s="31" t="s">
        <v>666</v>
      </c>
      <c r="J113" s="63">
        <v>9</v>
      </c>
      <c r="K113" s="28" t="s">
        <v>667</v>
      </c>
      <c r="L113" s="59">
        <v>7</v>
      </c>
      <c r="M113" s="31" t="s">
        <v>668</v>
      </c>
      <c r="N113" s="68">
        <v>7.7</v>
      </c>
      <c r="O113" s="162"/>
      <c r="P113" s="162"/>
      <c r="Q113" s="162"/>
      <c r="R113" s="162"/>
      <c r="S113" s="162"/>
      <c r="T113" s="162"/>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62"/>
      <c r="BO113" s="162"/>
      <c r="BP113" s="162"/>
      <c r="BQ113" s="162"/>
      <c r="BR113" s="162"/>
      <c r="BS113" s="162"/>
      <c r="BT113" s="162"/>
      <c r="BU113" s="162"/>
      <c r="BV113" s="162"/>
      <c r="BW113" s="162"/>
      <c r="BX113" s="162"/>
      <c r="BY113" s="162"/>
      <c r="BZ113" s="162"/>
      <c r="CA113" s="162"/>
      <c r="CB113" s="162"/>
      <c r="CC113" s="162"/>
      <c r="CD113" s="162"/>
      <c r="CE113" s="162"/>
      <c r="CF113" s="162"/>
      <c r="CG113" s="162"/>
      <c r="CH113" s="162"/>
      <c r="CI113" s="162"/>
      <c r="CJ113" s="162"/>
      <c r="CK113" s="162"/>
      <c r="CL113" s="162"/>
      <c r="CM113" s="162"/>
      <c r="CN113" s="162"/>
      <c r="CO113" s="162"/>
      <c r="CP113" s="162"/>
      <c r="CQ113" s="162"/>
      <c r="CR113" s="162"/>
      <c r="CS113" s="162"/>
      <c r="CT113" s="162"/>
      <c r="CU113" s="162"/>
      <c r="CV113" s="162"/>
      <c r="CW113" s="162"/>
      <c r="CX113" s="162"/>
      <c r="CY113" s="162"/>
      <c r="CZ113" s="162"/>
      <c r="DA113" s="162"/>
      <c r="DB113" s="162"/>
      <c r="DC113" s="162"/>
      <c r="DD113" s="162"/>
      <c r="DE113" s="162"/>
      <c r="DF113" s="162"/>
      <c r="DG113" s="162"/>
    </row>
    <row r="114" spans="1:111" x14ac:dyDescent="0.3">
      <c r="O114" s="162"/>
      <c r="P114" s="162"/>
      <c r="Q114" s="162"/>
      <c r="R114" s="162"/>
      <c r="S114" s="162"/>
      <c r="T114" s="162"/>
      <c r="U114" s="162"/>
      <c r="V114" s="162"/>
      <c r="W114" s="162"/>
      <c r="X114" s="162"/>
      <c r="Y114" s="162"/>
      <c r="Z114" s="162"/>
      <c r="AA114" s="162"/>
      <c r="AB114" s="162"/>
      <c r="AC114" s="162"/>
      <c r="AD114" s="162"/>
      <c r="AE114" s="162"/>
      <c r="AF114" s="162"/>
      <c r="AG114" s="162"/>
      <c r="AH114" s="162"/>
      <c r="AI114" s="162"/>
      <c r="AJ114" s="162"/>
      <c r="AK114" s="162"/>
      <c r="AL114" s="162"/>
      <c r="AM114" s="162"/>
      <c r="AN114" s="162"/>
      <c r="AO114" s="162"/>
      <c r="AP114" s="162"/>
      <c r="AQ114" s="162"/>
      <c r="AR114" s="162"/>
      <c r="AS114" s="162"/>
      <c r="AT114" s="162"/>
      <c r="AU114" s="162"/>
      <c r="AV114" s="162"/>
      <c r="AW114" s="162"/>
      <c r="AX114" s="162"/>
      <c r="AY114" s="162"/>
      <c r="AZ114" s="162"/>
      <c r="BA114" s="162"/>
      <c r="BB114" s="162"/>
      <c r="BC114" s="162"/>
      <c r="BD114" s="162"/>
      <c r="BE114" s="162"/>
      <c r="BF114" s="162"/>
      <c r="BG114" s="162"/>
      <c r="BH114" s="162"/>
      <c r="BI114" s="162"/>
      <c r="BJ114" s="162"/>
      <c r="BK114" s="162"/>
      <c r="BL114" s="162"/>
      <c r="BM114" s="162"/>
      <c r="BN114" s="162"/>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c r="CT114" s="162"/>
      <c r="CU114" s="162"/>
      <c r="CV114" s="162"/>
      <c r="CW114" s="162"/>
      <c r="CX114" s="162"/>
      <c r="CY114" s="162"/>
      <c r="CZ114" s="162"/>
      <c r="DA114" s="162"/>
      <c r="DB114" s="162"/>
      <c r="DC114" s="162"/>
      <c r="DD114" s="162"/>
      <c r="DE114" s="162"/>
      <c r="DF114" s="162"/>
      <c r="DG114" s="162"/>
    </row>
    <row r="115" spans="1:111" x14ac:dyDescent="0.3">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62"/>
      <c r="BO115" s="162"/>
      <c r="BP115" s="162"/>
      <c r="BQ115" s="162"/>
      <c r="BR115" s="162"/>
      <c r="BS115" s="162"/>
      <c r="BT115" s="162"/>
      <c r="BU115" s="162"/>
      <c r="BV115" s="162"/>
      <c r="BW115" s="162"/>
      <c r="BX115" s="162"/>
      <c r="BY115" s="162"/>
      <c r="BZ115" s="162"/>
      <c r="CA115" s="162"/>
      <c r="CB115" s="162"/>
      <c r="CC115" s="162"/>
      <c r="CD115" s="162"/>
      <c r="CE115" s="162"/>
      <c r="CF115" s="162"/>
      <c r="CG115" s="162"/>
      <c r="CH115" s="162"/>
      <c r="CI115" s="162"/>
      <c r="CJ115" s="162"/>
      <c r="CK115" s="162"/>
      <c r="CL115" s="162"/>
      <c r="CM115" s="162"/>
      <c r="CN115" s="162"/>
      <c r="CO115" s="162"/>
      <c r="CP115" s="162"/>
      <c r="CQ115" s="162"/>
      <c r="CR115" s="162"/>
      <c r="CS115" s="162"/>
      <c r="CT115" s="162"/>
      <c r="CU115" s="162"/>
      <c r="CV115" s="162"/>
      <c r="CW115" s="162"/>
      <c r="CX115" s="162"/>
      <c r="CY115" s="162"/>
      <c r="CZ115" s="162"/>
      <c r="DA115" s="162"/>
      <c r="DB115" s="162"/>
      <c r="DC115" s="162"/>
      <c r="DD115" s="162"/>
      <c r="DE115" s="162"/>
      <c r="DF115" s="162"/>
      <c r="DG115" s="162"/>
    </row>
    <row r="116" spans="1:111" x14ac:dyDescent="0.3">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c r="AT116" s="162"/>
      <c r="AU116" s="162"/>
      <c r="AV116" s="162"/>
      <c r="AW116" s="162"/>
      <c r="AX116" s="162"/>
      <c r="AY116" s="162"/>
      <c r="AZ116" s="162"/>
      <c r="BA116" s="162"/>
      <c r="BB116" s="162"/>
      <c r="BC116" s="162"/>
      <c r="BD116" s="162"/>
      <c r="BE116" s="162"/>
      <c r="BF116" s="162"/>
      <c r="BG116" s="162"/>
      <c r="BH116" s="162"/>
      <c r="BI116" s="162"/>
      <c r="BJ116" s="162"/>
      <c r="BK116" s="162"/>
      <c r="BL116" s="162"/>
      <c r="BM116" s="162"/>
      <c r="BN116" s="162"/>
      <c r="BO116" s="162"/>
      <c r="BP116" s="162"/>
      <c r="BQ116" s="162"/>
      <c r="BR116" s="162"/>
      <c r="BS116" s="162"/>
      <c r="BT116" s="162"/>
      <c r="BU116" s="162"/>
      <c r="BV116" s="162"/>
      <c r="BW116" s="162"/>
      <c r="BX116" s="162"/>
      <c r="BY116" s="162"/>
      <c r="BZ116" s="162"/>
      <c r="CA116" s="162"/>
      <c r="CB116" s="162"/>
      <c r="CC116" s="162"/>
      <c r="CD116" s="162"/>
      <c r="CE116" s="162"/>
      <c r="CF116" s="162"/>
      <c r="CG116" s="162"/>
      <c r="CH116" s="162"/>
      <c r="CI116" s="162"/>
      <c r="CJ116" s="162"/>
      <c r="CK116" s="162"/>
      <c r="CL116" s="162"/>
      <c r="CM116" s="162"/>
      <c r="CN116" s="162"/>
      <c r="CO116" s="162"/>
      <c r="CP116" s="162"/>
      <c r="CQ116" s="162"/>
      <c r="CR116" s="162"/>
      <c r="CS116" s="162"/>
      <c r="CT116" s="162"/>
      <c r="CU116" s="162"/>
      <c r="CV116" s="162"/>
      <c r="CW116" s="162"/>
      <c r="CX116" s="162"/>
      <c r="CY116" s="162"/>
      <c r="CZ116" s="162"/>
      <c r="DA116" s="162"/>
      <c r="DB116" s="162"/>
      <c r="DC116" s="162"/>
      <c r="DD116" s="162"/>
      <c r="DE116" s="162"/>
      <c r="DF116" s="162"/>
      <c r="DG116" s="162"/>
    </row>
    <row r="117" spans="1:111" x14ac:dyDescent="0.3">
      <c r="O117" s="162"/>
      <c r="P117" s="162"/>
      <c r="Q117" s="162"/>
      <c r="R117" s="162"/>
      <c r="S117" s="162"/>
      <c r="T117" s="162"/>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62"/>
      <c r="BO117" s="162"/>
      <c r="BP117" s="162"/>
      <c r="BQ117" s="162"/>
      <c r="BR117" s="162"/>
      <c r="BS117" s="162"/>
      <c r="BT117" s="162"/>
      <c r="BU117" s="162"/>
      <c r="BV117" s="162"/>
      <c r="BW117" s="162"/>
      <c r="BX117" s="162"/>
      <c r="BY117" s="162"/>
      <c r="BZ117" s="162"/>
      <c r="CA117" s="162"/>
      <c r="CB117" s="162"/>
      <c r="CC117" s="162"/>
      <c r="CD117" s="162"/>
      <c r="CE117" s="162"/>
      <c r="CF117" s="162"/>
      <c r="CG117" s="162"/>
      <c r="CH117" s="162"/>
      <c r="CI117" s="162"/>
      <c r="CJ117" s="162"/>
      <c r="CK117" s="162"/>
      <c r="CL117" s="162"/>
      <c r="CM117" s="162"/>
      <c r="CN117" s="162"/>
      <c r="CO117" s="162"/>
      <c r="CP117" s="162"/>
      <c r="CQ117" s="162"/>
      <c r="CR117" s="162"/>
      <c r="CS117" s="162"/>
      <c r="CT117" s="162"/>
      <c r="CU117" s="162"/>
      <c r="CV117" s="162"/>
      <c r="CW117" s="162"/>
      <c r="CX117" s="162"/>
      <c r="CY117" s="162"/>
      <c r="CZ117" s="162"/>
      <c r="DA117" s="162"/>
      <c r="DB117" s="162"/>
      <c r="DC117" s="162"/>
      <c r="DD117" s="162"/>
      <c r="DE117" s="162"/>
      <c r="DF117" s="162"/>
      <c r="DG117" s="162"/>
    </row>
    <row r="118" spans="1:111" x14ac:dyDescent="0.3">
      <c r="O118" s="162"/>
      <c r="P118" s="162"/>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62"/>
      <c r="AL118" s="162"/>
      <c r="AM118" s="162"/>
      <c r="AN118" s="162"/>
      <c r="AO118" s="162"/>
      <c r="AP118" s="162"/>
      <c r="AQ118" s="162"/>
      <c r="AR118" s="162"/>
      <c r="AS118" s="162"/>
      <c r="AT118" s="162"/>
      <c r="AU118" s="162"/>
      <c r="AV118" s="162"/>
      <c r="AW118" s="162"/>
      <c r="AX118" s="162"/>
      <c r="AY118" s="162"/>
      <c r="AZ118" s="162"/>
      <c r="BA118" s="162"/>
      <c r="BB118" s="162"/>
      <c r="BC118" s="162"/>
      <c r="BD118" s="162"/>
      <c r="BE118" s="162"/>
      <c r="BF118" s="162"/>
      <c r="BG118" s="162"/>
      <c r="BH118" s="162"/>
      <c r="BI118" s="162"/>
      <c r="BJ118" s="162"/>
      <c r="BK118" s="162"/>
      <c r="BL118" s="162"/>
      <c r="BM118" s="162"/>
      <c r="BN118" s="162"/>
      <c r="BO118" s="162"/>
      <c r="BP118" s="162"/>
      <c r="BQ118" s="162"/>
      <c r="BR118" s="162"/>
      <c r="BS118" s="162"/>
      <c r="BT118" s="162"/>
      <c r="BU118" s="162"/>
      <c r="BV118" s="162"/>
      <c r="BW118" s="162"/>
      <c r="BX118" s="162"/>
      <c r="BY118" s="162"/>
      <c r="BZ118" s="162"/>
      <c r="CA118" s="162"/>
      <c r="CB118" s="162"/>
      <c r="CC118" s="162"/>
      <c r="CD118" s="162"/>
      <c r="CE118" s="162"/>
      <c r="CF118" s="162"/>
      <c r="CG118" s="162"/>
      <c r="CH118" s="162"/>
      <c r="CI118" s="162"/>
      <c r="CJ118" s="162"/>
      <c r="CK118" s="162"/>
      <c r="CL118" s="162"/>
      <c r="CM118" s="162"/>
      <c r="CN118" s="162"/>
      <c r="CO118" s="162"/>
      <c r="CP118" s="162"/>
      <c r="CQ118" s="162"/>
      <c r="CR118" s="162"/>
      <c r="CS118" s="162"/>
      <c r="CT118" s="162"/>
      <c r="CU118" s="162"/>
      <c r="CV118" s="162"/>
      <c r="CW118" s="162"/>
      <c r="CX118" s="162"/>
      <c r="CY118" s="162"/>
      <c r="CZ118" s="162"/>
      <c r="DA118" s="162"/>
      <c r="DB118" s="162"/>
      <c r="DC118" s="162"/>
      <c r="DD118" s="162"/>
      <c r="DE118" s="162"/>
      <c r="DF118" s="162"/>
      <c r="DG118" s="162"/>
    </row>
    <row r="119" spans="1:111" x14ac:dyDescent="0.3">
      <c r="O119" s="162"/>
      <c r="P119" s="162"/>
      <c r="Q119" s="162"/>
      <c r="R119" s="162"/>
      <c r="S119" s="162"/>
      <c r="T119" s="162"/>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62"/>
      <c r="BO119" s="162"/>
      <c r="BP119" s="162"/>
      <c r="BQ119" s="162"/>
      <c r="BR119" s="162"/>
      <c r="BS119" s="162"/>
      <c r="BT119" s="162"/>
      <c r="BU119" s="162"/>
      <c r="BV119" s="162"/>
      <c r="BW119" s="162"/>
      <c r="BX119" s="162"/>
      <c r="BY119" s="162"/>
      <c r="BZ119" s="162"/>
      <c r="CA119" s="162"/>
      <c r="CB119" s="162"/>
      <c r="CC119" s="162"/>
      <c r="CD119" s="162"/>
      <c r="CE119" s="162"/>
      <c r="CF119" s="162"/>
      <c r="CG119" s="162"/>
      <c r="CH119" s="162"/>
      <c r="CI119" s="162"/>
      <c r="CJ119" s="162"/>
      <c r="CK119" s="162"/>
      <c r="CL119" s="162"/>
      <c r="CM119" s="162"/>
      <c r="CN119" s="162"/>
      <c r="CO119" s="162"/>
      <c r="CP119" s="162"/>
      <c r="CQ119" s="162"/>
      <c r="CR119" s="162"/>
      <c r="CS119" s="162"/>
      <c r="CT119" s="162"/>
      <c r="CU119" s="162"/>
      <c r="CV119" s="162"/>
      <c r="CW119" s="162"/>
      <c r="CX119" s="162"/>
      <c r="CY119" s="162"/>
      <c r="CZ119" s="162"/>
      <c r="DA119" s="162"/>
      <c r="DB119" s="162"/>
      <c r="DC119" s="162"/>
      <c r="DD119" s="162"/>
      <c r="DE119" s="162"/>
      <c r="DF119" s="162"/>
      <c r="DG119" s="162"/>
    </row>
    <row r="120" spans="1:111" x14ac:dyDescent="0.3">
      <c r="O120" s="162"/>
      <c r="P120" s="162"/>
      <c r="Q120" s="162"/>
      <c r="R120" s="162"/>
      <c r="S120" s="162"/>
      <c r="T120" s="162"/>
      <c r="U120" s="162"/>
      <c r="V120" s="162"/>
      <c r="W120" s="162"/>
      <c r="X120" s="162"/>
      <c r="Y120" s="162"/>
      <c r="Z120" s="162"/>
      <c r="AA120" s="162"/>
      <c r="AB120" s="162"/>
      <c r="AC120" s="162"/>
      <c r="AD120" s="162"/>
      <c r="AE120" s="162"/>
      <c r="AF120" s="162"/>
      <c r="AG120" s="162"/>
      <c r="AH120" s="162"/>
      <c r="AI120" s="162"/>
      <c r="AJ120" s="162"/>
      <c r="AK120" s="162"/>
      <c r="AL120" s="162"/>
      <c r="AM120" s="162"/>
      <c r="AN120" s="162"/>
      <c r="AO120" s="162"/>
      <c r="AP120" s="162"/>
      <c r="AQ120" s="162"/>
      <c r="AR120" s="162"/>
      <c r="AS120" s="162"/>
      <c r="AT120" s="162"/>
      <c r="AU120" s="162"/>
      <c r="AV120" s="162"/>
      <c r="AW120" s="162"/>
      <c r="AX120" s="162"/>
      <c r="AY120" s="162"/>
      <c r="AZ120" s="162"/>
      <c r="BA120" s="162"/>
      <c r="BB120" s="162"/>
      <c r="BC120" s="162"/>
      <c r="BD120" s="162"/>
      <c r="BE120" s="162"/>
      <c r="BF120" s="162"/>
      <c r="BG120" s="162"/>
      <c r="BH120" s="162"/>
      <c r="BI120" s="162"/>
      <c r="BJ120" s="162"/>
      <c r="BK120" s="162"/>
      <c r="BL120" s="162"/>
      <c r="BM120" s="162"/>
      <c r="BN120" s="162"/>
      <c r="BO120" s="162"/>
      <c r="BP120" s="162"/>
      <c r="BQ120" s="162"/>
      <c r="BR120" s="162"/>
      <c r="BS120" s="162"/>
      <c r="BT120" s="162"/>
      <c r="BU120" s="162"/>
      <c r="BV120" s="162"/>
      <c r="BW120" s="162"/>
      <c r="BX120" s="162"/>
      <c r="BY120" s="162"/>
      <c r="BZ120" s="162"/>
      <c r="CA120" s="162"/>
      <c r="CB120" s="162"/>
      <c r="CC120" s="162"/>
      <c r="CD120" s="162"/>
      <c r="CE120" s="162"/>
      <c r="CF120" s="162"/>
      <c r="CG120" s="162"/>
      <c r="CH120" s="162"/>
      <c r="CI120" s="162"/>
      <c r="CJ120" s="162"/>
      <c r="CK120" s="162"/>
      <c r="CL120" s="162"/>
      <c r="CM120" s="162"/>
      <c r="CN120" s="162"/>
      <c r="CO120" s="162"/>
      <c r="CP120" s="162"/>
      <c r="CQ120" s="162"/>
      <c r="CR120" s="162"/>
      <c r="CS120" s="162"/>
      <c r="CT120" s="162"/>
      <c r="CU120" s="162"/>
      <c r="CV120" s="162"/>
      <c r="CW120" s="162"/>
      <c r="CX120" s="162"/>
      <c r="CY120" s="162"/>
      <c r="CZ120" s="162"/>
      <c r="DA120" s="162"/>
      <c r="DB120" s="162"/>
      <c r="DC120" s="162"/>
      <c r="DD120" s="162"/>
      <c r="DE120" s="162"/>
      <c r="DF120" s="162"/>
      <c r="DG120" s="162"/>
    </row>
    <row r="121" spans="1:111" x14ac:dyDescent="0.3">
      <c r="O121" s="162"/>
      <c r="P121" s="162"/>
      <c r="Q121" s="162"/>
      <c r="R121" s="162"/>
      <c r="S121" s="162"/>
      <c r="T121" s="162"/>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62"/>
      <c r="BO121" s="162"/>
      <c r="BP121" s="162"/>
      <c r="BQ121" s="162"/>
      <c r="BR121" s="162"/>
      <c r="BS121" s="162"/>
      <c r="BT121" s="162"/>
      <c r="BU121" s="162"/>
      <c r="BV121" s="162"/>
      <c r="BW121" s="162"/>
      <c r="BX121" s="162"/>
      <c r="BY121" s="162"/>
      <c r="BZ121" s="162"/>
      <c r="CA121" s="162"/>
      <c r="CB121" s="162"/>
      <c r="CC121" s="162"/>
      <c r="CD121" s="162"/>
      <c r="CE121" s="162"/>
      <c r="CF121" s="162"/>
      <c r="CG121" s="162"/>
      <c r="CH121" s="162"/>
      <c r="CI121" s="162"/>
      <c r="CJ121" s="162"/>
      <c r="CK121" s="162"/>
      <c r="CL121" s="162"/>
      <c r="CM121" s="162"/>
      <c r="CN121" s="162"/>
      <c r="CO121" s="162"/>
      <c r="CP121" s="162"/>
      <c r="CQ121" s="162"/>
      <c r="CR121" s="162"/>
      <c r="CS121" s="162"/>
      <c r="CT121" s="162"/>
      <c r="CU121" s="162"/>
      <c r="CV121" s="162"/>
      <c r="CW121" s="162"/>
      <c r="CX121" s="162"/>
      <c r="CY121" s="162"/>
      <c r="CZ121" s="162"/>
      <c r="DA121" s="162"/>
      <c r="DB121" s="162"/>
      <c r="DC121" s="162"/>
      <c r="DD121" s="162"/>
      <c r="DE121" s="162"/>
      <c r="DF121" s="162"/>
      <c r="DG121" s="162"/>
    </row>
    <row r="122" spans="1:111" x14ac:dyDescent="0.3">
      <c r="O122" s="162"/>
      <c r="P122" s="162"/>
      <c r="Q122" s="162"/>
      <c r="R122" s="162"/>
      <c r="S122" s="162"/>
      <c r="T122" s="162"/>
      <c r="U122" s="162"/>
      <c r="V122" s="162"/>
      <c r="W122" s="162"/>
      <c r="X122" s="162"/>
      <c r="Y122" s="162"/>
      <c r="Z122" s="162"/>
      <c r="AA122" s="162"/>
      <c r="AB122" s="162"/>
      <c r="AC122" s="162"/>
      <c r="AD122" s="162"/>
      <c r="AE122" s="162"/>
      <c r="AF122" s="162"/>
      <c r="AG122" s="162"/>
      <c r="AH122" s="162"/>
      <c r="AI122" s="162"/>
      <c r="AJ122" s="162"/>
      <c r="AK122" s="162"/>
      <c r="AL122" s="162"/>
      <c r="AM122" s="162"/>
      <c r="AN122" s="162"/>
      <c r="AO122" s="162"/>
      <c r="AP122" s="162"/>
      <c r="AQ122" s="162"/>
      <c r="AR122" s="162"/>
      <c r="AS122" s="162"/>
      <c r="AT122" s="162"/>
      <c r="AU122" s="162"/>
      <c r="AV122" s="162"/>
      <c r="AW122" s="162"/>
      <c r="AX122" s="162"/>
      <c r="AY122" s="162"/>
      <c r="AZ122" s="162"/>
      <c r="BA122" s="162"/>
      <c r="BB122" s="162"/>
      <c r="BC122" s="162"/>
      <c r="BD122" s="162"/>
      <c r="BE122" s="162"/>
      <c r="BF122" s="162"/>
      <c r="BG122" s="162"/>
      <c r="BH122" s="162"/>
      <c r="BI122" s="162"/>
      <c r="BJ122" s="162"/>
      <c r="BK122" s="162"/>
      <c r="BL122" s="162"/>
      <c r="BM122" s="162"/>
      <c r="BN122" s="162"/>
      <c r="BO122" s="162"/>
      <c r="BP122" s="162"/>
      <c r="BQ122" s="162"/>
      <c r="BR122" s="162"/>
      <c r="BS122" s="162"/>
      <c r="BT122" s="162"/>
      <c r="BU122" s="162"/>
      <c r="BV122" s="162"/>
      <c r="BW122" s="162"/>
      <c r="BX122" s="162"/>
      <c r="BY122" s="162"/>
      <c r="BZ122" s="162"/>
      <c r="CA122" s="162"/>
      <c r="CB122" s="162"/>
      <c r="CC122" s="162"/>
      <c r="CD122" s="162"/>
      <c r="CE122" s="162"/>
      <c r="CF122" s="162"/>
      <c r="CG122" s="162"/>
      <c r="CH122" s="162"/>
      <c r="CI122" s="162"/>
      <c r="CJ122" s="162"/>
      <c r="CK122" s="162"/>
      <c r="CL122" s="162"/>
      <c r="CM122" s="162"/>
      <c r="CN122" s="162"/>
      <c r="CO122" s="162"/>
      <c r="CP122" s="162"/>
      <c r="CQ122" s="162"/>
      <c r="CR122" s="162"/>
      <c r="CS122" s="162"/>
      <c r="CT122" s="162"/>
      <c r="CU122" s="162"/>
      <c r="CV122" s="162"/>
      <c r="CW122" s="162"/>
      <c r="CX122" s="162"/>
      <c r="CY122" s="162"/>
      <c r="CZ122" s="162"/>
      <c r="DA122" s="162"/>
      <c r="DB122" s="162"/>
      <c r="DC122" s="162"/>
      <c r="DD122" s="162"/>
      <c r="DE122" s="162"/>
      <c r="DF122" s="162"/>
      <c r="DG122" s="162"/>
    </row>
    <row r="123" spans="1:111" x14ac:dyDescent="0.3">
      <c r="O123" s="162"/>
      <c r="P123" s="162"/>
      <c r="Q123" s="162"/>
      <c r="R123" s="162"/>
      <c r="S123" s="162"/>
      <c r="T123" s="162"/>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62"/>
      <c r="BO123" s="162"/>
      <c r="BP123" s="162"/>
      <c r="BQ123" s="162"/>
      <c r="BR123" s="162"/>
      <c r="BS123" s="162"/>
      <c r="BT123" s="162"/>
      <c r="BU123" s="162"/>
      <c r="BV123" s="162"/>
      <c r="BW123" s="162"/>
      <c r="BX123" s="162"/>
      <c r="BY123" s="162"/>
      <c r="BZ123" s="162"/>
      <c r="CA123" s="162"/>
      <c r="CB123" s="162"/>
      <c r="CC123" s="162"/>
      <c r="CD123" s="162"/>
      <c r="CE123" s="162"/>
      <c r="CF123" s="162"/>
      <c r="CG123" s="162"/>
      <c r="CH123" s="162"/>
      <c r="CI123" s="162"/>
      <c r="CJ123" s="162"/>
      <c r="CK123" s="162"/>
      <c r="CL123" s="162"/>
      <c r="CM123" s="162"/>
      <c r="CN123" s="162"/>
      <c r="CO123" s="162"/>
      <c r="CP123" s="162"/>
      <c r="CQ123" s="162"/>
      <c r="CR123" s="162"/>
      <c r="CS123" s="162"/>
      <c r="CT123" s="162"/>
      <c r="CU123" s="162"/>
      <c r="CV123" s="162"/>
      <c r="CW123" s="162"/>
      <c r="CX123" s="162"/>
      <c r="CY123" s="162"/>
      <c r="CZ123" s="162"/>
      <c r="DA123" s="162"/>
      <c r="DB123" s="162"/>
      <c r="DC123" s="162"/>
      <c r="DD123" s="162"/>
      <c r="DE123" s="162"/>
      <c r="DF123" s="162"/>
      <c r="DG123" s="162"/>
    </row>
    <row r="124" spans="1:111" x14ac:dyDescent="0.3">
      <c r="O124" s="162"/>
      <c r="P124" s="162"/>
      <c r="Q124" s="162"/>
      <c r="R124" s="162"/>
      <c r="S124" s="162"/>
      <c r="T124" s="162"/>
      <c r="U124" s="162"/>
      <c r="V124" s="162"/>
      <c r="W124" s="162"/>
      <c r="X124" s="162"/>
      <c r="Y124" s="162"/>
      <c r="Z124" s="162"/>
      <c r="AA124" s="162"/>
      <c r="AB124" s="162"/>
      <c r="AC124" s="162"/>
      <c r="AD124" s="162"/>
      <c r="AE124" s="162"/>
      <c r="AF124" s="162"/>
      <c r="AG124" s="162"/>
      <c r="AH124" s="162"/>
      <c r="AI124" s="162"/>
      <c r="AJ124" s="162"/>
      <c r="AK124" s="162"/>
      <c r="AL124" s="162"/>
      <c r="AM124" s="162"/>
      <c r="AN124" s="162"/>
      <c r="AO124" s="162"/>
      <c r="AP124" s="162"/>
      <c r="AQ124" s="162"/>
      <c r="AR124" s="162"/>
      <c r="AS124" s="162"/>
      <c r="AT124" s="162"/>
      <c r="AU124" s="162"/>
      <c r="AV124" s="162"/>
      <c r="AW124" s="162"/>
      <c r="AX124" s="162"/>
      <c r="AY124" s="162"/>
      <c r="AZ124" s="162"/>
      <c r="BA124" s="162"/>
      <c r="BB124" s="162"/>
      <c r="BC124" s="162"/>
      <c r="BD124" s="162"/>
      <c r="BE124" s="162"/>
      <c r="BF124" s="162"/>
      <c r="BG124" s="162"/>
      <c r="BH124" s="162"/>
      <c r="BI124" s="162"/>
      <c r="BJ124" s="162"/>
      <c r="BK124" s="162"/>
      <c r="BL124" s="162"/>
      <c r="BM124" s="162"/>
      <c r="BN124" s="162"/>
      <c r="BO124" s="162"/>
      <c r="BP124" s="162"/>
      <c r="BQ124" s="162"/>
      <c r="BR124" s="162"/>
      <c r="BS124" s="162"/>
      <c r="BT124" s="162"/>
      <c r="BU124" s="162"/>
      <c r="BV124" s="162"/>
      <c r="BW124" s="162"/>
      <c r="BX124" s="162"/>
      <c r="BY124" s="162"/>
      <c r="BZ124" s="162"/>
      <c r="CA124" s="162"/>
      <c r="CB124" s="162"/>
      <c r="CC124" s="162"/>
      <c r="CD124" s="162"/>
      <c r="CE124" s="162"/>
      <c r="CF124" s="162"/>
      <c r="CG124" s="162"/>
      <c r="CH124" s="162"/>
      <c r="CI124" s="162"/>
      <c r="CJ124" s="162"/>
      <c r="CK124" s="162"/>
      <c r="CL124" s="162"/>
      <c r="CM124" s="162"/>
      <c r="CN124" s="162"/>
      <c r="CO124" s="162"/>
      <c r="CP124" s="162"/>
      <c r="CQ124" s="162"/>
      <c r="CR124" s="162"/>
      <c r="CS124" s="162"/>
      <c r="CT124" s="162"/>
      <c r="CU124" s="162"/>
      <c r="CV124" s="162"/>
      <c r="CW124" s="162"/>
      <c r="CX124" s="162"/>
      <c r="CY124" s="162"/>
      <c r="CZ124" s="162"/>
      <c r="DA124" s="162"/>
      <c r="DB124" s="162"/>
      <c r="DC124" s="162"/>
      <c r="DD124" s="162"/>
      <c r="DE124" s="162"/>
      <c r="DF124" s="162"/>
      <c r="DG124" s="162"/>
    </row>
    <row r="125" spans="1:111" x14ac:dyDescent="0.3">
      <c r="O125" s="162"/>
      <c r="P125" s="162"/>
      <c r="Q125" s="162"/>
      <c r="R125" s="162"/>
      <c r="S125" s="162"/>
      <c r="T125" s="162"/>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62"/>
      <c r="BO125" s="162"/>
      <c r="BP125" s="162"/>
      <c r="BQ125" s="162"/>
      <c r="BR125" s="162"/>
      <c r="BS125" s="162"/>
      <c r="BT125" s="162"/>
      <c r="BU125" s="162"/>
      <c r="BV125" s="162"/>
      <c r="BW125" s="162"/>
      <c r="BX125" s="162"/>
      <c r="BY125" s="162"/>
      <c r="BZ125" s="162"/>
      <c r="CA125" s="162"/>
      <c r="CB125" s="162"/>
      <c r="CC125" s="162"/>
      <c r="CD125" s="162"/>
      <c r="CE125" s="162"/>
      <c r="CF125" s="162"/>
      <c r="CG125" s="162"/>
      <c r="CH125" s="162"/>
      <c r="CI125" s="162"/>
      <c r="CJ125" s="162"/>
      <c r="CK125" s="162"/>
      <c r="CL125" s="162"/>
      <c r="CM125" s="162"/>
      <c r="CN125" s="162"/>
      <c r="CO125" s="162"/>
      <c r="CP125" s="162"/>
      <c r="CQ125" s="162"/>
      <c r="CR125" s="162"/>
      <c r="CS125" s="162"/>
      <c r="CT125" s="162"/>
      <c r="CU125" s="162"/>
      <c r="CV125" s="162"/>
      <c r="CW125" s="162"/>
      <c r="CX125" s="162"/>
      <c r="CY125" s="162"/>
      <c r="CZ125" s="162"/>
      <c r="DA125" s="162"/>
      <c r="DB125" s="162"/>
      <c r="DC125" s="162"/>
      <c r="DD125" s="162"/>
      <c r="DE125" s="162"/>
      <c r="DF125" s="162"/>
      <c r="DG125" s="162"/>
    </row>
    <row r="126" spans="1:111" x14ac:dyDescent="0.3">
      <c r="O126" s="162"/>
      <c r="P126" s="162"/>
      <c r="Q126" s="162"/>
      <c r="R126" s="162"/>
      <c r="S126" s="162"/>
      <c r="T126" s="162"/>
      <c r="U126" s="162"/>
      <c r="V126" s="162"/>
      <c r="W126" s="162"/>
      <c r="X126" s="162"/>
      <c r="Y126" s="162"/>
      <c r="Z126" s="162"/>
      <c r="AA126" s="162"/>
      <c r="AB126" s="162"/>
      <c r="AC126" s="162"/>
      <c r="AD126" s="162"/>
      <c r="AE126" s="162"/>
      <c r="AF126" s="162"/>
      <c r="AG126" s="162"/>
      <c r="AH126" s="162"/>
      <c r="AI126" s="162"/>
      <c r="AJ126" s="162"/>
      <c r="AK126" s="162"/>
      <c r="AL126" s="162"/>
      <c r="AM126" s="162"/>
      <c r="AN126" s="162"/>
      <c r="AO126" s="162"/>
      <c r="AP126" s="162"/>
      <c r="AQ126" s="162"/>
      <c r="AR126" s="162"/>
      <c r="AS126" s="162"/>
      <c r="AT126" s="162"/>
      <c r="AU126" s="162"/>
      <c r="AV126" s="162"/>
      <c r="AW126" s="162"/>
      <c r="AX126" s="162"/>
      <c r="AY126" s="162"/>
      <c r="AZ126" s="162"/>
      <c r="BA126" s="162"/>
      <c r="BB126" s="162"/>
      <c r="BC126" s="162"/>
      <c r="BD126" s="162"/>
      <c r="BE126" s="162"/>
      <c r="BF126" s="162"/>
      <c r="BG126" s="162"/>
      <c r="BH126" s="162"/>
      <c r="BI126" s="162"/>
      <c r="BJ126" s="162"/>
      <c r="BK126" s="162"/>
      <c r="BL126" s="162"/>
      <c r="BM126" s="162"/>
      <c r="BN126" s="162"/>
      <c r="BO126" s="162"/>
      <c r="BP126" s="162"/>
      <c r="BQ126" s="162"/>
      <c r="BR126" s="162"/>
      <c r="BS126" s="162"/>
      <c r="BT126" s="162"/>
      <c r="BU126" s="162"/>
      <c r="BV126" s="162"/>
      <c r="BW126" s="162"/>
      <c r="BX126" s="162"/>
      <c r="BY126" s="162"/>
      <c r="BZ126" s="162"/>
      <c r="CA126" s="162"/>
      <c r="CB126" s="162"/>
      <c r="CC126" s="162"/>
      <c r="CD126" s="162"/>
      <c r="CE126" s="162"/>
      <c r="CF126" s="162"/>
      <c r="CG126" s="162"/>
      <c r="CH126" s="162"/>
      <c r="CI126" s="162"/>
      <c r="CJ126" s="162"/>
      <c r="CK126" s="162"/>
      <c r="CL126" s="162"/>
      <c r="CM126" s="162"/>
      <c r="CN126" s="162"/>
      <c r="CO126" s="162"/>
      <c r="CP126" s="162"/>
      <c r="CQ126" s="162"/>
      <c r="CR126" s="162"/>
      <c r="CS126" s="162"/>
      <c r="CT126" s="162"/>
      <c r="CU126" s="162"/>
      <c r="CV126" s="162"/>
      <c r="CW126" s="162"/>
      <c r="CX126" s="162"/>
      <c r="CY126" s="162"/>
      <c r="CZ126" s="162"/>
      <c r="DA126" s="162"/>
      <c r="DB126" s="162"/>
      <c r="DC126" s="162"/>
      <c r="DD126" s="162"/>
      <c r="DE126" s="162"/>
      <c r="DF126" s="162"/>
      <c r="DG126" s="162"/>
    </row>
    <row r="127" spans="1:111" x14ac:dyDescent="0.3">
      <c r="O127" s="162"/>
      <c r="P127" s="162"/>
      <c r="Q127" s="162"/>
      <c r="R127" s="162"/>
      <c r="S127" s="162"/>
      <c r="T127" s="162"/>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62"/>
      <c r="BO127" s="162"/>
      <c r="BP127" s="162"/>
      <c r="BQ127" s="162"/>
      <c r="BR127" s="162"/>
      <c r="BS127" s="162"/>
      <c r="BT127" s="162"/>
      <c r="BU127" s="162"/>
      <c r="BV127" s="162"/>
      <c r="BW127" s="162"/>
      <c r="BX127" s="162"/>
      <c r="BY127" s="162"/>
      <c r="BZ127" s="162"/>
      <c r="CA127" s="162"/>
      <c r="CB127" s="162"/>
      <c r="CC127" s="162"/>
      <c r="CD127" s="162"/>
      <c r="CE127" s="162"/>
      <c r="CF127" s="162"/>
      <c r="CG127" s="162"/>
      <c r="CH127" s="162"/>
      <c r="CI127" s="162"/>
      <c r="CJ127" s="162"/>
      <c r="CK127" s="162"/>
      <c r="CL127" s="162"/>
      <c r="CM127" s="162"/>
      <c r="CN127" s="162"/>
      <c r="CO127" s="162"/>
      <c r="CP127" s="162"/>
      <c r="CQ127" s="162"/>
      <c r="CR127" s="162"/>
      <c r="CS127" s="162"/>
      <c r="CT127" s="162"/>
      <c r="CU127" s="162"/>
      <c r="CV127" s="162"/>
      <c r="CW127" s="162"/>
      <c r="CX127" s="162"/>
      <c r="CY127" s="162"/>
      <c r="CZ127" s="162"/>
      <c r="DA127" s="162"/>
      <c r="DB127" s="162"/>
      <c r="DC127" s="162"/>
      <c r="DD127" s="162"/>
      <c r="DE127" s="162"/>
      <c r="DF127" s="162"/>
      <c r="DG127" s="162"/>
    </row>
    <row r="128" spans="1:111" x14ac:dyDescent="0.3">
      <c r="O128" s="162"/>
      <c r="P128" s="162"/>
      <c r="Q128" s="162"/>
      <c r="R128" s="162"/>
      <c r="S128" s="162"/>
      <c r="T128" s="162"/>
      <c r="U128" s="162"/>
      <c r="V128" s="162"/>
      <c r="W128" s="162"/>
      <c r="X128" s="162"/>
      <c r="Y128" s="162"/>
      <c r="Z128" s="162"/>
      <c r="AA128" s="162"/>
      <c r="AB128" s="162"/>
      <c r="AC128" s="162"/>
      <c r="AD128" s="162"/>
      <c r="AE128" s="162"/>
      <c r="AF128" s="162"/>
      <c r="AG128" s="162"/>
      <c r="AH128" s="162"/>
      <c r="AI128" s="162"/>
      <c r="AJ128" s="162"/>
      <c r="AK128" s="162"/>
      <c r="AL128" s="162"/>
      <c r="AM128" s="162"/>
      <c r="AN128" s="162"/>
      <c r="AO128" s="162"/>
      <c r="AP128" s="162"/>
      <c r="AQ128" s="162"/>
      <c r="AR128" s="162"/>
      <c r="AS128" s="162"/>
      <c r="AT128" s="162"/>
      <c r="AU128" s="162"/>
      <c r="AV128" s="162"/>
      <c r="AW128" s="162"/>
      <c r="AX128" s="162"/>
      <c r="AY128" s="162"/>
      <c r="AZ128" s="162"/>
      <c r="BA128" s="162"/>
      <c r="BB128" s="162"/>
      <c r="BC128" s="162"/>
      <c r="BD128" s="162"/>
      <c r="BE128" s="162"/>
      <c r="BF128" s="162"/>
      <c r="BG128" s="162"/>
      <c r="BH128" s="162"/>
      <c r="BI128" s="162"/>
      <c r="BJ128" s="162"/>
      <c r="BK128" s="162"/>
      <c r="BL128" s="162"/>
      <c r="BM128" s="162"/>
      <c r="BN128" s="162"/>
      <c r="BO128" s="162"/>
      <c r="BP128" s="162"/>
      <c r="BQ128" s="162"/>
      <c r="BR128" s="162"/>
      <c r="BS128" s="162"/>
      <c r="BT128" s="162"/>
      <c r="BU128" s="162"/>
      <c r="BV128" s="162"/>
      <c r="BW128" s="162"/>
      <c r="BX128" s="162"/>
      <c r="BY128" s="162"/>
      <c r="BZ128" s="162"/>
      <c r="CA128" s="162"/>
      <c r="CB128" s="162"/>
      <c r="CC128" s="162"/>
      <c r="CD128" s="162"/>
      <c r="CE128" s="162"/>
      <c r="CF128" s="162"/>
      <c r="CG128" s="162"/>
      <c r="CH128" s="162"/>
      <c r="CI128" s="162"/>
      <c r="CJ128" s="162"/>
      <c r="CK128" s="162"/>
      <c r="CL128" s="162"/>
      <c r="CM128" s="162"/>
      <c r="CN128" s="162"/>
      <c r="CO128" s="162"/>
      <c r="CP128" s="162"/>
      <c r="CQ128" s="162"/>
      <c r="CR128" s="162"/>
      <c r="CS128" s="162"/>
      <c r="CT128" s="162"/>
      <c r="CU128" s="162"/>
      <c r="CV128" s="162"/>
      <c r="CW128" s="162"/>
      <c r="CX128" s="162"/>
      <c r="CY128" s="162"/>
      <c r="CZ128" s="162"/>
      <c r="DA128" s="162"/>
      <c r="DB128" s="162"/>
      <c r="DC128" s="162"/>
      <c r="DD128" s="162"/>
      <c r="DE128" s="162"/>
      <c r="DF128" s="162"/>
      <c r="DG128" s="162"/>
    </row>
    <row r="129" spans="15:111" x14ac:dyDescent="0.3">
      <c r="O129" s="162"/>
      <c r="P129" s="162"/>
      <c r="Q129" s="162"/>
      <c r="R129" s="162"/>
      <c r="S129" s="162"/>
      <c r="T129" s="162"/>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62"/>
      <c r="BO129" s="162"/>
      <c r="BP129" s="162"/>
      <c r="BQ129" s="162"/>
      <c r="BR129" s="162"/>
      <c r="BS129" s="162"/>
      <c r="BT129" s="162"/>
      <c r="BU129" s="162"/>
      <c r="BV129" s="162"/>
      <c r="BW129" s="162"/>
      <c r="BX129" s="162"/>
      <c r="BY129" s="162"/>
      <c r="BZ129" s="162"/>
      <c r="CA129" s="162"/>
      <c r="CB129" s="162"/>
      <c r="CC129" s="162"/>
      <c r="CD129" s="162"/>
      <c r="CE129" s="162"/>
      <c r="CF129" s="162"/>
      <c r="CG129" s="162"/>
      <c r="CH129" s="162"/>
      <c r="CI129" s="162"/>
      <c r="CJ129" s="162"/>
      <c r="CK129" s="162"/>
      <c r="CL129" s="162"/>
      <c r="CM129" s="162"/>
      <c r="CN129" s="162"/>
      <c r="CO129" s="162"/>
      <c r="CP129" s="162"/>
      <c r="CQ129" s="162"/>
      <c r="CR129" s="162"/>
      <c r="CS129" s="162"/>
      <c r="CT129" s="162"/>
      <c r="CU129" s="162"/>
      <c r="CV129" s="162"/>
      <c r="CW129" s="162"/>
      <c r="CX129" s="162"/>
      <c r="CY129" s="162"/>
      <c r="CZ129" s="162"/>
      <c r="DA129" s="162"/>
      <c r="DB129" s="162"/>
      <c r="DC129" s="162"/>
      <c r="DD129" s="162"/>
      <c r="DE129" s="162"/>
      <c r="DF129" s="162"/>
      <c r="DG129" s="162"/>
    </row>
    <row r="130" spans="15:111" x14ac:dyDescent="0.3">
      <c r="O130" s="162"/>
      <c r="P130" s="162"/>
      <c r="Q130" s="162"/>
      <c r="R130" s="162"/>
      <c r="S130" s="162"/>
      <c r="T130" s="162"/>
      <c r="U130" s="162"/>
      <c r="V130" s="162"/>
      <c r="W130" s="162"/>
      <c r="X130" s="162"/>
      <c r="Y130" s="162"/>
      <c r="Z130" s="162"/>
      <c r="AA130" s="162"/>
      <c r="AB130" s="162"/>
      <c r="AC130" s="162"/>
      <c r="AD130" s="162"/>
      <c r="AE130" s="162"/>
      <c r="AF130" s="162"/>
      <c r="AG130" s="162"/>
      <c r="AH130" s="162"/>
      <c r="AI130" s="162"/>
      <c r="AJ130" s="162"/>
      <c r="AK130" s="162"/>
      <c r="AL130" s="162"/>
      <c r="AM130" s="162"/>
      <c r="AN130" s="162"/>
      <c r="AO130" s="162"/>
      <c r="AP130" s="162"/>
      <c r="AQ130" s="162"/>
      <c r="AR130" s="162"/>
      <c r="AS130" s="162"/>
      <c r="AT130" s="162"/>
      <c r="AU130" s="162"/>
      <c r="AV130" s="162"/>
      <c r="AW130" s="162"/>
      <c r="AX130" s="162"/>
      <c r="AY130" s="162"/>
      <c r="AZ130" s="162"/>
      <c r="BA130" s="162"/>
      <c r="BB130" s="162"/>
      <c r="BC130" s="162"/>
      <c r="BD130" s="162"/>
      <c r="BE130" s="162"/>
      <c r="BF130" s="162"/>
      <c r="BG130" s="162"/>
      <c r="BH130" s="162"/>
      <c r="BI130" s="162"/>
      <c r="BJ130" s="162"/>
      <c r="BK130" s="162"/>
      <c r="BL130" s="162"/>
      <c r="BM130" s="162"/>
      <c r="BN130" s="162"/>
      <c r="BO130" s="162"/>
      <c r="BP130" s="162"/>
      <c r="BQ130" s="162"/>
      <c r="BR130" s="162"/>
      <c r="BS130" s="162"/>
      <c r="BT130" s="162"/>
      <c r="BU130" s="162"/>
      <c r="BV130" s="162"/>
      <c r="BW130" s="162"/>
      <c r="BX130" s="162"/>
      <c r="BY130" s="162"/>
      <c r="BZ130" s="162"/>
      <c r="CA130" s="162"/>
      <c r="CB130" s="162"/>
      <c r="CC130" s="162"/>
      <c r="CD130" s="162"/>
      <c r="CE130" s="162"/>
      <c r="CF130" s="162"/>
      <c r="CG130" s="162"/>
      <c r="CH130" s="162"/>
      <c r="CI130" s="162"/>
      <c r="CJ130" s="162"/>
      <c r="CK130" s="162"/>
      <c r="CL130" s="162"/>
      <c r="CM130" s="162"/>
      <c r="CN130" s="162"/>
      <c r="CO130" s="162"/>
      <c r="CP130" s="162"/>
      <c r="CQ130" s="162"/>
      <c r="CR130" s="162"/>
      <c r="CS130" s="162"/>
      <c r="CT130" s="162"/>
      <c r="CU130" s="162"/>
      <c r="CV130" s="162"/>
      <c r="CW130" s="162"/>
      <c r="CX130" s="162"/>
      <c r="CY130" s="162"/>
      <c r="CZ130" s="162"/>
      <c r="DA130" s="162"/>
      <c r="DB130" s="162"/>
      <c r="DC130" s="162"/>
      <c r="DD130" s="162"/>
      <c r="DE130" s="162"/>
      <c r="DF130" s="162"/>
      <c r="DG130" s="162"/>
    </row>
    <row r="131" spans="15:111" x14ac:dyDescent="0.3">
      <c r="O131" s="162"/>
      <c r="P131" s="162"/>
      <c r="Q131" s="162"/>
      <c r="R131" s="162"/>
      <c r="S131" s="162"/>
      <c r="T131" s="162"/>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62"/>
      <c r="BO131" s="162"/>
      <c r="BP131" s="162"/>
      <c r="BQ131" s="162"/>
      <c r="BR131" s="162"/>
      <c r="BS131" s="162"/>
      <c r="BT131" s="162"/>
      <c r="BU131" s="162"/>
      <c r="BV131" s="162"/>
      <c r="BW131" s="162"/>
      <c r="BX131" s="162"/>
      <c r="BY131" s="162"/>
      <c r="BZ131" s="162"/>
      <c r="CA131" s="162"/>
      <c r="CB131" s="162"/>
      <c r="CC131" s="162"/>
      <c r="CD131" s="162"/>
      <c r="CE131" s="162"/>
      <c r="CF131" s="162"/>
      <c r="CG131" s="162"/>
      <c r="CH131" s="162"/>
      <c r="CI131" s="162"/>
      <c r="CJ131" s="162"/>
      <c r="CK131" s="162"/>
      <c r="CL131" s="162"/>
      <c r="CM131" s="162"/>
      <c r="CN131" s="162"/>
      <c r="CO131" s="162"/>
      <c r="CP131" s="162"/>
      <c r="CQ131" s="162"/>
      <c r="CR131" s="162"/>
      <c r="CS131" s="162"/>
      <c r="CT131" s="162"/>
      <c r="CU131" s="162"/>
      <c r="CV131" s="162"/>
      <c r="CW131" s="162"/>
      <c r="CX131" s="162"/>
      <c r="CY131" s="162"/>
      <c r="CZ131" s="162"/>
      <c r="DA131" s="162"/>
      <c r="DB131" s="162"/>
      <c r="DC131" s="162"/>
      <c r="DD131" s="162"/>
      <c r="DE131" s="162"/>
      <c r="DF131" s="162"/>
      <c r="DG131" s="162"/>
    </row>
    <row r="132" spans="15:111" x14ac:dyDescent="0.3">
      <c r="O132" s="162"/>
      <c r="P132" s="162"/>
      <c r="Q132" s="162"/>
      <c r="R132" s="162"/>
      <c r="S132" s="162"/>
      <c r="T132" s="162"/>
      <c r="U132" s="162"/>
      <c r="V132" s="162"/>
      <c r="W132" s="162"/>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c r="AT132" s="162"/>
      <c r="AU132" s="162"/>
      <c r="AV132" s="162"/>
      <c r="AW132" s="162"/>
      <c r="AX132" s="162"/>
      <c r="AY132" s="162"/>
      <c r="AZ132" s="162"/>
      <c r="BA132" s="162"/>
      <c r="BB132" s="162"/>
      <c r="BC132" s="162"/>
      <c r="BD132" s="162"/>
      <c r="BE132" s="162"/>
      <c r="BF132" s="162"/>
      <c r="BG132" s="162"/>
      <c r="BH132" s="162"/>
      <c r="BI132" s="162"/>
      <c r="BJ132" s="162"/>
      <c r="BK132" s="162"/>
      <c r="BL132" s="162"/>
      <c r="BM132" s="162"/>
      <c r="BN132" s="162"/>
      <c r="BO132" s="162"/>
      <c r="BP132" s="162"/>
      <c r="BQ132" s="162"/>
      <c r="BR132" s="162"/>
      <c r="BS132" s="162"/>
      <c r="BT132" s="162"/>
      <c r="BU132" s="162"/>
      <c r="BV132" s="162"/>
      <c r="BW132" s="162"/>
      <c r="BX132" s="162"/>
      <c r="BY132" s="162"/>
      <c r="BZ132" s="162"/>
      <c r="CA132" s="162"/>
      <c r="CB132" s="162"/>
      <c r="CC132" s="162"/>
      <c r="CD132" s="162"/>
      <c r="CE132" s="162"/>
      <c r="CF132" s="162"/>
      <c r="CG132" s="162"/>
      <c r="CH132" s="162"/>
      <c r="CI132" s="162"/>
      <c r="CJ132" s="162"/>
      <c r="CK132" s="162"/>
      <c r="CL132" s="162"/>
      <c r="CM132" s="162"/>
      <c r="CN132" s="162"/>
      <c r="CO132" s="162"/>
      <c r="CP132" s="162"/>
      <c r="CQ132" s="162"/>
      <c r="CR132" s="162"/>
      <c r="CS132" s="162"/>
      <c r="CT132" s="162"/>
      <c r="CU132" s="162"/>
      <c r="CV132" s="162"/>
      <c r="CW132" s="162"/>
      <c r="CX132" s="162"/>
      <c r="CY132" s="162"/>
      <c r="CZ132" s="162"/>
      <c r="DA132" s="162"/>
      <c r="DB132" s="162"/>
      <c r="DC132" s="162"/>
      <c r="DD132" s="162"/>
      <c r="DE132" s="162"/>
      <c r="DF132" s="162"/>
      <c r="DG132" s="162"/>
    </row>
    <row r="133" spans="15:111" x14ac:dyDescent="0.3">
      <c r="O133" s="162"/>
      <c r="P133" s="162"/>
      <c r="Q133" s="162"/>
      <c r="R133" s="162"/>
      <c r="S133" s="162"/>
      <c r="T133" s="162"/>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62"/>
      <c r="BO133" s="162"/>
      <c r="BP133" s="162"/>
      <c r="BQ133" s="162"/>
      <c r="BR133" s="162"/>
      <c r="BS133" s="162"/>
      <c r="BT133" s="162"/>
      <c r="BU133" s="162"/>
      <c r="BV133" s="162"/>
      <c r="BW133" s="162"/>
      <c r="BX133" s="162"/>
      <c r="BY133" s="162"/>
      <c r="BZ133" s="162"/>
      <c r="CA133" s="162"/>
      <c r="CB133" s="162"/>
      <c r="CC133" s="162"/>
      <c r="CD133" s="162"/>
      <c r="CE133" s="162"/>
      <c r="CF133" s="162"/>
      <c r="CG133" s="162"/>
      <c r="CH133" s="162"/>
      <c r="CI133" s="162"/>
      <c r="CJ133" s="162"/>
      <c r="CK133" s="162"/>
      <c r="CL133" s="162"/>
      <c r="CM133" s="162"/>
      <c r="CN133" s="162"/>
      <c r="CO133" s="162"/>
      <c r="CP133" s="162"/>
      <c r="CQ133" s="162"/>
      <c r="CR133" s="162"/>
      <c r="CS133" s="162"/>
      <c r="CT133" s="162"/>
      <c r="CU133" s="162"/>
      <c r="CV133" s="162"/>
      <c r="CW133" s="162"/>
      <c r="CX133" s="162"/>
      <c r="CY133" s="162"/>
      <c r="CZ133" s="162"/>
      <c r="DA133" s="162"/>
      <c r="DB133" s="162"/>
      <c r="DC133" s="162"/>
      <c r="DD133" s="162"/>
      <c r="DE133" s="162"/>
      <c r="DF133" s="162"/>
      <c r="DG133" s="162"/>
    </row>
    <row r="134" spans="15:111" x14ac:dyDescent="0.3">
      <c r="O134" s="162"/>
      <c r="P134" s="162"/>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62"/>
      <c r="AL134" s="162"/>
      <c r="AM134" s="162"/>
      <c r="AN134" s="162"/>
      <c r="AO134" s="162"/>
      <c r="AP134" s="162"/>
      <c r="AQ134" s="162"/>
      <c r="AR134" s="162"/>
      <c r="AS134" s="162"/>
      <c r="AT134" s="162"/>
      <c r="AU134" s="162"/>
      <c r="AV134" s="162"/>
      <c r="AW134" s="162"/>
      <c r="AX134" s="162"/>
      <c r="AY134" s="162"/>
      <c r="AZ134" s="162"/>
      <c r="BA134" s="162"/>
      <c r="BB134" s="162"/>
      <c r="BC134" s="162"/>
      <c r="BD134" s="162"/>
      <c r="BE134" s="162"/>
      <c r="BF134" s="162"/>
      <c r="BG134" s="162"/>
      <c r="BH134" s="162"/>
      <c r="BI134" s="162"/>
      <c r="BJ134" s="162"/>
      <c r="BK134" s="162"/>
      <c r="BL134" s="162"/>
      <c r="BM134" s="162"/>
      <c r="BN134" s="162"/>
      <c r="BO134" s="162"/>
      <c r="BP134" s="162"/>
      <c r="BQ134" s="162"/>
      <c r="BR134" s="162"/>
      <c r="BS134" s="162"/>
      <c r="BT134" s="162"/>
      <c r="BU134" s="162"/>
      <c r="BV134" s="162"/>
      <c r="BW134" s="162"/>
      <c r="BX134" s="162"/>
      <c r="BY134" s="162"/>
      <c r="BZ134" s="162"/>
      <c r="CA134" s="162"/>
      <c r="CB134" s="162"/>
      <c r="CC134" s="162"/>
      <c r="CD134" s="162"/>
      <c r="CE134" s="162"/>
      <c r="CF134" s="162"/>
      <c r="CG134" s="162"/>
      <c r="CH134" s="162"/>
      <c r="CI134" s="162"/>
      <c r="CJ134" s="162"/>
      <c r="CK134" s="162"/>
      <c r="CL134" s="162"/>
      <c r="CM134" s="162"/>
      <c r="CN134" s="162"/>
      <c r="CO134" s="162"/>
      <c r="CP134" s="162"/>
      <c r="CQ134" s="162"/>
      <c r="CR134" s="162"/>
      <c r="CS134" s="162"/>
      <c r="CT134" s="162"/>
      <c r="CU134" s="162"/>
      <c r="CV134" s="162"/>
      <c r="CW134" s="162"/>
      <c r="CX134" s="162"/>
      <c r="CY134" s="162"/>
      <c r="CZ134" s="162"/>
      <c r="DA134" s="162"/>
      <c r="DB134" s="162"/>
      <c r="DC134" s="162"/>
      <c r="DD134" s="162"/>
      <c r="DE134" s="162"/>
      <c r="DF134" s="162"/>
      <c r="DG134" s="162"/>
    </row>
    <row r="135" spans="15:111" x14ac:dyDescent="0.3">
      <c r="O135" s="162"/>
      <c r="P135" s="162"/>
      <c r="Q135" s="162"/>
      <c r="R135" s="162"/>
      <c r="S135" s="162"/>
      <c r="T135" s="162"/>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62"/>
      <c r="BO135" s="162"/>
      <c r="BP135" s="162"/>
      <c r="BQ135" s="162"/>
      <c r="BR135" s="162"/>
      <c r="BS135" s="162"/>
      <c r="BT135" s="162"/>
      <c r="BU135" s="162"/>
      <c r="BV135" s="162"/>
      <c r="BW135" s="162"/>
      <c r="BX135" s="162"/>
      <c r="BY135" s="162"/>
      <c r="BZ135" s="162"/>
      <c r="CA135" s="162"/>
      <c r="CB135" s="162"/>
      <c r="CC135" s="162"/>
      <c r="CD135" s="162"/>
      <c r="CE135" s="162"/>
      <c r="CF135" s="162"/>
      <c r="CG135" s="162"/>
      <c r="CH135" s="162"/>
      <c r="CI135" s="162"/>
      <c r="CJ135" s="162"/>
      <c r="CK135" s="162"/>
      <c r="CL135" s="162"/>
      <c r="CM135" s="162"/>
      <c r="CN135" s="162"/>
      <c r="CO135" s="162"/>
      <c r="CP135" s="162"/>
      <c r="CQ135" s="162"/>
      <c r="CR135" s="162"/>
      <c r="CS135" s="162"/>
      <c r="CT135" s="162"/>
      <c r="CU135" s="162"/>
      <c r="CV135" s="162"/>
      <c r="CW135" s="162"/>
      <c r="CX135" s="162"/>
      <c r="CY135" s="162"/>
      <c r="CZ135" s="162"/>
      <c r="DA135" s="162"/>
      <c r="DB135" s="162"/>
      <c r="DC135" s="162"/>
      <c r="DD135" s="162"/>
      <c r="DE135" s="162"/>
      <c r="DF135" s="162"/>
      <c r="DG135" s="162"/>
    </row>
    <row r="136" spans="15:111" x14ac:dyDescent="0.3">
      <c r="O136" s="162"/>
      <c r="P136" s="162"/>
      <c r="Q136" s="162"/>
      <c r="R136" s="162"/>
      <c r="S136" s="162"/>
      <c r="T136" s="162"/>
      <c r="U136" s="162"/>
      <c r="V136" s="162"/>
      <c r="W136" s="162"/>
      <c r="X136" s="162"/>
      <c r="Y136" s="162"/>
      <c r="Z136" s="162"/>
      <c r="AA136" s="162"/>
      <c r="AB136" s="162"/>
      <c r="AC136" s="162"/>
      <c r="AD136" s="162"/>
      <c r="AE136" s="162"/>
      <c r="AF136" s="162"/>
      <c r="AG136" s="162"/>
      <c r="AH136" s="162"/>
      <c r="AI136" s="162"/>
      <c r="AJ136" s="162"/>
      <c r="AK136" s="162"/>
      <c r="AL136" s="162"/>
      <c r="AM136" s="162"/>
      <c r="AN136" s="162"/>
      <c r="AO136" s="162"/>
      <c r="AP136" s="162"/>
      <c r="AQ136" s="162"/>
      <c r="AR136" s="162"/>
      <c r="AS136" s="162"/>
      <c r="AT136" s="162"/>
      <c r="AU136" s="162"/>
      <c r="AV136" s="162"/>
      <c r="AW136" s="162"/>
      <c r="AX136" s="162"/>
      <c r="AY136" s="162"/>
      <c r="AZ136" s="162"/>
      <c r="BA136" s="162"/>
      <c r="BB136" s="162"/>
      <c r="BC136" s="162"/>
      <c r="BD136" s="162"/>
      <c r="BE136" s="162"/>
      <c r="BF136" s="162"/>
      <c r="BG136" s="162"/>
      <c r="BH136" s="162"/>
      <c r="BI136" s="162"/>
      <c r="BJ136" s="162"/>
      <c r="BK136" s="162"/>
      <c r="BL136" s="162"/>
      <c r="BM136" s="162"/>
      <c r="BN136" s="162"/>
      <c r="BO136" s="162"/>
      <c r="BP136" s="162"/>
      <c r="BQ136" s="162"/>
      <c r="BR136" s="162"/>
      <c r="BS136" s="162"/>
      <c r="BT136" s="162"/>
      <c r="BU136" s="162"/>
      <c r="BV136" s="162"/>
      <c r="BW136" s="162"/>
      <c r="BX136" s="162"/>
      <c r="BY136" s="162"/>
      <c r="BZ136" s="162"/>
      <c r="CA136" s="162"/>
      <c r="CB136" s="162"/>
      <c r="CC136" s="162"/>
      <c r="CD136" s="162"/>
      <c r="CE136" s="162"/>
      <c r="CF136" s="162"/>
      <c r="CG136" s="162"/>
      <c r="CH136" s="162"/>
      <c r="CI136" s="162"/>
      <c r="CJ136" s="162"/>
      <c r="CK136" s="162"/>
      <c r="CL136" s="162"/>
      <c r="CM136" s="162"/>
      <c r="CN136" s="162"/>
      <c r="CO136" s="162"/>
      <c r="CP136" s="162"/>
      <c r="CQ136" s="162"/>
      <c r="CR136" s="162"/>
      <c r="CS136" s="162"/>
      <c r="CT136" s="162"/>
      <c r="CU136" s="162"/>
      <c r="CV136" s="162"/>
      <c r="CW136" s="162"/>
      <c r="CX136" s="162"/>
      <c r="CY136" s="162"/>
      <c r="CZ136" s="162"/>
      <c r="DA136" s="162"/>
      <c r="DB136" s="162"/>
      <c r="DC136" s="162"/>
      <c r="DD136" s="162"/>
      <c r="DE136" s="162"/>
      <c r="DF136" s="162"/>
      <c r="DG136" s="162"/>
    </row>
    <row r="137" spans="15:111" x14ac:dyDescent="0.3">
      <c r="O137" s="162"/>
      <c r="P137" s="162"/>
      <c r="Q137" s="162"/>
      <c r="R137" s="162"/>
      <c r="S137" s="162"/>
      <c r="T137" s="162"/>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62"/>
      <c r="BO137" s="162"/>
      <c r="BP137" s="162"/>
      <c r="BQ137" s="162"/>
      <c r="BR137" s="162"/>
      <c r="BS137" s="162"/>
      <c r="BT137" s="162"/>
      <c r="BU137" s="162"/>
      <c r="BV137" s="162"/>
      <c r="BW137" s="162"/>
      <c r="BX137" s="162"/>
      <c r="BY137" s="162"/>
      <c r="BZ137" s="162"/>
      <c r="CA137" s="162"/>
      <c r="CB137" s="162"/>
      <c r="CC137" s="162"/>
      <c r="CD137" s="162"/>
      <c r="CE137" s="162"/>
      <c r="CF137" s="162"/>
      <c r="CG137" s="162"/>
      <c r="CH137" s="162"/>
      <c r="CI137" s="162"/>
      <c r="CJ137" s="162"/>
      <c r="CK137" s="162"/>
      <c r="CL137" s="162"/>
      <c r="CM137" s="162"/>
      <c r="CN137" s="162"/>
      <c r="CO137" s="162"/>
      <c r="CP137" s="162"/>
      <c r="CQ137" s="162"/>
      <c r="CR137" s="162"/>
      <c r="CS137" s="162"/>
      <c r="CT137" s="162"/>
      <c r="CU137" s="162"/>
      <c r="CV137" s="162"/>
      <c r="CW137" s="162"/>
      <c r="CX137" s="162"/>
      <c r="CY137" s="162"/>
      <c r="CZ137" s="162"/>
      <c r="DA137" s="162"/>
      <c r="DB137" s="162"/>
      <c r="DC137" s="162"/>
      <c r="DD137" s="162"/>
      <c r="DE137" s="162"/>
      <c r="DF137" s="162"/>
      <c r="DG137" s="162"/>
    </row>
    <row r="138" spans="15:111" x14ac:dyDescent="0.3">
      <c r="O138" s="162"/>
      <c r="P138" s="162"/>
      <c r="Q138" s="162"/>
      <c r="R138" s="162"/>
      <c r="S138" s="162"/>
      <c r="T138" s="162"/>
      <c r="U138" s="162"/>
      <c r="V138" s="162"/>
      <c r="W138" s="162"/>
      <c r="X138" s="162"/>
      <c r="Y138" s="162"/>
      <c r="Z138" s="162"/>
      <c r="AA138" s="162"/>
      <c r="AB138" s="162"/>
      <c r="AC138" s="162"/>
      <c r="AD138" s="162"/>
      <c r="AE138" s="162"/>
      <c r="AF138" s="162"/>
      <c r="AG138" s="162"/>
      <c r="AH138" s="162"/>
      <c r="AI138" s="162"/>
      <c r="AJ138" s="162"/>
      <c r="AK138" s="162"/>
      <c r="AL138" s="162"/>
      <c r="AM138" s="162"/>
      <c r="AN138" s="162"/>
      <c r="AO138" s="162"/>
      <c r="AP138" s="162"/>
      <c r="AQ138" s="162"/>
      <c r="AR138" s="162"/>
      <c r="AS138" s="162"/>
      <c r="AT138" s="162"/>
      <c r="AU138" s="162"/>
      <c r="AV138" s="162"/>
      <c r="AW138" s="162"/>
      <c r="AX138" s="162"/>
      <c r="AY138" s="162"/>
      <c r="AZ138" s="162"/>
      <c r="BA138" s="162"/>
      <c r="BB138" s="162"/>
      <c r="BC138" s="162"/>
      <c r="BD138" s="162"/>
      <c r="BE138" s="162"/>
      <c r="BF138" s="162"/>
      <c r="BG138" s="162"/>
      <c r="BH138" s="162"/>
      <c r="BI138" s="162"/>
      <c r="BJ138" s="162"/>
      <c r="BK138" s="162"/>
      <c r="BL138" s="162"/>
      <c r="BM138" s="162"/>
      <c r="BN138" s="162"/>
      <c r="BO138" s="162"/>
      <c r="BP138" s="162"/>
      <c r="BQ138" s="162"/>
      <c r="BR138" s="162"/>
      <c r="BS138" s="162"/>
      <c r="BT138" s="162"/>
      <c r="BU138" s="162"/>
      <c r="BV138" s="162"/>
      <c r="BW138" s="162"/>
      <c r="BX138" s="162"/>
      <c r="BY138" s="162"/>
      <c r="BZ138" s="162"/>
      <c r="CA138" s="162"/>
      <c r="CB138" s="162"/>
      <c r="CC138" s="162"/>
      <c r="CD138" s="162"/>
      <c r="CE138" s="162"/>
      <c r="CF138" s="162"/>
      <c r="CG138" s="162"/>
      <c r="CH138" s="162"/>
      <c r="CI138" s="162"/>
      <c r="CJ138" s="162"/>
      <c r="CK138" s="162"/>
      <c r="CL138" s="162"/>
      <c r="CM138" s="162"/>
      <c r="CN138" s="162"/>
      <c r="CO138" s="162"/>
      <c r="CP138" s="162"/>
      <c r="CQ138" s="162"/>
      <c r="CR138" s="162"/>
      <c r="CS138" s="162"/>
      <c r="CT138" s="162"/>
      <c r="CU138" s="162"/>
      <c r="CV138" s="162"/>
      <c r="CW138" s="162"/>
      <c r="CX138" s="162"/>
      <c r="CY138" s="162"/>
      <c r="CZ138" s="162"/>
      <c r="DA138" s="162"/>
      <c r="DB138" s="162"/>
      <c r="DC138" s="162"/>
      <c r="DD138" s="162"/>
      <c r="DE138" s="162"/>
      <c r="DF138" s="162"/>
      <c r="DG138" s="162"/>
    </row>
    <row r="139" spans="15:111" x14ac:dyDescent="0.3">
      <c r="O139" s="162"/>
      <c r="P139" s="162"/>
      <c r="Q139" s="162"/>
      <c r="R139" s="162"/>
      <c r="S139" s="162"/>
      <c r="T139" s="162"/>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62"/>
      <c r="BO139" s="162"/>
      <c r="BP139" s="162"/>
      <c r="BQ139" s="162"/>
      <c r="BR139" s="162"/>
      <c r="BS139" s="162"/>
      <c r="BT139" s="162"/>
      <c r="BU139" s="162"/>
      <c r="BV139" s="162"/>
      <c r="BW139" s="162"/>
      <c r="BX139" s="162"/>
      <c r="BY139" s="162"/>
      <c r="BZ139" s="162"/>
      <c r="CA139" s="162"/>
      <c r="CB139" s="162"/>
      <c r="CC139" s="162"/>
      <c r="CD139" s="162"/>
      <c r="CE139" s="162"/>
      <c r="CF139" s="162"/>
      <c r="CG139" s="162"/>
      <c r="CH139" s="162"/>
      <c r="CI139" s="162"/>
      <c r="CJ139" s="162"/>
      <c r="CK139" s="162"/>
      <c r="CL139" s="162"/>
      <c r="CM139" s="162"/>
      <c r="CN139" s="162"/>
      <c r="CO139" s="162"/>
      <c r="CP139" s="162"/>
      <c r="CQ139" s="162"/>
      <c r="CR139" s="162"/>
      <c r="CS139" s="162"/>
      <c r="CT139" s="162"/>
      <c r="CU139" s="162"/>
      <c r="CV139" s="162"/>
      <c r="CW139" s="162"/>
      <c r="CX139" s="162"/>
      <c r="CY139" s="162"/>
      <c r="CZ139" s="162"/>
      <c r="DA139" s="162"/>
      <c r="DB139" s="162"/>
      <c r="DC139" s="162"/>
      <c r="DD139" s="162"/>
      <c r="DE139" s="162"/>
      <c r="DF139" s="162"/>
      <c r="DG139" s="162"/>
    </row>
    <row r="140" spans="15:111" x14ac:dyDescent="0.3">
      <c r="O140" s="162"/>
      <c r="P140" s="162"/>
      <c r="Q140" s="162"/>
      <c r="R140" s="162"/>
      <c r="S140" s="162"/>
      <c r="T140" s="162"/>
      <c r="U140" s="162"/>
      <c r="V140" s="162"/>
      <c r="W140" s="162"/>
      <c r="X140" s="162"/>
      <c r="Y140" s="162"/>
      <c r="Z140" s="162"/>
      <c r="AA140" s="162"/>
      <c r="AB140" s="162"/>
      <c r="AC140" s="162"/>
      <c r="AD140" s="162"/>
      <c r="AE140" s="162"/>
      <c r="AF140" s="162"/>
      <c r="AG140" s="162"/>
      <c r="AH140" s="162"/>
      <c r="AI140" s="162"/>
      <c r="AJ140" s="162"/>
      <c r="AK140" s="162"/>
      <c r="AL140" s="162"/>
      <c r="AM140" s="162"/>
      <c r="AN140" s="162"/>
      <c r="AO140" s="162"/>
      <c r="AP140" s="162"/>
      <c r="AQ140" s="162"/>
      <c r="AR140" s="162"/>
      <c r="AS140" s="162"/>
      <c r="AT140" s="162"/>
      <c r="AU140" s="162"/>
      <c r="AV140" s="162"/>
      <c r="AW140" s="162"/>
      <c r="AX140" s="162"/>
      <c r="AY140" s="162"/>
      <c r="AZ140" s="162"/>
      <c r="BA140" s="162"/>
      <c r="BB140" s="162"/>
      <c r="BC140" s="162"/>
      <c r="BD140" s="162"/>
      <c r="BE140" s="162"/>
      <c r="BF140" s="162"/>
      <c r="BG140" s="162"/>
      <c r="BH140" s="162"/>
      <c r="BI140" s="162"/>
      <c r="BJ140" s="162"/>
      <c r="BK140" s="162"/>
      <c r="BL140" s="162"/>
      <c r="BM140" s="162"/>
      <c r="BN140" s="162"/>
      <c r="BO140" s="162"/>
      <c r="BP140" s="162"/>
      <c r="BQ140" s="162"/>
      <c r="BR140" s="162"/>
      <c r="BS140" s="162"/>
      <c r="BT140" s="162"/>
      <c r="BU140" s="162"/>
      <c r="BV140" s="162"/>
      <c r="BW140" s="162"/>
      <c r="BX140" s="162"/>
      <c r="BY140" s="162"/>
      <c r="BZ140" s="162"/>
      <c r="CA140" s="162"/>
      <c r="CB140" s="162"/>
      <c r="CC140" s="162"/>
      <c r="CD140" s="162"/>
      <c r="CE140" s="162"/>
      <c r="CF140" s="162"/>
      <c r="CG140" s="162"/>
      <c r="CH140" s="162"/>
      <c r="CI140" s="162"/>
      <c r="CJ140" s="162"/>
      <c r="CK140" s="162"/>
      <c r="CL140" s="162"/>
      <c r="CM140" s="162"/>
      <c r="CN140" s="162"/>
      <c r="CO140" s="162"/>
      <c r="CP140" s="162"/>
      <c r="CQ140" s="162"/>
      <c r="CR140" s="162"/>
      <c r="CS140" s="162"/>
      <c r="CT140" s="162"/>
      <c r="CU140" s="162"/>
      <c r="CV140" s="162"/>
      <c r="CW140" s="162"/>
      <c r="CX140" s="162"/>
      <c r="CY140" s="162"/>
      <c r="CZ140" s="162"/>
      <c r="DA140" s="162"/>
      <c r="DB140" s="162"/>
      <c r="DC140" s="162"/>
      <c r="DD140" s="162"/>
      <c r="DE140" s="162"/>
      <c r="DF140" s="162"/>
      <c r="DG140" s="162"/>
    </row>
    <row r="141" spans="15:111" x14ac:dyDescent="0.3">
      <c r="O141" s="162"/>
      <c r="P141" s="162"/>
      <c r="Q141" s="162"/>
      <c r="R141" s="162"/>
      <c r="S141" s="162"/>
      <c r="T141" s="162"/>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62"/>
      <c r="BO141" s="162"/>
      <c r="BP141" s="162"/>
      <c r="BQ141" s="162"/>
      <c r="BR141" s="162"/>
      <c r="BS141" s="162"/>
      <c r="BT141" s="162"/>
      <c r="BU141" s="162"/>
      <c r="BV141" s="162"/>
      <c r="BW141" s="162"/>
      <c r="BX141" s="162"/>
      <c r="BY141" s="162"/>
      <c r="BZ141" s="162"/>
      <c r="CA141" s="162"/>
      <c r="CB141" s="162"/>
      <c r="CC141" s="162"/>
      <c r="CD141" s="162"/>
      <c r="CE141" s="162"/>
      <c r="CF141" s="162"/>
      <c r="CG141" s="162"/>
      <c r="CH141" s="162"/>
      <c r="CI141" s="162"/>
      <c r="CJ141" s="162"/>
      <c r="CK141" s="162"/>
      <c r="CL141" s="162"/>
      <c r="CM141" s="162"/>
      <c r="CN141" s="162"/>
      <c r="CO141" s="162"/>
      <c r="CP141" s="162"/>
      <c r="CQ141" s="162"/>
      <c r="CR141" s="162"/>
      <c r="CS141" s="162"/>
      <c r="CT141" s="162"/>
      <c r="CU141" s="162"/>
      <c r="CV141" s="162"/>
      <c r="CW141" s="162"/>
      <c r="CX141" s="162"/>
      <c r="CY141" s="162"/>
      <c r="CZ141" s="162"/>
      <c r="DA141" s="162"/>
      <c r="DB141" s="162"/>
      <c r="DC141" s="162"/>
      <c r="DD141" s="162"/>
      <c r="DE141" s="162"/>
      <c r="DF141" s="162"/>
      <c r="DG141" s="162"/>
    </row>
    <row r="142" spans="15:111" x14ac:dyDescent="0.3">
      <c r="O142" s="162"/>
      <c r="P142" s="162"/>
      <c r="Q142" s="162"/>
      <c r="R142" s="162"/>
      <c r="S142" s="162"/>
      <c r="T142" s="162"/>
      <c r="U142" s="162"/>
      <c r="V142" s="162"/>
      <c r="W142" s="162"/>
      <c r="X142" s="162"/>
      <c r="Y142" s="162"/>
      <c r="Z142" s="162"/>
      <c r="AA142" s="162"/>
      <c r="AB142" s="162"/>
      <c r="AC142" s="162"/>
      <c r="AD142" s="162"/>
      <c r="AE142" s="162"/>
      <c r="AF142" s="162"/>
      <c r="AG142" s="162"/>
      <c r="AH142" s="162"/>
      <c r="AI142" s="162"/>
      <c r="AJ142" s="162"/>
      <c r="AK142" s="162"/>
      <c r="AL142" s="162"/>
      <c r="AM142" s="162"/>
      <c r="AN142" s="162"/>
      <c r="AO142" s="162"/>
      <c r="AP142" s="162"/>
      <c r="AQ142" s="162"/>
      <c r="AR142" s="162"/>
      <c r="AS142" s="162"/>
      <c r="AT142" s="162"/>
      <c r="AU142" s="162"/>
      <c r="AV142" s="162"/>
      <c r="AW142" s="162"/>
      <c r="AX142" s="162"/>
      <c r="AY142" s="162"/>
      <c r="AZ142" s="162"/>
      <c r="BA142" s="162"/>
      <c r="BB142" s="162"/>
      <c r="BC142" s="162"/>
      <c r="BD142" s="162"/>
      <c r="BE142" s="162"/>
      <c r="BF142" s="162"/>
      <c r="BG142" s="162"/>
      <c r="BH142" s="162"/>
      <c r="BI142" s="162"/>
      <c r="BJ142" s="162"/>
      <c r="BK142" s="162"/>
      <c r="BL142" s="162"/>
      <c r="BM142" s="162"/>
      <c r="BN142" s="162"/>
      <c r="BO142" s="162"/>
      <c r="BP142" s="162"/>
      <c r="BQ142" s="162"/>
      <c r="BR142" s="162"/>
      <c r="BS142" s="162"/>
      <c r="BT142" s="162"/>
      <c r="BU142" s="162"/>
      <c r="BV142" s="162"/>
      <c r="BW142" s="162"/>
      <c r="BX142" s="162"/>
      <c r="BY142" s="162"/>
      <c r="BZ142" s="162"/>
      <c r="CA142" s="162"/>
      <c r="CB142" s="162"/>
      <c r="CC142" s="162"/>
      <c r="CD142" s="162"/>
      <c r="CE142" s="162"/>
      <c r="CF142" s="162"/>
      <c r="CG142" s="162"/>
      <c r="CH142" s="162"/>
      <c r="CI142" s="162"/>
      <c r="CJ142" s="162"/>
      <c r="CK142" s="162"/>
      <c r="CL142" s="162"/>
      <c r="CM142" s="162"/>
      <c r="CN142" s="162"/>
      <c r="CO142" s="162"/>
      <c r="CP142" s="162"/>
      <c r="CQ142" s="162"/>
      <c r="CR142" s="162"/>
      <c r="CS142" s="162"/>
      <c r="CT142" s="162"/>
      <c r="CU142" s="162"/>
      <c r="CV142" s="162"/>
      <c r="CW142" s="162"/>
      <c r="CX142" s="162"/>
      <c r="CY142" s="162"/>
      <c r="CZ142" s="162"/>
      <c r="DA142" s="162"/>
      <c r="DB142" s="162"/>
      <c r="DC142" s="162"/>
      <c r="DD142" s="162"/>
      <c r="DE142" s="162"/>
      <c r="DF142" s="162"/>
      <c r="DG142" s="162"/>
    </row>
    <row r="143" spans="15:111" x14ac:dyDescent="0.3">
      <c r="O143" s="162"/>
      <c r="P143" s="162"/>
      <c r="Q143" s="162"/>
      <c r="R143" s="162"/>
      <c r="S143" s="162"/>
      <c r="T143" s="162"/>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62"/>
      <c r="BO143" s="162"/>
      <c r="BP143" s="162"/>
      <c r="BQ143" s="162"/>
      <c r="BR143" s="162"/>
      <c r="BS143" s="162"/>
      <c r="BT143" s="162"/>
      <c r="BU143" s="162"/>
      <c r="BV143" s="162"/>
      <c r="BW143" s="162"/>
      <c r="BX143" s="162"/>
      <c r="BY143" s="162"/>
      <c r="BZ143" s="162"/>
      <c r="CA143" s="162"/>
      <c r="CB143" s="162"/>
      <c r="CC143" s="162"/>
      <c r="CD143" s="162"/>
      <c r="CE143" s="162"/>
      <c r="CF143" s="162"/>
      <c r="CG143" s="162"/>
      <c r="CH143" s="162"/>
      <c r="CI143" s="162"/>
      <c r="CJ143" s="162"/>
      <c r="CK143" s="162"/>
      <c r="CL143" s="162"/>
      <c r="CM143" s="162"/>
      <c r="CN143" s="162"/>
      <c r="CO143" s="162"/>
      <c r="CP143" s="162"/>
      <c r="CQ143" s="162"/>
      <c r="CR143" s="162"/>
      <c r="CS143" s="162"/>
      <c r="CT143" s="162"/>
      <c r="CU143" s="162"/>
      <c r="CV143" s="162"/>
      <c r="CW143" s="162"/>
      <c r="CX143" s="162"/>
      <c r="CY143" s="162"/>
      <c r="CZ143" s="162"/>
      <c r="DA143" s="162"/>
      <c r="DB143" s="162"/>
      <c r="DC143" s="162"/>
      <c r="DD143" s="162"/>
      <c r="DE143" s="162"/>
      <c r="DF143" s="162"/>
      <c r="DG143" s="162"/>
    </row>
    <row r="144" spans="15:111" x14ac:dyDescent="0.3">
      <c r="O144" s="162"/>
      <c r="P144" s="162"/>
      <c r="Q144" s="162"/>
      <c r="R144" s="162"/>
      <c r="S144" s="162"/>
      <c r="T144" s="162"/>
      <c r="U144" s="162"/>
      <c r="V144" s="162"/>
      <c r="W144" s="162"/>
      <c r="X144" s="162"/>
      <c r="Y144" s="162"/>
      <c r="Z144" s="162"/>
      <c r="AA144" s="162"/>
      <c r="AB144" s="162"/>
      <c r="AC144" s="162"/>
      <c r="AD144" s="162"/>
      <c r="AE144" s="162"/>
      <c r="AF144" s="162"/>
      <c r="AG144" s="162"/>
      <c r="AH144" s="162"/>
      <c r="AI144" s="162"/>
      <c r="AJ144" s="162"/>
      <c r="AK144" s="162"/>
      <c r="AL144" s="162"/>
      <c r="AM144" s="162"/>
      <c r="AN144" s="162"/>
      <c r="AO144" s="162"/>
      <c r="AP144" s="162"/>
      <c r="AQ144" s="162"/>
      <c r="AR144" s="162"/>
      <c r="AS144" s="162"/>
      <c r="AT144" s="162"/>
      <c r="AU144" s="162"/>
      <c r="AV144" s="162"/>
      <c r="AW144" s="162"/>
      <c r="AX144" s="162"/>
      <c r="AY144" s="162"/>
      <c r="AZ144" s="162"/>
      <c r="BA144" s="162"/>
      <c r="BB144" s="162"/>
      <c r="BC144" s="162"/>
      <c r="BD144" s="162"/>
      <c r="BE144" s="162"/>
      <c r="BF144" s="162"/>
      <c r="BG144" s="162"/>
      <c r="BH144" s="162"/>
      <c r="BI144" s="162"/>
      <c r="BJ144" s="162"/>
      <c r="BK144" s="162"/>
      <c r="BL144" s="162"/>
      <c r="BM144" s="162"/>
      <c r="BN144" s="162"/>
      <c r="BO144" s="162"/>
      <c r="BP144" s="162"/>
      <c r="BQ144" s="162"/>
      <c r="BR144" s="162"/>
      <c r="BS144" s="162"/>
      <c r="BT144" s="162"/>
      <c r="BU144" s="162"/>
      <c r="BV144" s="162"/>
      <c r="BW144" s="162"/>
      <c r="BX144" s="162"/>
      <c r="BY144" s="162"/>
      <c r="BZ144" s="162"/>
      <c r="CA144" s="162"/>
      <c r="CB144" s="162"/>
      <c r="CC144" s="162"/>
      <c r="CD144" s="162"/>
      <c r="CE144" s="162"/>
      <c r="CF144" s="162"/>
      <c r="CG144" s="162"/>
      <c r="CH144" s="162"/>
      <c r="CI144" s="162"/>
      <c r="CJ144" s="162"/>
      <c r="CK144" s="162"/>
      <c r="CL144" s="162"/>
      <c r="CM144" s="162"/>
      <c r="CN144" s="162"/>
      <c r="CO144" s="162"/>
      <c r="CP144" s="162"/>
      <c r="CQ144" s="162"/>
      <c r="CR144" s="162"/>
      <c r="CS144" s="162"/>
      <c r="CT144" s="162"/>
      <c r="CU144" s="162"/>
      <c r="CV144" s="162"/>
      <c r="CW144" s="162"/>
      <c r="CX144" s="162"/>
      <c r="CY144" s="162"/>
      <c r="CZ144" s="162"/>
      <c r="DA144" s="162"/>
      <c r="DB144" s="162"/>
      <c r="DC144" s="162"/>
      <c r="DD144" s="162"/>
      <c r="DE144" s="162"/>
      <c r="DF144" s="162"/>
      <c r="DG144" s="162"/>
    </row>
    <row r="145" spans="15:111" x14ac:dyDescent="0.3">
      <c r="O145" s="162"/>
      <c r="P145" s="162"/>
      <c r="Q145" s="162"/>
      <c r="R145" s="162"/>
      <c r="S145" s="162"/>
      <c r="T145" s="162"/>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62"/>
      <c r="BO145" s="162"/>
      <c r="BP145" s="162"/>
      <c r="BQ145" s="162"/>
      <c r="BR145" s="162"/>
      <c r="BS145" s="162"/>
      <c r="BT145" s="162"/>
      <c r="BU145" s="162"/>
      <c r="BV145" s="162"/>
      <c r="BW145" s="162"/>
      <c r="BX145" s="162"/>
      <c r="BY145" s="162"/>
      <c r="BZ145" s="162"/>
      <c r="CA145" s="162"/>
      <c r="CB145" s="162"/>
      <c r="CC145" s="162"/>
      <c r="CD145" s="162"/>
      <c r="CE145" s="162"/>
      <c r="CF145" s="162"/>
      <c r="CG145" s="162"/>
      <c r="CH145" s="162"/>
      <c r="CI145" s="162"/>
      <c r="CJ145" s="162"/>
      <c r="CK145" s="162"/>
      <c r="CL145" s="162"/>
      <c r="CM145" s="162"/>
      <c r="CN145" s="162"/>
      <c r="CO145" s="162"/>
      <c r="CP145" s="162"/>
      <c r="CQ145" s="162"/>
      <c r="CR145" s="162"/>
      <c r="CS145" s="162"/>
      <c r="CT145" s="162"/>
      <c r="CU145" s="162"/>
      <c r="CV145" s="162"/>
      <c r="CW145" s="162"/>
      <c r="CX145" s="162"/>
      <c r="CY145" s="162"/>
      <c r="CZ145" s="162"/>
      <c r="DA145" s="162"/>
      <c r="DB145" s="162"/>
      <c r="DC145" s="162"/>
      <c r="DD145" s="162"/>
      <c r="DE145" s="162"/>
      <c r="DF145" s="162"/>
      <c r="DG145" s="162"/>
    </row>
    <row r="146" spans="15:111" x14ac:dyDescent="0.3">
      <c r="O146" s="162"/>
      <c r="P146" s="162"/>
      <c r="Q146" s="162"/>
      <c r="R146" s="162"/>
      <c r="S146" s="162"/>
      <c r="T146" s="162"/>
      <c r="U146" s="162"/>
      <c r="V146" s="162"/>
      <c r="W146" s="162"/>
      <c r="X146" s="162"/>
      <c r="Y146" s="162"/>
      <c r="Z146" s="162"/>
      <c r="AA146" s="162"/>
      <c r="AB146" s="162"/>
      <c r="AC146" s="162"/>
      <c r="AD146" s="162"/>
      <c r="AE146" s="162"/>
      <c r="AF146" s="162"/>
      <c r="AG146" s="162"/>
      <c r="AH146" s="162"/>
      <c r="AI146" s="162"/>
      <c r="AJ146" s="162"/>
      <c r="AK146" s="162"/>
      <c r="AL146" s="162"/>
      <c r="AM146" s="162"/>
      <c r="AN146" s="162"/>
      <c r="AO146" s="162"/>
      <c r="AP146" s="162"/>
      <c r="AQ146" s="162"/>
      <c r="AR146" s="162"/>
      <c r="AS146" s="162"/>
      <c r="AT146" s="162"/>
      <c r="AU146" s="162"/>
      <c r="AV146" s="162"/>
      <c r="AW146" s="162"/>
      <c r="AX146" s="162"/>
      <c r="AY146" s="162"/>
      <c r="AZ146" s="162"/>
      <c r="BA146" s="162"/>
      <c r="BB146" s="162"/>
      <c r="BC146" s="162"/>
      <c r="BD146" s="162"/>
      <c r="BE146" s="162"/>
      <c r="BF146" s="162"/>
      <c r="BG146" s="162"/>
      <c r="BH146" s="162"/>
      <c r="BI146" s="162"/>
      <c r="BJ146" s="162"/>
      <c r="BK146" s="162"/>
      <c r="BL146" s="162"/>
      <c r="BM146" s="162"/>
      <c r="BN146" s="162"/>
      <c r="BO146" s="162"/>
      <c r="BP146" s="162"/>
      <c r="BQ146" s="162"/>
      <c r="BR146" s="162"/>
      <c r="BS146" s="162"/>
      <c r="BT146" s="162"/>
      <c r="BU146" s="162"/>
      <c r="BV146" s="162"/>
      <c r="BW146" s="162"/>
      <c r="BX146" s="162"/>
      <c r="BY146" s="162"/>
      <c r="BZ146" s="162"/>
      <c r="CA146" s="162"/>
      <c r="CB146" s="162"/>
      <c r="CC146" s="162"/>
      <c r="CD146" s="162"/>
      <c r="CE146" s="162"/>
      <c r="CF146" s="162"/>
      <c r="CG146" s="162"/>
      <c r="CH146" s="162"/>
      <c r="CI146" s="162"/>
      <c r="CJ146" s="162"/>
      <c r="CK146" s="162"/>
      <c r="CL146" s="162"/>
      <c r="CM146" s="162"/>
      <c r="CN146" s="162"/>
      <c r="CO146" s="162"/>
      <c r="CP146" s="162"/>
      <c r="CQ146" s="162"/>
      <c r="CR146" s="162"/>
      <c r="CS146" s="162"/>
      <c r="CT146" s="162"/>
      <c r="CU146" s="162"/>
      <c r="CV146" s="162"/>
      <c r="CW146" s="162"/>
      <c r="CX146" s="162"/>
      <c r="CY146" s="162"/>
      <c r="CZ146" s="162"/>
      <c r="DA146" s="162"/>
      <c r="DB146" s="162"/>
      <c r="DC146" s="162"/>
      <c r="DD146" s="162"/>
      <c r="DE146" s="162"/>
      <c r="DF146" s="162"/>
      <c r="DG146" s="162"/>
    </row>
    <row r="147" spans="15:111" x14ac:dyDescent="0.3">
      <c r="O147" s="162"/>
      <c r="P147" s="162"/>
      <c r="Q147" s="162"/>
      <c r="R147" s="162"/>
      <c r="S147" s="162"/>
      <c r="T147" s="162"/>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62"/>
      <c r="BO147" s="162"/>
      <c r="BP147" s="162"/>
      <c r="BQ147" s="162"/>
      <c r="BR147" s="162"/>
      <c r="BS147" s="162"/>
      <c r="BT147" s="162"/>
      <c r="BU147" s="162"/>
      <c r="BV147" s="162"/>
      <c r="BW147" s="162"/>
      <c r="BX147" s="162"/>
      <c r="BY147" s="162"/>
      <c r="BZ147" s="162"/>
      <c r="CA147" s="162"/>
      <c r="CB147" s="162"/>
      <c r="CC147" s="162"/>
      <c r="CD147" s="162"/>
      <c r="CE147" s="162"/>
      <c r="CF147" s="162"/>
      <c r="CG147" s="162"/>
      <c r="CH147" s="162"/>
      <c r="CI147" s="162"/>
      <c r="CJ147" s="162"/>
      <c r="CK147" s="162"/>
      <c r="CL147" s="162"/>
      <c r="CM147" s="162"/>
      <c r="CN147" s="162"/>
      <c r="CO147" s="162"/>
      <c r="CP147" s="162"/>
      <c r="CQ147" s="162"/>
      <c r="CR147" s="162"/>
      <c r="CS147" s="162"/>
      <c r="CT147" s="162"/>
      <c r="CU147" s="162"/>
      <c r="CV147" s="162"/>
      <c r="CW147" s="162"/>
      <c r="CX147" s="162"/>
      <c r="CY147" s="162"/>
      <c r="CZ147" s="162"/>
      <c r="DA147" s="162"/>
      <c r="DB147" s="162"/>
      <c r="DC147" s="162"/>
      <c r="DD147" s="162"/>
      <c r="DE147" s="162"/>
      <c r="DF147" s="162"/>
      <c r="DG147" s="162"/>
    </row>
    <row r="148" spans="15:111" x14ac:dyDescent="0.3">
      <c r="O148" s="162"/>
      <c r="P148" s="162"/>
      <c r="Q148" s="162"/>
      <c r="R148" s="162"/>
      <c r="S148" s="162"/>
      <c r="T148" s="162"/>
      <c r="U148" s="162"/>
      <c r="V148" s="162"/>
      <c r="W148" s="162"/>
      <c r="X148" s="162"/>
      <c r="Y148" s="162"/>
      <c r="Z148" s="162"/>
      <c r="AA148" s="162"/>
      <c r="AB148" s="162"/>
      <c r="AC148" s="162"/>
      <c r="AD148" s="162"/>
      <c r="AE148" s="162"/>
      <c r="AF148" s="162"/>
      <c r="AG148" s="162"/>
      <c r="AH148" s="162"/>
      <c r="AI148" s="162"/>
      <c r="AJ148" s="162"/>
      <c r="AK148" s="162"/>
      <c r="AL148" s="162"/>
      <c r="AM148" s="162"/>
      <c r="AN148" s="162"/>
      <c r="AO148" s="162"/>
      <c r="AP148" s="162"/>
      <c r="AQ148" s="162"/>
      <c r="AR148" s="162"/>
      <c r="AS148" s="162"/>
      <c r="AT148" s="162"/>
      <c r="AU148" s="162"/>
      <c r="AV148" s="162"/>
      <c r="AW148" s="162"/>
      <c r="AX148" s="162"/>
      <c r="AY148" s="162"/>
      <c r="AZ148" s="162"/>
      <c r="BA148" s="162"/>
      <c r="BB148" s="162"/>
      <c r="BC148" s="162"/>
      <c r="BD148" s="162"/>
      <c r="BE148" s="162"/>
      <c r="BF148" s="162"/>
      <c r="BG148" s="162"/>
      <c r="BH148" s="162"/>
      <c r="BI148" s="162"/>
      <c r="BJ148" s="162"/>
      <c r="BK148" s="162"/>
      <c r="BL148" s="162"/>
      <c r="BM148" s="162"/>
      <c r="BN148" s="162"/>
      <c r="BO148" s="162"/>
      <c r="BP148" s="162"/>
      <c r="BQ148" s="162"/>
      <c r="BR148" s="162"/>
      <c r="BS148" s="162"/>
      <c r="BT148" s="162"/>
      <c r="BU148" s="162"/>
      <c r="BV148" s="162"/>
      <c r="BW148" s="162"/>
      <c r="BX148" s="162"/>
      <c r="BY148" s="162"/>
      <c r="BZ148" s="162"/>
      <c r="CA148" s="162"/>
      <c r="CB148" s="162"/>
      <c r="CC148" s="162"/>
      <c r="CD148" s="162"/>
      <c r="CE148" s="162"/>
      <c r="CF148" s="162"/>
      <c r="CG148" s="162"/>
      <c r="CH148" s="162"/>
      <c r="CI148" s="162"/>
      <c r="CJ148" s="162"/>
      <c r="CK148" s="162"/>
      <c r="CL148" s="162"/>
      <c r="CM148" s="162"/>
      <c r="CN148" s="162"/>
      <c r="CO148" s="162"/>
      <c r="CP148" s="162"/>
      <c r="CQ148" s="162"/>
      <c r="CR148" s="162"/>
      <c r="CS148" s="162"/>
      <c r="CT148" s="162"/>
      <c r="CU148" s="162"/>
      <c r="CV148" s="162"/>
      <c r="CW148" s="162"/>
      <c r="CX148" s="162"/>
      <c r="CY148" s="162"/>
      <c r="CZ148" s="162"/>
      <c r="DA148" s="162"/>
      <c r="DB148" s="162"/>
      <c r="DC148" s="162"/>
      <c r="DD148" s="162"/>
      <c r="DE148" s="162"/>
      <c r="DF148" s="162"/>
      <c r="DG148" s="162"/>
    </row>
    <row r="149" spans="15:111" x14ac:dyDescent="0.3">
      <c r="O149" s="162"/>
      <c r="P149" s="162"/>
      <c r="Q149" s="162"/>
      <c r="R149" s="162"/>
      <c r="S149" s="162"/>
      <c r="T149" s="162"/>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62"/>
      <c r="BO149" s="162"/>
      <c r="BP149" s="162"/>
      <c r="BQ149" s="162"/>
      <c r="BR149" s="162"/>
      <c r="BS149" s="162"/>
      <c r="BT149" s="162"/>
      <c r="BU149" s="162"/>
      <c r="BV149" s="162"/>
      <c r="BW149" s="162"/>
      <c r="BX149" s="162"/>
      <c r="BY149" s="162"/>
      <c r="BZ149" s="162"/>
      <c r="CA149" s="162"/>
      <c r="CB149" s="162"/>
      <c r="CC149" s="162"/>
      <c r="CD149" s="162"/>
      <c r="CE149" s="162"/>
      <c r="CF149" s="162"/>
      <c r="CG149" s="162"/>
      <c r="CH149" s="162"/>
      <c r="CI149" s="162"/>
      <c r="CJ149" s="162"/>
      <c r="CK149" s="162"/>
      <c r="CL149" s="162"/>
      <c r="CM149" s="162"/>
      <c r="CN149" s="162"/>
      <c r="CO149" s="162"/>
      <c r="CP149" s="162"/>
      <c r="CQ149" s="162"/>
      <c r="CR149" s="162"/>
      <c r="CS149" s="162"/>
      <c r="CT149" s="162"/>
      <c r="CU149" s="162"/>
      <c r="CV149" s="162"/>
      <c r="CW149" s="162"/>
      <c r="CX149" s="162"/>
      <c r="CY149" s="162"/>
      <c r="CZ149" s="162"/>
      <c r="DA149" s="162"/>
      <c r="DB149" s="162"/>
      <c r="DC149" s="162"/>
      <c r="DD149" s="162"/>
      <c r="DE149" s="162"/>
      <c r="DF149" s="162"/>
      <c r="DG149" s="162"/>
    </row>
    <row r="150" spans="15:111" x14ac:dyDescent="0.3">
      <c r="O150" s="162"/>
      <c r="P150" s="162"/>
      <c r="Q150" s="162"/>
      <c r="R150" s="162"/>
      <c r="S150" s="162"/>
      <c r="T150" s="162"/>
      <c r="U150" s="162"/>
      <c r="V150" s="162"/>
      <c r="W150" s="162"/>
      <c r="X150" s="162"/>
      <c r="Y150" s="162"/>
      <c r="Z150" s="162"/>
      <c r="AA150" s="162"/>
      <c r="AB150" s="162"/>
      <c r="AC150" s="162"/>
      <c r="AD150" s="162"/>
      <c r="AE150" s="162"/>
      <c r="AF150" s="162"/>
      <c r="AG150" s="162"/>
      <c r="AH150" s="162"/>
      <c r="AI150" s="162"/>
      <c r="AJ150" s="162"/>
      <c r="AK150" s="162"/>
      <c r="AL150" s="162"/>
      <c r="AM150" s="162"/>
      <c r="AN150" s="162"/>
      <c r="AO150" s="162"/>
      <c r="AP150" s="162"/>
      <c r="AQ150" s="162"/>
      <c r="AR150" s="162"/>
      <c r="AS150" s="162"/>
      <c r="AT150" s="162"/>
      <c r="AU150" s="162"/>
      <c r="AV150" s="162"/>
      <c r="AW150" s="162"/>
      <c r="AX150" s="162"/>
      <c r="AY150" s="162"/>
      <c r="AZ150" s="162"/>
      <c r="BA150" s="162"/>
      <c r="BB150" s="162"/>
      <c r="BC150" s="162"/>
      <c r="BD150" s="162"/>
      <c r="BE150" s="162"/>
      <c r="BF150" s="162"/>
      <c r="BG150" s="162"/>
      <c r="BH150" s="162"/>
      <c r="BI150" s="162"/>
      <c r="BJ150" s="162"/>
      <c r="BK150" s="162"/>
      <c r="BL150" s="162"/>
      <c r="BM150" s="162"/>
      <c r="BN150" s="162"/>
      <c r="BO150" s="162"/>
      <c r="BP150" s="162"/>
      <c r="BQ150" s="162"/>
      <c r="BR150" s="162"/>
      <c r="BS150" s="162"/>
      <c r="BT150" s="162"/>
      <c r="BU150" s="162"/>
      <c r="BV150" s="162"/>
      <c r="BW150" s="162"/>
      <c r="BX150" s="162"/>
      <c r="BY150" s="162"/>
      <c r="BZ150" s="162"/>
      <c r="CA150" s="162"/>
      <c r="CB150" s="162"/>
      <c r="CC150" s="162"/>
      <c r="CD150" s="162"/>
      <c r="CE150" s="162"/>
      <c r="CF150" s="162"/>
      <c r="CG150" s="162"/>
      <c r="CH150" s="162"/>
      <c r="CI150" s="162"/>
      <c r="CJ150" s="162"/>
      <c r="CK150" s="162"/>
      <c r="CL150" s="162"/>
      <c r="CM150" s="162"/>
      <c r="CN150" s="162"/>
      <c r="CO150" s="162"/>
      <c r="CP150" s="162"/>
      <c r="CQ150" s="162"/>
      <c r="CR150" s="162"/>
      <c r="CS150" s="162"/>
      <c r="CT150" s="162"/>
      <c r="CU150" s="162"/>
      <c r="CV150" s="162"/>
      <c r="CW150" s="162"/>
      <c r="CX150" s="162"/>
      <c r="CY150" s="162"/>
      <c r="CZ150" s="162"/>
      <c r="DA150" s="162"/>
      <c r="DB150" s="162"/>
      <c r="DC150" s="162"/>
      <c r="DD150" s="162"/>
      <c r="DE150" s="162"/>
      <c r="DF150" s="162"/>
      <c r="DG150" s="162"/>
    </row>
    <row r="151" spans="15:111" x14ac:dyDescent="0.3">
      <c r="O151" s="162"/>
      <c r="P151" s="162"/>
      <c r="Q151" s="162"/>
      <c r="R151" s="162"/>
      <c r="S151" s="162"/>
      <c r="T151" s="162"/>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62"/>
      <c r="BO151" s="162"/>
      <c r="BP151" s="162"/>
      <c r="BQ151" s="162"/>
      <c r="BR151" s="162"/>
      <c r="BS151" s="162"/>
      <c r="BT151" s="162"/>
      <c r="BU151" s="162"/>
      <c r="BV151" s="162"/>
      <c r="BW151" s="162"/>
      <c r="BX151" s="162"/>
      <c r="BY151" s="162"/>
      <c r="BZ151" s="162"/>
      <c r="CA151" s="162"/>
      <c r="CB151" s="162"/>
      <c r="CC151" s="162"/>
      <c r="CD151" s="162"/>
      <c r="CE151" s="162"/>
      <c r="CF151" s="162"/>
      <c r="CG151" s="162"/>
      <c r="CH151" s="162"/>
      <c r="CI151" s="162"/>
      <c r="CJ151" s="162"/>
      <c r="CK151" s="162"/>
      <c r="CL151" s="162"/>
      <c r="CM151" s="162"/>
      <c r="CN151" s="162"/>
      <c r="CO151" s="162"/>
      <c r="CP151" s="162"/>
      <c r="CQ151" s="162"/>
      <c r="CR151" s="162"/>
      <c r="CS151" s="162"/>
      <c r="CT151" s="162"/>
      <c r="CU151" s="162"/>
      <c r="CV151" s="162"/>
      <c r="CW151" s="162"/>
      <c r="CX151" s="162"/>
      <c r="CY151" s="162"/>
      <c r="CZ151" s="162"/>
      <c r="DA151" s="162"/>
      <c r="DB151" s="162"/>
      <c r="DC151" s="162"/>
      <c r="DD151" s="162"/>
      <c r="DE151" s="162"/>
      <c r="DF151" s="162"/>
      <c r="DG151" s="162"/>
    </row>
    <row r="152" spans="15:111" x14ac:dyDescent="0.3">
      <c r="O152" s="162"/>
      <c r="P152" s="162"/>
      <c r="Q152" s="162"/>
      <c r="R152" s="162"/>
      <c r="S152" s="162"/>
      <c r="T152" s="162"/>
      <c r="U152" s="162"/>
      <c r="V152" s="162"/>
      <c r="W152" s="162"/>
      <c r="X152" s="162"/>
      <c r="Y152" s="162"/>
      <c r="Z152" s="162"/>
      <c r="AA152" s="162"/>
      <c r="AB152" s="162"/>
      <c r="AC152" s="162"/>
      <c r="AD152" s="162"/>
      <c r="AE152" s="162"/>
      <c r="AF152" s="162"/>
      <c r="AG152" s="162"/>
      <c r="AH152" s="162"/>
      <c r="AI152" s="162"/>
      <c r="AJ152" s="162"/>
      <c r="AK152" s="162"/>
      <c r="AL152" s="162"/>
      <c r="AM152" s="162"/>
      <c r="AN152" s="162"/>
      <c r="AO152" s="162"/>
      <c r="AP152" s="162"/>
      <c r="AQ152" s="162"/>
      <c r="AR152" s="162"/>
      <c r="AS152" s="162"/>
      <c r="AT152" s="162"/>
      <c r="AU152" s="162"/>
      <c r="AV152" s="162"/>
      <c r="AW152" s="162"/>
      <c r="AX152" s="162"/>
      <c r="AY152" s="162"/>
      <c r="AZ152" s="162"/>
      <c r="BA152" s="162"/>
      <c r="BB152" s="162"/>
      <c r="BC152" s="162"/>
      <c r="BD152" s="162"/>
      <c r="BE152" s="162"/>
      <c r="BF152" s="162"/>
      <c r="BG152" s="162"/>
      <c r="BH152" s="162"/>
      <c r="BI152" s="162"/>
      <c r="BJ152" s="162"/>
      <c r="BK152" s="162"/>
      <c r="BL152" s="162"/>
      <c r="BM152" s="162"/>
      <c r="BN152" s="162"/>
      <c r="BO152" s="162"/>
      <c r="BP152" s="162"/>
      <c r="BQ152" s="162"/>
      <c r="BR152" s="162"/>
      <c r="BS152" s="162"/>
      <c r="BT152" s="162"/>
      <c r="BU152" s="162"/>
      <c r="BV152" s="162"/>
      <c r="BW152" s="162"/>
      <c r="BX152" s="162"/>
      <c r="BY152" s="162"/>
      <c r="BZ152" s="162"/>
      <c r="CA152" s="162"/>
      <c r="CB152" s="162"/>
      <c r="CC152" s="162"/>
      <c r="CD152" s="162"/>
      <c r="CE152" s="162"/>
      <c r="CF152" s="162"/>
      <c r="CG152" s="162"/>
      <c r="CH152" s="162"/>
      <c r="CI152" s="162"/>
      <c r="CJ152" s="162"/>
      <c r="CK152" s="162"/>
      <c r="CL152" s="162"/>
      <c r="CM152" s="162"/>
      <c r="CN152" s="162"/>
      <c r="CO152" s="162"/>
      <c r="CP152" s="162"/>
      <c r="CQ152" s="162"/>
      <c r="CR152" s="162"/>
      <c r="CS152" s="162"/>
      <c r="CT152" s="162"/>
      <c r="CU152" s="162"/>
      <c r="CV152" s="162"/>
      <c r="CW152" s="162"/>
      <c r="CX152" s="162"/>
      <c r="CY152" s="162"/>
      <c r="CZ152" s="162"/>
      <c r="DA152" s="162"/>
      <c r="DB152" s="162"/>
      <c r="DC152" s="162"/>
      <c r="DD152" s="162"/>
      <c r="DE152" s="162"/>
      <c r="DF152" s="162"/>
      <c r="DG152" s="162"/>
    </row>
    <row r="153" spans="15:111" x14ac:dyDescent="0.3">
      <c r="O153" s="162"/>
      <c r="P153" s="162"/>
      <c r="Q153" s="162"/>
      <c r="R153" s="162"/>
      <c r="S153" s="162"/>
      <c r="T153" s="162"/>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62"/>
      <c r="BO153" s="162"/>
      <c r="BP153" s="162"/>
      <c r="BQ153" s="162"/>
      <c r="BR153" s="162"/>
      <c r="BS153" s="162"/>
      <c r="BT153" s="162"/>
      <c r="BU153" s="162"/>
      <c r="BV153" s="162"/>
      <c r="BW153" s="162"/>
      <c r="BX153" s="162"/>
      <c r="BY153" s="162"/>
      <c r="BZ153" s="162"/>
      <c r="CA153" s="162"/>
      <c r="CB153" s="162"/>
      <c r="CC153" s="162"/>
      <c r="CD153" s="162"/>
      <c r="CE153" s="162"/>
      <c r="CF153" s="162"/>
      <c r="CG153" s="162"/>
      <c r="CH153" s="162"/>
      <c r="CI153" s="162"/>
      <c r="CJ153" s="162"/>
      <c r="CK153" s="162"/>
      <c r="CL153" s="162"/>
      <c r="CM153" s="162"/>
      <c r="CN153" s="162"/>
      <c r="CO153" s="162"/>
      <c r="CP153" s="162"/>
      <c r="CQ153" s="162"/>
      <c r="CR153" s="162"/>
      <c r="CS153" s="162"/>
      <c r="CT153" s="162"/>
      <c r="CU153" s="162"/>
      <c r="CV153" s="162"/>
      <c r="CW153" s="162"/>
      <c r="CX153" s="162"/>
      <c r="CY153" s="162"/>
      <c r="CZ153" s="162"/>
      <c r="DA153" s="162"/>
      <c r="DB153" s="162"/>
      <c r="DC153" s="162"/>
      <c r="DD153" s="162"/>
      <c r="DE153" s="162"/>
      <c r="DF153" s="162"/>
      <c r="DG153" s="162"/>
    </row>
    <row r="154" spans="15:111" x14ac:dyDescent="0.3">
      <c r="O154" s="162"/>
      <c r="P154" s="162"/>
      <c r="Q154" s="162"/>
      <c r="R154" s="162"/>
      <c r="S154" s="162"/>
      <c r="T154" s="162"/>
      <c r="U154" s="162"/>
      <c r="V154" s="162"/>
      <c r="W154" s="162"/>
      <c r="X154" s="162"/>
      <c r="Y154" s="162"/>
      <c r="Z154" s="162"/>
      <c r="AA154" s="162"/>
      <c r="AB154" s="162"/>
      <c r="AC154" s="162"/>
      <c r="AD154" s="162"/>
      <c r="AE154" s="162"/>
      <c r="AF154" s="162"/>
      <c r="AG154" s="162"/>
      <c r="AH154" s="162"/>
      <c r="AI154" s="162"/>
      <c r="AJ154" s="162"/>
      <c r="AK154" s="162"/>
      <c r="AL154" s="162"/>
      <c r="AM154" s="162"/>
      <c r="AN154" s="162"/>
      <c r="AO154" s="162"/>
      <c r="AP154" s="162"/>
      <c r="AQ154" s="162"/>
      <c r="AR154" s="162"/>
      <c r="AS154" s="162"/>
      <c r="AT154" s="162"/>
      <c r="AU154" s="162"/>
      <c r="AV154" s="162"/>
      <c r="AW154" s="162"/>
      <c r="AX154" s="162"/>
      <c r="AY154" s="162"/>
      <c r="AZ154" s="162"/>
      <c r="BA154" s="162"/>
      <c r="BB154" s="162"/>
      <c r="BC154" s="162"/>
      <c r="BD154" s="162"/>
      <c r="BE154" s="162"/>
      <c r="BF154" s="162"/>
      <c r="BG154" s="162"/>
      <c r="BH154" s="162"/>
      <c r="BI154" s="162"/>
      <c r="BJ154" s="162"/>
      <c r="BK154" s="162"/>
      <c r="BL154" s="162"/>
      <c r="BM154" s="162"/>
      <c r="BN154" s="162"/>
      <c r="BO154" s="162"/>
      <c r="BP154" s="162"/>
      <c r="BQ154" s="162"/>
      <c r="BR154" s="162"/>
      <c r="BS154" s="162"/>
      <c r="BT154" s="162"/>
      <c r="BU154" s="162"/>
      <c r="BV154" s="162"/>
      <c r="BW154" s="162"/>
      <c r="BX154" s="162"/>
      <c r="BY154" s="162"/>
      <c r="BZ154" s="162"/>
      <c r="CA154" s="162"/>
      <c r="CB154" s="162"/>
      <c r="CC154" s="162"/>
      <c r="CD154" s="162"/>
      <c r="CE154" s="162"/>
      <c r="CF154" s="162"/>
      <c r="CG154" s="162"/>
      <c r="CH154" s="162"/>
      <c r="CI154" s="162"/>
      <c r="CJ154" s="162"/>
      <c r="CK154" s="162"/>
      <c r="CL154" s="162"/>
      <c r="CM154" s="162"/>
      <c r="CN154" s="162"/>
      <c r="CO154" s="162"/>
      <c r="CP154" s="162"/>
      <c r="CQ154" s="162"/>
      <c r="CR154" s="162"/>
      <c r="CS154" s="162"/>
      <c r="CT154" s="162"/>
      <c r="CU154" s="162"/>
      <c r="CV154" s="162"/>
      <c r="CW154" s="162"/>
      <c r="CX154" s="162"/>
      <c r="CY154" s="162"/>
      <c r="CZ154" s="162"/>
      <c r="DA154" s="162"/>
      <c r="DB154" s="162"/>
      <c r="DC154" s="162"/>
      <c r="DD154" s="162"/>
      <c r="DE154" s="162"/>
      <c r="DF154" s="162"/>
      <c r="DG154" s="162"/>
    </row>
    <row r="155" spans="15:111" x14ac:dyDescent="0.3">
      <c r="O155" s="162"/>
      <c r="P155" s="162"/>
      <c r="Q155" s="162"/>
      <c r="R155" s="162"/>
      <c r="S155" s="162"/>
      <c r="T155" s="162"/>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62"/>
      <c r="BO155" s="162"/>
      <c r="BP155" s="162"/>
      <c r="BQ155" s="162"/>
      <c r="BR155" s="162"/>
      <c r="BS155" s="162"/>
      <c r="BT155" s="162"/>
      <c r="BU155" s="162"/>
      <c r="BV155" s="162"/>
      <c r="BW155" s="162"/>
      <c r="BX155" s="162"/>
      <c r="BY155" s="162"/>
      <c r="BZ155" s="162"/>
      <c r="CA155" s="162"/>
      <c r="CB155" s="162"/>
      <c r="CC155" s="162"/>
      <c r="CD155" s="162"/>
      <c r="CE155" s="162"/>
      <c r="CF155" s="162"/>
      <c r="CG155" s="162"/>
      <c r="CH155" s="162"/>
      <c r="CI155" s="162"/>
      <c r="CJ155" s="162"/>
      <c r="CK155" s="162"/>
      <c r="CL155" s="162"/>
      <c r="CM155" s="162"/>
      <c r="CN155" s="162"/>
      <c r="CO155" s="162"/>
      <c r="CP155" s="162"/>
      <c r="CQ155" s="162"/>
      <c r="CR155" s="162"/>
      <c r="CS155" s="162"/>
      <c r="CT155" s="162"/>
      <c r="CU155" s="162"/>
      <c r="CV155" s="162"/>
      <c r="CW155" s="162"/>
      <c r="CX155" s="162"/>
      <c r="CY155" s="162"/>
      <c r="CZ155" s="162"/>
      <c r="DA155" s="162"/>
      <c r="DB155" s="162"/>
      <c r="DC155" s="162"/>
      <c r="DD155" s="162"/>
      <c r="DE155" s="162"/>
      <c r="DF155" s="162"/>
      <c r="DG155" s="162"/>
    </row>
    <row r="156" spans="15:111" x14ac:dyDescent="0.3">
      <c r="O156" s="162"/>
      <c r="P156" s="162"/>
      <c r="Q156" s="162"/>
      <c r="R156" s="162"/>
      <c r="S156" s="162"/>
      <c r="T156" s="162"/>
      <c r="U156" s="162"/>
      <c r="V156" s="162"/>
      <c r="W156" s="162"/>
      <c r="X156" s="162"/>
      <c r="Y156" s="162"/>
      <c r="Z156" s="162"/>
      <c r="AA156" s="162"/>
      <c r="AB156" s="162"/>
      <c r="AC156" s="162"/>
      <c r="AD156" s="162"/>
      <c r="AE156" s="162"/>
      <c r="AF156" s="162"/>
      <c r="AG156" s="162"/>
      <c r="AH156" s="162"/>
      <c r="AI156" s="162"/>
      <c r="AJ156" s="162"/>
      <c r="AK156" s="162"/>
      <c r="AL156" s="162"/>
      <c r="AM156" s="162"/>
      <c r="AN156" s="162"/>
      <c r="AO156" s="162"/>
      <c r="AP156" s="162"/>
      <c r="AQ156" s="162"/>
      <c r="AR156" s="162"/>
      <c r="AS156" s="162"/>
      <c r="AT156" s="162"/>
      <c r="AU156" s="162"/>
      <c r="AV156" s="162"/>
      <c r="AW156" s="162"/>
      <c r="AX156" s="162"/>
      <c r="AY156" s="162"/>
      <c r="AZ156" s="162"/>
      <c r="BA156" s="162"/>
      <c r="BB156" s="162"/>
      <c r="BC156" s="162"/>
      <c r="BD156" s="162"/>
      <c r="BE156" s="162"/>
      <c r="BF156" s="162"/>
      <c r="BG156" s="162"/>
      <c r="BH156" s="162"/>
      <c r="BI156" s="162"/>
      <c r="BJ156" s="162"/>
      <c r="BK156" s="162"/>
      <c r="BL156" s="162"/>
      <c r="BM156" s="162"/>
      <c r="BN156" s="162"/>
      <c r="BO156" s="162"/>
      <c r="BP156" s="162"/>
      <c r="BQ156" s="162"/>
      <c r="BR156" s="162"/>
      <c r="BS156" s="162"/>
      <c r="BT156" s="162"/>
      <c r="BU156" s="162"/>
      <c r="BV156" s="162"/>
      <c r="BW156" s="162"/>
      <c r="BX156" s="162"/>
      <c r="BY156" s="162"/>
      <c r="BZ156" s="162"/>
      <c r="CA156" s="162"/>
      <c r="CB156" s="162"/>
      <c r="CC156" s="162"/>
      <c r="CD156" s="162"/>
      <c r="CE156" s="162"/>
      <c r="CF156" s="162"/>
      <c r="CG156" s="162"/>
      <c r="CH156" s="162"/>
      <c r="CI156" s="162"/>
      <c r="CJ156" s="162"/>
      <c r="CK156" s="162"/>
      <c r="CL156" s="162"/>
      <c r="CM156" s="162"/>
      <c r="CN156" s="162"/>
      <c r="CO156" s="162"/>
      <c r="CP156" s="162"/>
      <c r="CQ156" s="162"/>
      <c r="CR156" s="162"/>
      <c r="CS156" s="162"/>
      <c r="CT156" s="162"/>
      <c r="CU156" s="162"/>
      <c r="CV156" s="162"/>
      <c r="CW156" s="162"/>
      <c r="CX156" s="162"/>
      <c r="CY156" s="162"/>
      <c r="CZ156" s="162"/>
      <c r="DA156" s="162"/>
      <c r="DB156" s="162"/>
      <c r="DC156" s="162"/>
      <c r="DD156" s="162"/>
      <c r="DE156" s="162"/>
      <c r="DF156" s="162"/>
      <c r="DG156" s="162"/>
    </row>
    <row r="157" spans="15:111" x14ac:dyDescent="0.3">
      <c r="O157" s="162"/>
      <c r="P157" s="162"/>
      <c r="Q157" s="162"/>
      <c r="R157" s="162"/>
      <c r="S157" s="162"/>
      <c r="T157" s="162"/>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62"/>
      <c r="BO157" s="162"/>
      <c r="BP157" s="162"/>
      <c r="BQ157" s="162"/>
      <c r="BR157" s="162"/>
      <c r="BS157" s="162"/>
      <c r="BT157" s="162"/>
      <c r="BU157" s="162"/>
      <c r="BV157" s="162"/>
      <c r="BW157" s="162"/>
      <c r="BX157" s="162"/>
      <c r="BY157" s="162"/>
      <c r="BZ157" s="162"/>
      <c r="CA157" s="162"/>
      <c r="CB157" s="162"/>
      <c r="CC157" s="162"/>
      <c r="CD157" s="162"/>
      <c r="CE157" s="162"/>
      <c r="CF157" s="162"/>
      <c r="CG157" s="162"/>
      <c r="CH157" s="162"/>
      <c r="CI157" s="162"/>
      <c r="CJ157" s="162"/>
      <c r="CK157" s="162"/>
      <c r="CL157" s="162"/>
      <c r="CM157" s="162"/>
      <c r="CN157" s="162"/>
      <c r="CO157" s="162"/>
      <c r="CP157" s="162"/>
      <c r="CQ157" s="162"/>
      <c r="CR157" s="162"/>
      <c r="CS157" s="162"/>
      <c r="CT157" s="162"/>
      <c r="CU157" s="162"/>
      <c r="CV157" s="162"/>
      <c r="CW157" s="162"/>
      <c r="CX157" s="162"/>
      <c r="CY157" s="162"/>
      <c r="CZ157" s="162"/>
      <c r="DA157" s="162"/>
      <c r="DB157" s="162"/>
      <c r="DC157" s="162"/>
      <c r="DD157" s="162"/>
      <c r="DE157" s="162"/>
      <c r="DF157" s="162"/>
      <c r="DG157" s="162"/>
    </row>
    <row r="158" spans="15:111" x14ac:dyDescent="0.3">
      <c r="O158" s="162"/>
      <c r="P158" s="162"/>
      <c r="Q158" s="162"/>
      <c r="R158" s="162"/>
      <c r="S158" s="162"/>
      <c r="T158" s="162"/>
      <c r="U158" s="162"/>
      <c r="V158" s="162"/>
      <c r="W158" s="162"/>
      <c r="X158" s="162"/>
      <c r="Y158" s="162"/>
      <c r="Z158" s="162"/>
      <c r="AA158" s="162"/>
      <c r="AB158" s="162"/>
      <c r="AC158" s="162"/>
      <c r="AD158" s="162"/>
      <c r="AE158" s="162"/>
      <c r="AF158" s="162"/>
      <c r="AG158" s="162"/>
      <c r="AH158" s="162"/>
      <c r="AI158" s="162"/>
      <c r="AJ158" s="162"/>
      <c r="AK158" s="162"/>
      <c r="AL158" s="162"/>
      <c r="AM158" s="162"/>
      <c r="AN158" s="162"/>
      <c r="AO158" s="162"/>
      <c r="AP158" s="162"/>
      <c r="AQ158" s="162"/>
      <c r="AR158" s="162"/>
      <c r="AS158" s="162"/>
      <c r="AT158" s="162"/>
      <c r="AU158" s="162"/>
      <c r="AV158" s="162"/>
      <c r="AW158" s="162"/>
      <c r="AX158" s="162"/>
      <c r="AY158" s="162"/>
      <c r="AZ158" s="162"/>
      <c r="BA158" s="162"/>
      <c r="BB158" s="162"/>
      <c r="BC158" s="162"/>
      <c r="BD158" s="162"/>
      <c r="BE158" s="162"/>
      <c r="BF158" s="162"/>
      <c r="BG158" s="162"/>
      <c r="BH158" s="162"/>
      <c r="BI158" s="162"/>
      <c r="BJ158" s="162"/>
      <c r="BK158" s="162"/>
      <c r="BL158" s="162"/>
      <c r="BM158" s="162"/>
      <c r="BN158" s="162"/>
      <c r="BO158" s="162"/>
      <c r="BP158" s="162"/>
      <c r="BQ158" s="162"/>
      <c r="BR158" s="162"/>
      <c r="BS158" s="162"/>
      <c r="BT158" s="162"/>
      <c r="BU158" s="162"/>
      <c r="BV158" s="162"/>
      <c r="BW158" s="162"/>
      <c r="BX158" s="162"/>
      <c r="BY158" s="162"/>
      <c r="BZ158" s="162"/>
      <c r="CA158" s="162"/>
      <c r="CB158" s="162"/>
      <c r="CC158" s="162"/>
      <c r="CD158" s="162"/>
      <c r="CE158" s="162"/>
      <c r="CF158" s="162"/>
      <c r="CG158" s="162"/>
      <c r="CH158" s="162"/>
      <c r="CI158" s="162"/>
      <c r="CJ158" s="162"/>
      <c r="CK158" s="162"/>
      <c r="CL158" s="162"/>
      <c r="CM158" s="162"/>
      <c r="CN158" s="162"/>
      <c r="CO158" s="162"/>
      <c r="CP158" s="162"/>
      <c r="CQ158" s="162"/>
      <c r="CR158" s="162"/>
      <c r="CS158" s="162"/>
      <c r="CT158" s="162"/>
      <c r="CU158" s="162"/>
      <c r="CV158" s="162"/>
      <c r="CW158" s="162"/>
      <c r="CX158" s="162"/>
      <c r="CY158" s="162"/>
      <c r="CZ158" s="162"/>
      <c r="DA158" s="162"/>
      <c r="DB158" s="162"/>
      <c r="DC158" s="162"/>
      <c r="DD158" s="162"/>
      <c r="DE158" s="162"/>
      <c r="DF158" s="162"/>
      <c r="DG158" s="162"/>
    </row>
    <row r="159" spans="15:111" x14ac:dyDescent="0.3">
      <c r="O159" s="162"/>
      <c r="P159" s="162"/>
      <c r="Q159" s="162"/>
      <c r="R159" s="162"/>
      <c r="S159" s="162"/>
      <c r="T159" s="162"/>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62"/>
      <c r="BO159" s="162"/>
      <c r="BP159" s="162"/>
      <c r="BQ159" s="162"/>
      <c r="BR159" s="162"/>
      <c r="BS159" s="162"/>
      <c r="BT159" s="162"/>
      <c r="BU159" s="162"/>
      <c r="BV159" s="162"/>
      <c r="BW159" s="162"/>
      <c r="BX159" s="162"/>
      <c r="BY159" s="162"/>
      <c r="BZ159" s="162"/>
      <c r="CA159" s="162"/>
      <c r="CB159" s="162"/>
      <c r="CC159" s="162"/>
      <c r="CD159" s="162"/>
      <c r="CE159" s="162"/>
      <c r="CF159" s="162"/>
      <c r="CG159" s="162"/>
      <c r="CH159" s="162"/>
      <c r="CI159" s="162"/>
      <c r="CJ159" s="162"/>
      <c r="CK159" s="162"/>
      <c r="CL159" s="162"/>
      <c r="CM159" s="162"/>
      <c r="CN159" s="162"/>
      <c r="CO159" s="162"/>
      <c r="CP159" s="162"/>
      <c r="CQ159" s="162"/>
      <c r="CR159" s="162"/>
      <c r="CS159" s="162"/>
      <c r="CT159" s="162"/>
      <c r="CU159" s="162"/>
      <c r="CV159" s="162"/>
      <c r="CW159" s="162"/>
      <c r="CX159" s="162"/>
      <c r="CY159" s="162"/>
      <c r="CZ159" s="162"/>
      <c r="DA159" s="162"/>
      <c r="DB159" s="162"/>
      <c r="DC159" s="162"/>
      <c r="DD159" s="162"/>
      <c r="DE159" s="162"/>
      <c r="DF159" s="162"/>
      <c r="DG159" s="162"/>
    </row>
    <row r="160" spans="15:111" x14ac:dyDescent="0.3">
      <c r="O160" s="162"/>
      <c r="P160" s="162"/>
      <c r="Q160" s="162"/>
      <c r="R160" s="162"/>
      <c r="S160" s="162"/>
      <c r="T160" s="162"/>
      <c r="U160" s="162"/>
      <c r="V160" s="162"/>
      <c r="W160" s="162"/>
      <c r="X160" s="162"/>
      <c r="Y160" s="162"/>
      <c r="Z160" s="162"/>
      <c r="AA160" s="162"/>
      <c r="AB160" s="162"/>
      <c r="AC160" s="162"/>
      <c r="AD160" s="162"/>
      <c r="AE160" s="162"/>
      <c r="AF160" s="162"/>
      <c r="AG160" s="162"/>
      <c r="AH160" s="162"/>
      <c r="AI160" s="162"/>
      <c r="AJ160" s="162"/>
      <c r="AK160" s="162"/>
      <c r="AL160" s="162"/>
      <c r="AM160" s="162"/>
      <c r="AN160" s="162"/>
      <c r="AO160" s="162"/>
      <c r="AP160" s="162"/>
      <c r="AQ160" s="162"/>
      <c r="AR160" s="162"/>
      <c r="AS160" s="162"/>
      <c r="AT160" s="162"/>
      <c r="AU160" s="162"/>
      <c r="AV160" s="162"/>
      <c r="AW160" s="162"/>
      <c r="AX160" s="162"/>
      <c r="AY160" s="162"/>
      <c r="AZ160" s="162"/>
      <c r="BA160" s="162"/>
      <c r="BB160" s="162"/>
      <c r="BC160" s="162"/>
      <c r="BD160" s="162"/>
      <c r="BE160" s="162"/>
      <c r="BF160" s="162"/>
      <c r="BG160" s="162"/>
      <c r="BH160" s="162"/>
      <c r="BI160" s="162"/>
      <c r="BJ160" s="162"/>
      <c r="BK160" s="162"/>
      <c r="BL160" s="162"/>
      <c r="BM160" s="162"/>
      <c r="BN160" s="162"/>
      <c r="BO160" s="162"/>
      <c r="BP160" s="162"/>
      <c r="BQ160" s="162"/>
      <c r="BR160" s="162"/>
      <c r="BS160" s="162"/>
      <c r="BT160" s="162"/>
      <c r="BU160" s="162"/>
      <c r="BV160" s="162"/>
      <c r="BW160" s="162"/>
      <c r="BX160" s="162"/>
      <c r="BY160" s="162"/>
      <c r="BZ160" s="162"/>
      <c r="CA160" s="162"/>
      <c r="CB160" s="162"/>
      <c r="CC160" s="162"/>
      <c r="CD160" s="162"/>
      <c r="CE160" s="162"/>
      <c r="CF160" s="162"/>
      <c r="CG160" s="162"/>
      <c r="CH160" s="162"/>
      <c r="CI160" s="162"/>
      <c r="CJ160" s="162"/>
      <c r="CK160" s="162"/>
      <c r="CL160" s="162"/>
      <c r="CM160" s="162"/>
      <c r="CN160" s="162"/>
      <c r="CO160" s="162"/>
      <c r="CP160" s="162"/>
      <c r="CQ160" s="162"/>
      <c r="CR160" s="162"/>
      <c r="CS160" s="162"/>
      <c r="CT160" s="162"/>
      <c r="CU160" s="162"/>
      <c r="CV160" s="162"/>
      <c r="CW160" s="162"/>
      <c r="CX160" s="162"/>
      <c r="CY160" s="162"/>
      <c r="CZ160" s="162"/>
      <c r="DA160" s="162"/>
      <c r="DB160" s="162"/>
      <c r="DC160" s="162"/>
      <c r="DD160" s="162"/>
      <c r="DE160" s="162"/>
      <c r="DF160" s="162"/>
      <c r="DG160" s="162"/>
    </row>
    <row r="161" spans="15:111" x14ac:dyDescent="0.3">
      <c r="O161" s="162"/>
      <c r="P161" s="162"/>
      <c r="Q161" s="162"/>
      <c r="R161" s="162"/>
      <c r="S161" s="162"/>
      <c r="T161" s="162"/>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62"/>
      <c r="BO161" s="162"/>
      <c r="BP161" s="162"/>
      <c r="BQ161" s="162"/>
      <c r="BR161" s="162"/>
      <c r="BS161" s="162"/>
      <c r="BT161" s="162"/>
      <c r="BU161" s="162"/>
      <c r="BV161" s="162"/>
      <c r="BW161" s="162"/>
      <c r="BX161" s="162"/>
      <c r="BY161" s="162"/>
      <c r="BZ161" s="162"/>
      <c r="CA161" s="162"/>
      <c r="CB161" s="162"/>
      <c r="CC161" s="162"/>
      <c r="CD161" s="162"/>
      <c r="CE161" s="162"/>
      <c r="CF161" s="162"/>
      <c r="CG161" s="162"/>
      <c r="CH161" s="162"/>
      <c r="CI161" s="162"/>
      <c r="CJ161" s="162"/>
      <c r="CK161" s="162"/>
      <c r="CL161" s="162"/>
      <c r="CM161" s="162"/>
      <c r="CN161" s="162"/>
      <c r="CO161" s="162"/>
      <c r="CP161" s="162"/>
      <c r="CQ161" s="162"/>
      <c r="CR161" s="162"/>
      <c r="CS161" s="162"/>
      <c r="CT161" s="162"/>
      <c r="CU161" s="162"/>
      <c r="CV161" s="162"/>
      <c r="CW161" s="162"/>
      <c r="CX161" s="162"/>
      <c r="CY161" s="162"/>
      <c r="CZ161" s="162"/>
      <c r="DA161" s="162"/>
      <c r="DB161" s="162"/>
      <c r="DC161" s="162"/>
      <c r="DD161" s="162"/>
      <c r="DE161" s="162"/>
      <c r="DF161" s="162"/>
      <c r="DG161" s="162"/>
    </row>
    <row r="162" spans="15:111" x14ac:dyDescent="0.3">
      <c r="O162" s="162"/>
      <c r="P162" s="162"/>
      <c r="Q162" s="162"/>
      <c r="R162" s="162"/>
      <c r="S162" s="162"/>
      <c r="T162" s="162"/>
      <c r="U162" s="162"/>
      <c r="V162" s="162"/>
      <c r="W162" s="162"/>
      <c r="X162" s="162"/>
      <c r="Y162" s="162"/>
      <c r="Z162" s="162"/>
      <c r="AA162" s="162"/>
      <c r="AB162" s="162"/>
      <c r="AC162" s="162"/>
      <c r="AD162" s="162"/>
      <c r="AE162" s="162"/>
      <c r="AF162" s="162"/>
      <c r="AG162" s="162"/>
      <c r="AH162" s="162"/>
      <c r="AI162" s="162"/>
      <c r="AJ162" s="162"/>
      <c r="AK162" s="162"/>
      <c r="AL162" s="162"/>
      <c r="AM162" s="162"/>
      <c r="AN162" s="162"/>
      <c r="AO162" s="162"/>
      <c r="AP162" s="162"/>
      <c r="AQ162" s="162"/>
      <c r="AR162" s="162"/>
      <c r="AS162" s="162"/>
      <c r="AT162" s="162"/>
      <c r="AU162" s="162"/>
      <c r="AV162" s="162"/>
      <c r="AW162" s="162"/>
      <c r="AX162" s="162"/>
      <c r="AY162" s="162"/>
      <c r="AZ162" s="162"/>
      <c r="BA162" s="162"/>
      <c r="BB162" s="162"/>
      <c r="BC162" s="162"/>
      <c r="BD162" s="162"/>
      <c r="BE162" s="162"/>
      <c r="BF162" s="162"/>
      <c r="BG162" s="162"/>
      <c r="BH162" s="162"/>
      <c r="BI162" s="162"/>
      <c r="BJ162" s="162"/>
      <c r="BK162" s="162"/>
      <c r="BL162" s="162"/>
      <c r="BM162" s="162"/>
      <c r="BN162" s="162"/>
      <c r="BO162" s="162"/>
      <c r="BP162" s="162"/>
      <c r="BQ162" s="162"/>
      <c r="BR162" s="162"/>
      <c r="BS162" s="162"/>
      <c r="BT162" s="162"/>
      <c r="BU162" s="162"/>
      <c r="BV162" s="162"/>
      <c r="BW162" s="162"/>
      <c r="BX162" s="162"/>
      <c r="BY162" s="162"/>
      <c r="BZ162" s="162"/>
      <c r="CA162" s="162"/>
      <c r="CB162" s="162"/>
      <c r="CC162" s="162"/>
      <c r="CD162" s="162"/>
      <c r="CE162" s="162"/>
      <c r="CF162" s="162"/>
      <c r="CG162" s="162"/>
      <c r="CH162" s="162"/>
      <c r="CI162" s="162"/>
      <c r="CJ162" s="162"/>
      <c r="CK162" s="162"/>
      <c r="CL162" s="162"/>
      <c r="CM162" s="162"/>
      <c r="CN162" s="162"/>
      <c r="CO162" s="162"/>
      <c r="CP162" s="162"/>
      <c r="CQ162" s="162"/>
      <c r="CR162" s="162"/>
      <c r="CS162" s="162"/>
      <c r="CT162" s="162"/>
      <c r="CU162" s="162"/>
      <c r="CV162" s="162"/>
      <c r="CW162" s="162"/>
      <c r="CX162" s="162"/>
      <c r="CY162" s="162"/>
      <c r="CZ162" s="162"/>
      <c r="DA162" s="162"/>
      <c r="DB162" s="162"/>
      <c r="DC162" s="162"/>
      <c r="DD162" s="162"/>
      <c r="DE162" s="162"/>
      <c r="DF162" s="162"/>
      <c r="DG162" s="162"/>
    </row>
    <row r="163" spans="15:111" x14ac:dyDescent="0.3">
      <c r="O163" s="162"/>
      <c r="P163" s="162"/>
      <c r="Q163" s="162"/>
      <c r="R163" s="162"/>
      <c r="S163" s="162"/>
      <c r="T163" s="162"/>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62"/>
      <c r="BO163" s="162"/>
      <c r="BP163" s="162"/>
      <c r="BQ163" s="162"/>
      <c r="BR163" s="162"/>
      <c r="BS163" s="162"/>
      <c r="BT163" s="162"/>
      <c r="BU163" s="162"/>
      <c r="BV163" s="162"/>
      <c r="BW163" s="162"/>
      <c r="BX163" s="162"/>
      <c r="BY163" s="162"/>
      <c r="BZ163" s="162"/>
      <c r="CA163" s="162"/>
      <c r="CB163" s="162"/>
      <c r="CC163" s="162"/>
      <c r="CD163" s="162"/>
      <c r="CE163" s="162"/>
      <c r="CF163" s="162"/>
      <c r="CG163" s="162"/>
      <c r="CH163" s="162"/>
      <c r="CI163" s="162"/>
      <c r="CJ163" s="162"/>
      <c r="CK163" s="162"/>
      <c r="CL163" s="162"/>
      <c r="CM163" s="162"/>
      <c r="CN163" s="162"/>
      <c r="CO163" s="162"/>
      <c r="CP163" s="162"/>
      <c r="CQ163" s="162"/>
      <c r="CR163" s="162"/>
      <c r="CS163" s="162"/>
      <c r="CT163" s="162"/>
      <c r="CU163" s="162"/>
      <c r="CV163" s="162"/>
      <c r="CW163" s="162"/>
      <c r="CX163" s="162"/>
      <c r="CY163" s="162"/>
      <c r="CZ163" s="162"/>
      <c r="DA163" s="162"/>
      <c r="DB163" s="162"/>
      <c r="DC163" s="162"/>
      <c r="DD163" s="162"/>
      <c r="DE163" s="162"/>
      <c r="DF163" s="162"/>
      <c r="DG163" s="162"/>
    </row>
    <row r="164" spans="15:111" x14ac:dyDescent="0.3">
      <c r="O164" s="162"/>
      <c r="P164" s="162"/>
      <c r="Q164" s="162"/>
      <c r="R164" s="162"/>
      <c r="S164" s="162"/>
      <c r="T164" s="162"/>
      <c r="U164" s="162"/>
      <c r="V164" s="162"/>
      <c r="W164" s="162"/>
      <c r="X164" s="162"/>
      <c r="Y164" s="162"/>
      <c r="Z164" s="162"/>
      <c r="AA164" s="162"/>
      <c r="AB164" s="162"/>
      <c r="AC164" s="162"/>
      <c r="AD164" s="162"/>
      <c r="AE164" s="162"/>
      <c r="AF164" s="162"/>
      <c r="AG164" s="162"/>
      <c r="AH164" s="162"/>
      <c r="AI164" s="162"/>
      <c r="AJ164" s="162"/>
      <c r="AK164" s="162"/>
      <c r="AL164" s="162"/>
      <c r="AM164" s="162"/>
      <c r="AN164" s="162"/>
      <c r="AO164" s="162"/>
      <c r="AP164" s="162"/>
      <c r="AQ164" s="162"/>
      <c r="AR164" s="162"/>
      <c r="AS164" s="162"/>
      <c r="AT164" s="162"/>
      <c r="AU164" s="162"/>
      <c r="AV164" s="162"/>
      <c r="AW164" s="162"/>
      <c r="AX164" s="162"/>
      <c r="AY164" s="162"/>
      <c r="AZ164" s="162"/>
      <c r="BA164" s="162"/>
      <c r="BB164" s="162"/>
      <c r="BC164" s="162"/>
      <c r="BD164" s="162"/>
      <c r="BE164" s="162"/>
      <c r="BF164" s="162"/>
      <c r="BG164" s="162"/>
      <c r="BH164" s="162"/>
      <c r="BI164" s="162"/>
      <c r="BJ164" s="162"/>
      <c r="BK164" s="162"/>
      <c r="BL164" s="162"/>
      <c r="BM164" s="162"/>
      <c r="BN164" s="162"/>
      <c r="BO164" s="162"/>
      <c r="BP164" s="162"/>
      <c r="BQ164" s="162"/>
      <c r="BR164" s="162"/>
      <c r="BS164" s="162"/>
      <c r="BT164" s="162"/>
      <c r="BU164" s="162"/>
      <c r="BV164" s="162"/>
      <c r="BW164" s="162"/>
      <c r="BX164" s="162"/>
      <c r="BY164" s="162"/>
      <c r="BZ164" s="162"/>
      <c r="CA164" s="162"/>
      <c r="CB164" s="162"/>
      <c r="CC164" s="162"/>
      <c r="CD164" s="162"/>
      <c r="CE164" s="162"/>
      <c r="CF164" s="162"/>
      <c r="CG164" s="162"/>
      <c r="CH164" s="162"/>
      <c r="CI164" s="162"/>
      <c r="CJ164" s="162"/>
      <c r="CK164" s="162"/>
      <c r="CL164" s="162"/>
      <c r="CM164" s="162"/>
      <c r="CN164" s="162"/>
      <c r="CO164" s="162"/>
      <c r="CP164" s="162"/>
      <c r="CQ164" s="162"/>
      <c r="CR164" s="162"/>
      <c r="CS164" s="162"/>
      <c r="CT164" s="162"/>
      <c r="CU164" s="162"/>
      <c r="CV164" s="162"/>
      <c r="CW164" s="162"/>
      <c r="CX164" s="162"/>
      <c r="CY164" s="162"/>
      <c r="CZ164" s="162"/>
      <c r="DA164" s="162"/>
      <c r="DB164" s="162"/>
      <c r="DC164" s="162"/>
      <c r="DD164" s="162"/>
      <c r="DE164" s="162"/>
      <c r="DF164" s="162"/>
      <c r="DG164" s="162"/>
    </row>
    <row r="165" spans="15:111" x14ac:dyDescent="0.3">
      <c r="O165" s="162"/>
      <c r="P165" s="162"/>
      <c r="Q165" s="162"/>
      <c r="R165" s="162"/>
      <c r="S165" s="162"/>
      <c r="T165" s="162"/>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62"/>
      <c r="BO165" s="162"/>
      <c r="BP165" s="162"/>
      <c r="BQ165" s="162"/>
      <c r="BR165" s="162"/>
      <c r="BS165" s="162"/>
      <c r="BT165" s="162"/>
      <c r="BU165" s="162"/>
      <c r="BV165" s="162"/>
      <c r="BW165" s="162"/>
      <c r="BX165" s="162"/>
      <c r="BY165" s="162"/>
      <c r="BZ165" s="162"/>
      <c r="CA165" s="162"/>
      <c r="CB165" s="162"/>
      <c r="CC165" s="162"/>
      <c r="CD165" s="162"/>
      <c r="CE165" s="162"/>
      <c r="CF165" s="162"/>
      <c r="CG165" s="162"/>
      <c r="CH165" s="162"/>
      <c r="CI165" s="162"/>
      <c r="CJ165" s="162"/>
      <c r="CK165" s="162"/>
      <c r="CL165" s="162"/>
      <c r="CM165" s="162"/>
      <c r="CN165" s="162"/>
      <c r="CO165" s="162"/>
      <c r="CP165" s="162"/>
      <c r="CQ165" s="162"/>
      <c r="CR165" s="162"/>
      <c r="CS165" s="162"/>
      <c r="CT165" s="162"/>
      <c r="CU165" s="162"/>
      <c r="CV165" s="162"/>
      <c r="CW165" s="162"/>
      <c r="CX165" s="162"/>
      <c r="CY165" s="162"/>
      <c r="CZ165" s="162"/>
      <c r="DA165" s="162"/>
      <c r="DB165" s="162"/>
      <c r="DC165" s="162"/>
      <c r="DD165" s="162"/>
      <c r="DE165" s="162"/>
      <c r="DF165" s="162"/>
      <c r="DG165" s="162"/>
    </row>
    <row r="166" spans="15:111" x14ac:dyDescent="0.3">
      <c r="O166" s="162"/>
      <c r="P166" s="162"/>
      <c r="Q166" s="162"/>
      <c r="R166" s="162"/>
      <c r="S166" s="162"/>
      <c r="T166" s="162"/>
      <c r="U166" s="162"/>
      <c r="V166" s="162"/>
      <c r="W166" s="162"/>
      <c r="X166" s="162"/>
      <c r="Y166" s="162"/>
      <c r="Z166" s="162"/>
      <c r="AA166" s="162"/>
      <c r="AB166" s="162"/>
      <c r="AC166" s="162"/>
      <c r="AD166" s="162"/>
      <c r="AE166" s="162"/>
      <c r="AF166" s="162"/>
      <c r="AG166" s="162"/>
      <c r="AH166" s="162"/>
      <c r="AI166" s="162"/>
      <c r="AJ166" s="162"/>
      <c r="AK166" s="162"/>
      <c r="AL166" s="162"/>
      <c r="AM166" s="162"/>
      <c r="AN166" s="162"/>
      <c r="AO166" s="162"/>
      <c r="AP166" s="162"/>
      <c r="AQ166" s="162"/>
      <c r="AR166" s="162"/>
      <c r="AS166" s="162"/>
      <c r="AT166" s="162"/>
      <c r="AU166" s="162"/>
      <c r="AV166" s="162"/>
      <c r="AW166" s="162"/>
      <c r="AX166" s="162"/>
      <c r="AY166" s="162"/>
      <c r="AZ166" s="162"/>
      <c r="BA166" s="162"/>
      <c r="BB166" s="162"/>
      <c r="BC166" s="162"/>
      <c r="BD166" s="162"/>
      <c r="BE166" s="162"/>
      <c r="BF166" s="162"/>
      <c r="BG166" s="162"/>
      <c r="BH166" s="162"/>
      <c r="BI166" s="162"/>
      <c r="BJ166" s="162"/>
      <c r="BK166" s="162"/>
      <c r="BL166" s="162"/>
      <c r="BM166" s="162"/>
      <c r="BN166" s="162"/>
      <c r="BO166" s="162"/>
      <c r="BP166" s="162"/>
      <c r="BQ166" s="162"/>
      <c r="BR166" s="162"/>
      <c r="BS166" s="162"/>
      <c r="BT166" s="162"/>
      <c r="BU166" s="162"/>
      <c r="BV166" s="162"/>
      <c r="BW166" s="162"/>
      <c r="BX166" s="162"/>
      <c r="BY166" s="162"/>
      <c r="BZ166" s="162"/>
      <c r="CA166" s="162"/>
      <c r="CB166" s="162"/>
      <c r="CC166" s="162"/>
      <c r="CD166" s="162"/>
      <c r="CE166" s="162"/>
      <c r="CF166" s="162"/>
      <c r="CG166" s="162"/>
      <c r="CH166" s="162"/>
      <c r="CI166" s="162"/>
      <c r="CJ166" s="162"/>
      <c r="CK166" s="162"/>
      <c r="CL166" s="162"/>
      <c r="CM166" s="162"/>
      <c r="CN166" s="162"/>
      <c r="CO166" s="162"/>
      <c r="CP166" s="162"/>
      <c r="CQ166" s="162"/>
      <c r="CR166" s="162"/>
      <c r="CS166" s="162"/>
      <c r="CT166" s="162"/>
      <c r="CU166" s="162"/>
      <c r="CV166" s="162"/>
      <c r="CW166" s="162"/>
      <c r="CX166" s="162"/>
      <c r="CY166" s="162"/>
      <c r="CZ166" s="162"/>
      <c r="DA166" s="162"/>
      <c r="DB166" s="162"/>
      <c r="DC166" s="162"/>
      <c r="DD166" s="162"/>
      <c r="DE166" s="162"/>
      <c r="DF166" s="162"/>
      <c r="DG166" s="162"/>
    </row>
    <row r="167" spans="15:111" x14ac:dyDescent="0.3">
      <c r="O167" s="162"/>
      <c r="P167" s="162"/>
      <c r="Q167" s="162"/>
      <c r="R167" s="162"/>
      <c r="S167" s="162"/>
      <c r="T167" s="162"/>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62"/>
      <c r="BO167" s="162"/>
      <c r="BP167" s="162"/>
      <c r="BQ167" s="162"/>
      <c r="BR167" s="162"/>
      <c r="BS167" s="162"/>
      <c r="BT167" s="162"/>
      <c r="BU167" s="162"/>
      <c r="BV167" s="162"/>
      <c r="BW167" s="162"/>
      <c r="BX167" s="162"/>
      <c r="BY167" s="162"/>
      <c r="BZ167" s="162"/>
      <c r="CA167" s="162"/>
      <c r="CB167" s="162"/>
      <c r="CC167" s="162"/>
      <c r="CD167" s="162"/>
      <c r="CE167" s="162"/>
      <c r="CF167" s="162"/>
      <c r="CG167" s="162"/>
      <c r="CH167" s="162"/>
      <c r="CI167" s="162"/>
      <c r="CJ167" s="162"/>
      <c r="CK167" s="162"/>
      <c r="CL167" s="162"/>
      <c r="CM167" s="162"/>
      <c r="CN167" s="162"/>
      <c r="CO167" s="162"/>
      <c r="CP167" s="162"/>
      <c r="CQ167" s="162"/>
      <c r="CR167" s="162"/>
      <c r="CS167" s="162"/>
      <c r="CT167" s="162"/>
      <c r="CU167" s="162"/>
      <c r="CV167" s="162"/>
      <c r="CW167" s="162"/>
      <c r="CX167" s="162"/>
      <c r="CY167" s="162"/>
      <c r="CZ167" s="162"/>
      <c r="DA167" s="162"/>
      <c r="DB167" s="162"/>
      <c r="DC167" s="162"/>
      <c r="DD167" s="162"/>
      <c r="DE167" s="162"/>
      <c r="DF167" s="162"/>
      <c r="DG167" s="162"/>
    </row>
    <row r="168" spans="15:111" x14ac:dyDescent="0.3">
      <c r="O168" s="162"/>
      <c r="P168" s="162"/>
      <c r="Q168" s="162"/>
      <c r="R168" s="162"/>
      <c r="S168" s="162"/>
      <c r="T168" s="162"/>
      <c r="U168" s="162"/>
      <c r="V168" s="162"/>
      <c r="W168" s="162"/>
      <c r="X168" s="162"/>
      <c r="Y168" s="162"/>
      <c r="Z168" s="162"/>
      <c r="AA168" s="162"/>
      <c r="AB168" s="162"/>
      <c r="AC168" s="162"/>
      <c r="AD168" s="162"/>
      <c r="AE168" s="162"/>
      <c r="AF168" s="162"/>
      <c r="AG168" s="162"/>
      <c r="AH168" s="162"/>
      <c r="AI168" s="162"/>
      <c r="AJ168" s="162"/>
      <c r="AK168" s="162"/>
      <c r="AL168" s="162"/>
      <c r="AM168" s="162"/>
      <c r="AN168" s="162"/>
      <c r="AO168" s="162"/>
      <c r="AP168" s="162"/>
      <c r="AQ168" s="162"/>
      <c r="AR168" s="162"/>
      <c r="AS168" s="162"/>
      <c r="AT168" s="162"/>
      <c r="AU168" s="162"/>
      <c r="AV168" s="162"/>
      <c r="AW168" s="162"/>
      <c r="AX168" s="162"/>
      <c r="AY168" s="162"/>
      <c r="AZ168" s="162"/>
      <c r="BA168" s="162"/>
      <c r="BB168" s="162"/>
      <c r="BC168" s="162"/>
      <c r="BD168" s="162"/>
      <c r="BE168" s="162"/>
      <c r="BF168" s="162"/>
      <c r="BG168" s="162"/>
      <c r="BH168" s="162"/>
      <c r="BI168" s="162"/>
      <c r="BJ168" s="162"/>
      <c r="BK168" s="162"/>
      <c r="BL168" s="162"/>
      <c r="BM168" s="162"/>
      <c r="BN168" s="162"/>
      <c r="BO168" s="162"/>
      <c r="BP168" s="162"/>
      <c r="BQ168" s="162"/>
      <c r="BR168" s="162"/>
      <c r="BS168" s="162"/>
      <c r="BT168" s="162"/>
      <c r="BU168" s="162"/>
      <c r="BV168" s="162"/>
      <c r="BW168" s="162"/>
      <c r="BX168" s="162"/>
      <c r="BY168" s="162"/>
      <c r="BZ168" s="162"/>
      <c r="CA168" s="162"/>
      <c r="CB168" s="162"/>
      <c r="CC168" s="162"/>
      <c r="CD168" s="162"/>
      <c r="CE168" s="162"/>
      <c r="CF168" s="162"/>
      <c r="CG168" s="162"/>
      <c r="CH168" s="162"/>
      <c r="CI168" s="162"/>
      <c r="CJ168" s="162"/>
      <c r="CK168" s="162"/>
      <c r="CL168" s="162"/>
      <c r="CM168" s="162"/>
      <c r="CN168" s="162"/>
      <c r="CO168" s="162"/>
      <c r="CP168" s="162"/>
      <c r="CQ168" s="162"/>
      <c r="CR168" s="162"/>
      <c r="CS168" s="162"/>
      <c r="CT168" s="162"/>
      <c r="CU168" s="162"/>
      <c r="CV168" s="162"/>
      <c r="CW168" s="162"/>
      <c r="CX168" s="162"/>
      <c r="CY168" s="162"/>
      <c r="CZ168" s="162"/>
      <c r="DA168" s="162"/>
      <c r="DB168" s="162"/>
      <c r="DC168" s="162"/>
      <c r="DD168" s="162"/>
      <c r="DE168" s="162"/>
      <c r="DF168" s="162"/>
      <c r="DG168" s="162"/>
    </row>
    <row r="169" spans="15:111" x14ac:dyDescent="0.3">
      <c r="O169" s="162"/>
      <c r="P169" s="162"/>
      <c r="Q169" s="162"/>
      <c r="R169" s="162"/>
      <c r="S169" s="162"/>
      <c r="T169" s="162"/>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62"/>
      <c r="BO169" s="162"/>
      <c r="BP169" s="162"/>
      <c r="BQ169" s="162"/>
      <c r="BR169" s="162"/>
      <c r="BS169" s="162"/>
      <c r="BT169" s="162"/>
      <c r="BU169" s="162"/>
      <c r="BV169" s="162"/>
      <c r="BW169" s="162"/>
      <c r="BX169" s="162"/>
      <c r="BY169" s="162"/>
      <c r="BZ169" s="162"/>
      <c r="CA169" s="162"/>
      <c r="CB169" s="162"/>
      <c r="CC169" s="162"/>
      <c r="CD169" s="162"/>
      <c r="CE169" s="162"/>
      <c r="CF169" s="162"/>
      <c r="CG169" s="162"/>
      <c r="CH169" s="162"/>
      <c r="CI169" s="162"/>
      <c r="CJ169" s="162"/>
      <c r="CK169" s="162"/>
      <c r="CL169" s="162"/>
      <c r="CM169" s="162"/>
      <c r="CN169" s="162"/>
      <c r="CO169" s="162"/>
      <c r="CP169" s="162"/>
      <c r="CQ169" s="162"/>
      <c r="CR169" s="162"/>
      <c r="CS169" s="162"/>
      <c r="CT169" s="162"/>
      <c r="CU169" s="162"/>
      <c r="CV169" s="162"/>
      <c r="CW169" s="162"/>
      <c r="CX169" s="162"/>
      <c r="CY169" s="162"/>
      <c r="CZ169" s="162"/>
      <c r="DA169" s="162"/>
      <c r="DB169" s="162"/>
      <c r="DC169" s="162"/>
      <c r="DD169" s="162"/>
      <c r="DE169" s="162"/>
      <c r="DF169" s="162"/>
      <c r="DG169" s="162"/>
    </row>
    <row r="170" spans="15:111" x14ac:dyDescent="0.3">
      <c r="O170" s="162"/>
      <c r="P170" s="162"/>
      <c r="Q170" s="162"/>
      <c r="R170" s="162"/>
      <c r="S170" s="162"/>
      <c r="T170" s="162"/>
      <c r="U170" s="162"/>
      <c r="V170" s="162"/>
      <c r="W170" s="162"/>
      <c r="X170" s="162"/>
      <c r="Y170" s="162"/>
      <c r="Z170" s="162"/>
      <c r="AA170" s="162"/>
      <c r="AB170" s="162"/>
      <c r="AC170" s="162"/>
      <c r="AD170" s="162"/>
      <c r="AE170" s="162"/>
      <c r="AF170" s="162"/>
      <c r="AG170" s="162"/>
      <c r="AH170" s="162"/>
      <c r="AI170" s="162"/>
      <c r="AJ170" s="162"/>
      <c r="AK170" s="162"/>
      <c r="AL170" s="162"/>
      <c r="AM170" s="162"/>
      <c r="AN170" s="162"/>
      <c r="AO170" s="162"/>
      <c r="AP170" s="162"/>
      <c r="AQ170" s="162"/>
      <c r="AR170" s="162"/>
      <c r="AS170" s="162"/>
      <c r="AT170" s="162"/>
      <c r="AU170" s="162"/>
      <c r="AV170" s="162"/>
      <c r="AW170" s="162"/>
      <c r="AX170" s="162"/>
      <c r="AY170" s="162"/>
      <c r="AZ170" s="162"/>
      <c r="BA170" s="162"/>
      <c r="BB170" s="162"/>
      <c r="BC170" s="162"/>
      <c r="BD170" s="162"/>
      <c r="BE170" s="162"/>
      <c r="BF170" s="162"/>
      <c r="BG170" s="162"/>
      <c r="BH170" s="162"/>
      <c r="BI170" s="162"/>
      <c r="BJ170" s="162"/>
      <c r="BK170" s="162"/>
      <c r="BL170" s="162"/>
      <c r="BM170" s="162"/>
      <c r="BN170" s="162"/>
      <c r="BO170" s="162"/>
      <c r="BP170" s="162"/>
      <c r="BQ170" s="162"/>
      <c r="BR170" s="162"/>
      <c r="BS170" s="162"/>
      <c r="BT170" s="162"/>
      <c r="BU170" s="162"/>
      <c r="BV170" s="162"/>
      <c r="BW170" s="162"/>
      <c r="BX170" s="162"/>
      <c r="BY170" s="162"/>
      <c r="BZ170" s="162"/>
      <c r="CA170" s="162"/>
      <c r="CB170" s="162"/>
      <c r="CC170" s="162"/>
      <c r="CD170" s="162"/>
      <c r="CE170" s="162"/>
      <c r="CF170" s="162"/>
      <c r="CG170" s="162"/>
      <c r="CH170" s="162"/>
      <c r="CI170" s="162"/>
      <c r="CJ170" s="162"/>
      <c r="CK170" s="162"/>
      <c r="CL170" s="162"/>
      <c r="CM170" s="162"/>
      <c r="CN170" s="162"/>
      <c r="CO170" s="162"/>
      <c r="CP170" s="162"/>
      <c r="CQ170" s="162"/>
      <c r="CR170" s="162"/>
      <c r="CS170" s="162"/>
      <c r="CT170" s="162"/>
      <c r="CU170" s="162"/>
      <c r="CV170" s="162"/>
      <c r="CW170" s="162"/>
      <c r="CX170" s="162"/>
      <c r="CY170" s="162"/>
      <c r="CZ170" s="162"/>
      <c r="DA170" s="162"/>
      <c r="DB170" s="162"/>
      <c r="DC170" s="162"/>
      <c r="DD170" s="162"/>
      <c r="DE170" s="162"/>
      <c r="DF170" s="162"/>
      <c r="DG170" s="162"/>
    </row>
    <row r="171" spans="15:111" x14ac:dyDescent="0.3">
      <c r="O171" s="162"/>
      <c r="P171" s="162"/>
      <c r="Q171" s="162"/>
      <c r="R171" s="162"/>
      <c r="S171" s="162"/>
      <c r="T171" s="162"/>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62"/>
      <c r="BO171" s="162"/>
      <c r="BP171" s="162"/>
      <c r="BQ171" s="162"/>
      <c r="BR171" s="162"/>
      <c r="BS171" s="162"/>
      <c r="BT171" s="162"/>
      <c r="BU171" s="162"/>
      <c r="BV171" s="162"/>
      <c r="BW171" s="162"/>
      <c r="BX171" s="162"/>
      <c r="BY171" s="162"/>
      <c r="BZ171" s="162"/>
      <c r="CA171" s="162"/>
      <c r="CB171" s="162"/>
      <c r="CC171" s="162"/>
      <c r="CD171" s="162"/>
      <c r="CE171" s="162"/>
      <c r="CF171" s="162"/>
      <c r="CG171" s="162"/>
      <c r="CH171" s="162"/>
      <c r="CI171" s="162"/>
      <c r="CJ171" s="162"/>
      <c r="CK171" s="162"/>
      <c r="CL171" s="162"/>
      <c r="CM171" s="162"/>
      <c r="CN171" s="162"/>
      <c r="CO171" s="162"/>
      <c r="CP171" s="162"/>
      <c r="CQ171" s="162"/>
      <c r="CR171" s="162"/>
      <c r="CS171" s="162"/>
      <c r="CT171" s="162"/>
      <c r="CU171" s="162"/>
      <c r="CV171" s="162"/>
      <c r="CW171" s="162"/>
      <c r="CX171" s="162"/>
      <c r="CY171" s="162"/>
      <c r="CZ171" s="162"/>
      <c r="DA171" s="162"/>
      <c r="DB171" s="162"/>
      <c r="DC171" s="162"/>
      <c r="DD171" s="162"/>
      <c r="DE171" s="162"/>
      <c r="DF171" s="162"/>
      <c r="DG171" s="162"/>
    </row>
    <row r="172" spans="15:111" x14ac:dyDescent="0.3">
      <c r="O172" s="162"/>
      <c r="P172" s="162"/>
      <c r="Q172" s="162"/>
      <c r="R172" s="162"/>
      <c r="S172" s="162"/>
      <c r="T172" s="162"/>
      <c r="U172" s="162"/>
      <c r="V172" s="162"/>
      <c r="W172" s="162"/>
      <c r="X172" s="162"/>
      <c r="Y172" s="162"/>
      <c r="Z172" s="162"/>
      <c r="AA172" s="162"/>
      <c r="AB172" s="162"/>
      <c r="AC172" s="162"/>
      <c r="AD172" s="162"/>
      <c r="AE172" s="162"/>
      <c r="AF172" s="162"/>
      <c r="AG172" s="162"/>
      <c r="AH172" s="162"/>
      <c r="AI172" s="162"/>
      <c r="AJ172" s="162"/>
      <c r="AK172" s="162"/>
      <c r="AL172" s="162"/>
      <c r="AM172" s="162"/>
      <c r="AN172" s="162"/>
      <c r="AO172" s="162"/>
      <c r="AP172" s="162"/>
      <c r="AQ172" s="162"/>
      <c r="AR172" s="162"/>
      <c r="AS172" s="162"/>
      <c r="AT172" s="162"/>
      <c r="AU172" s="162"/>
      <c r="AV172" s="162"/>
      <c r="AW172" s="162"/>
      <c r="AX172" s="162"/>
      <c r="AY172" s="162"/>
      <c r="AZ172" s="162"/>
      <c r="BA172" s="162"/>
      <c r="BB172" s="162"/>
      <c r="BC172" s="162"/>
      <c r="BD172" s="162"/>
      <c r="BE172" s="162"/>
      <c r="BF172" s="162"/>
      <c r="BG172" s="162"/>
      <c r="BH172" s="162"/>
      <c r="BI172" s="162"/>
      <c r="BJ172" s="162"/>
      <c r="BK172" s="162"/>
      <c r="BL172" s="162"/>
      <c r="BM172" s="162"/>
      <c r="BN172" s="162"/>
      <c r="BO172" s="162"/>
      <c r="BP172" s="162"/>
      <c r="BQ172" s="162"/>
      <c r="BR172" s="162"/>
      <c r="BS172" s="162"/>
      <c r="BT172" s="162"/>
      <c r="BU172" s="162"/>
      <c r="BV172" s="162"/>
      <c r="BW172" s="162"/>
      <c r="BX172" s="162"/>
      <c r="BY172" s="162"/>
      <c r="BZ172" s="162"/>
      <c r="CA172" s="162"/>
      <c r="CB172" s="162"/>
      <c r="CC172" s="162"/>
      <c r="CD172" s="162"/>
      <c r="CE172" s="162"/>
      <c r="CF172" s="162"/>
      <c r="CG172" s="162"/>
      <c r="CH172" s="162"/>
      <c r="CI172" s="162"/>
      <c r="CJ172" s="162"/>
      <c r="CK172" s="162"/>
      <c r="CL172" s="162"/>
      <c r="CM172" s="162"/>
      <c r="CN172" s="162"/>
      <c r="CO172" s="162"/>
      <c r="CP172" s="162"/>
      <c r="CQ172" s="162"/>
      <c r="CR172" s="162"/>
      <c r="CS172" s="162"/>
      <c r="CT172" s="162"/>
      <c r="CU172" s="162"/>
      <c r="CV172" s="162"/>
      <c r="CW172" s="162"/>
      <c r="CX172" s="162"/>
      <c r="CY172" s="162"/>
      <c r="CZ172" s="162"/>
      <c r="DA172" s="162"/>
      <c r="DB172" s="162"/>
      <c r="DC172" s="162"/>
      <c r="DD172" s="162"/>
      <c r="DE172" s="162"/>
      <c r="DF172" s="162"/>
      <c r="DG172" s="162"/>
    </row>
    <row r="173" spans="15:111" x14ac:dyDescent="0.3">
      <c r="O173" s="162"/>
      <c r="P173" s="162"/>
      <c r="Q173" s="162"/>
      <c r="R173" s="162"/>
      <c r="S173" s="162"/>
      <c r="T173" s="162"/>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62"/>
      <c r="BO173" s="162"/>
      <c r="BP173" s="162"/>
      <c r="BQ173" s="162"/>
      <c r="BR173" s="162"/>
      <c r="BS173" s="162"/>
      <c r="BT173" s="162"/>
      <c r="BU173" s="162"/>
      <c r="BV173" s="162"/>
      <c r="BW173" s="162"/>
      <c r="BX173" s="162"/>
      <c r="BY173" s="162"/>
      <c r="BZ173" s="162"/>
      <c r="CA173" s="162"/>
      <c r="CB173" s="162"/>
      <c r="CC173" s="162"/>
      <c r="CD173" s="162"/>
      <c r="CE173" s="162"/>
      <c r="CF173" s="162"/>
      <c r="CG173" s="162"/>
      <c r="CH173" s="162"/>
      <c r="CI173" s="162"/>
      <c r="CJ173" s="162"/>
      <c r="CK173" s="162"/>
      <c r="CL173" s="162"/>
      <c r="CM173" s="162"/>
      <c r="CN173" s="162"/>
      <c r="CO173" s="162"/>
      <c r="CP173" s="162"/>
      <c r="CQ173" s="162"/>
      <c r="CR173" s="162"/>
      <c r="CS173" s="162"/>
      <c r="CT173" s="162"/>
      <c r="CU173" s="162"/>
      <c r="CV173" s="162"/>
      <c r="CW173" s="162"/>
      <c r="CX173" s="162"/>
      <c r="CY173" s="162"/>
      <c r="CZ173" s="162"/>
      <c r="DA173" s="162"/>
      <c r="DB173" s="162"/>
      <c r="DC173" s="162"/>
      <c r="DD173" s="162"/>
      <c r="DE173" s="162"/>
      <c r="DF173" s="162"/>
      <c r="DG173" s="162"/>
    </row>
    <row r="174" spans="15:111" x14ac:dyDescent="0.3">
      <c r="O174" s="162"/>
      <c r="P174" s="162"/>
      <c r="Q174" s="162"/>
      <c r="R174" s="162"/>
      <c r="S174" s="162"/>
      <c r="T174" s="162"/>
      <c r="U174" s="162"/>
      <c r="V174" s="162"/>
      <c r="W174" s="162"/>
      <c r="X174" s="162"/>
      <c r="Y174" s="162"/>
      <c r="Z174" s="162"/>
      <c r="AA174" s="162"/>
      <c r="AB174" s="162"/>
      <c r="AC174" s="162"/>
      <c r="AD174" s="162"/>
      <c r="AE174" s="162"/>
      <c r="AF174" s="162"/>
      <c r="AG174" s="162"/>
      <c r="AH174" s="162"/>
      <c r="AI174" s="162"/>
      <c r="AJ174" s="162"/>
      <c r="AK174" s="162"/>
      <c r="AL174" s="162"/>
      <c r="AM174" s="162"/>
      <c r="AN174" s="162"/>
      <c r="AO174" s="162"/>
      <c r="AP174" s="162"/>
      <c r="AQ174" s="162"/>
      <c r="AR174" s="162"/>
      <c r="AS174" s="162"/>
      <c r="AT174" s="162"/>
      <c r="AU174" s="162"/>
      <c r="AV174" s="162"/>
      <c r="AW174" s="162"/>
      <c r="AX174" s="162"/>
      <c r="AY174" s="162"/>
      <c r="AZ174" s="162"/>
      <c r="BA174" s="162"/>
      <c r="BB174" s="162"/>
      <c r="BC174" s="162"/>
      <c r="BD174" s="162"/>
      <c r="BE174" s="162"/>
      <c r="BF174" s="162"/>
      <c r="BG174" s="162"/>
      <c r="BH174" s="162"/>
      <c r="BI174" s="162"/>
      <c r="BJ174" s="162"/>
      <c r="BK174" s="162"/>
      <c r="BL174" s="162"/>
      <c r="BM174" s="162"/>
      <c r="BN174" s="162"/>
      <c r="BO174" s="162"/>
      <c r="BP174" s="162"/>
      <c r="BQ174" s="162"/>
      <c r="BR174" s="162"/>
      <c r="BS174" s="162"/>
      <c r="BT174" s="162"/>
      <c r="BU174" s="162"/>
      <c r="BV174" s="162"/>
      <c r="BW174" s="162"/>
      <c r="BX174" s="162"/>
      <c r="BY174" s="162"/>
      <c r="BZ174" s="162"/>
      <c r="CA174" s="162"/>
      <c r="CB174" s="162"/>
      <c r="CC174" s="162"/>
      <c r="CD174" s="162"/>
      <c r="CE174" s="162"/>
      <c r="CF174" s="162"/>
      <c r="CG174" s="162"/>
      <c r="CH174" s="162"/>
      <c r="CI174" s="162"/>
      <c r="CJ174" s="162"/>
      <c r="CK174" s="162"/>
      <c r="CL174" s="162"/>
      <c r="CM174" s="162"/>
      <c r="CN174" s="162"/>
      <c r="CO174" s="162"/>
      <c r="CP174" s="162"/>
      <c r="CQ174" s="162"/>
      <c r="CR174" s="162"/>
      <c r="CS174" s="162"/>
      <c r="CT174" s="162"/>
      <c r="CU174" s="162"/>
      <c r="CV174" s="162"/>
      <c r="CW174" s="162"/>
      <c r="CX174" s="162"/>
      <c r="CY174" s="162"/>
      <c r="CZ174" s="162"/>
      <c r="DA174" s="162"/>
      <c r="DB174" s="162"/>
      <c r="DC174" s="162"/>
      <c r="DD174" s="162"/>
      <c r="DE174" s="162"/>
      <c r="DF174" s="162"/>
      <c r="DG174" s="162"/>
    </row>
    <row r="175" spans="15:111" x14ac:dyDescent="0.3">
      <c r="O175" s="162"/>
      <c r="P175" s="162"/>
      <c r="Q175" s="162"/>
      <c r="R175" s="162"/>
      <c r="S175" s="162"/>
      <c r="T175" s="162"/>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62"/>
      <c r="BO175" s="162"/>
      <c r="BP175" s="162"/>
      <c r="BQ175" s="162"/>
      <c r="BR175" s="162"/>
      <c r="BS175" s="162"/>
      <c r="BT175" s="162"/>
      <c r="BU175" s="162"/>
      <c r="BV175" s="162"/>
      <c r="BW175" s="162"/>
      <c r="BX175" s="162"/>
      <c r="BY175" s="162"/>
      <c r="BZ175" s="162"/>
      <c r="CA175" s="162"/>
      <c r="CB175" s="162"/>
      <c r="CC175" s="162"/>
      <c r="CD175" s="162"/>
      <c r="CE175" s="162"/>
      <c r="CF175" s="162"/>
      <c r="CG175" s="162"/>
      <c r="CH175" s="162"/>
      <c r="CI175" s="162"/>
      <c r="CJ175" s="162"/>
      <c r="CK175" s="162"/>
      <c r="CL175" s="162"/>
      <c r="CM175" s="162"/>
      <c r="CN175" s="162"/>
      <c r="CO175" s="162"/>
      <c r="CP175" s="162"/>
      <c r="CQ175" s="162"/>
      <c r="CR175" s="162"/>
      <c r="CS175" s="162"/>
      <c r="CT175" s="162"/>
      <c r="CU175" s="162"/>
      <c r="CV175" s="162"/>
      <c r="CW175" s="162"/>
      <c r="CX175" s="162"/>
      <c r="CY175" s="162"/>
      <c r="CZ175" s="162"/>
      <c r="DA175" s="162"/>
      <c r="DB175" s="162"/>
      <c r="DC175" s="162"/>
      <c r="DD175" s="162"/>
      <c r="DE175" s="162"/>
      <c r="DF175" s="162"/>
      <c r="DG175" s="162"/>
    </row>
    <row r="176" spans="15:111" x14ac:dyDescent="0.3">
      <c r="O176" s="162"/>
      <c r="P176" s="162"/>
      <c r="Q176" s="162"/>
      <c r="R176" s="162"/>
      <c r="S176" s="162"/>
      <c r="T176" s="162"/>
      <c r="U176" s="162"/>
      <c r="V176" s="162"/>
      <c r="W176" s="162"/>
      <c r="X176" s="162"/>
      <c r="Y176" s="162"/>
      <c r="Z176" s="162"/>
      <c r="AA176" s="162"/>
      <c r="AB176" s="162"/>
      <c r="AC176" s="162"/>
      <c r="AD176" s="162"/>
      <c r="AE176" s="162"/>
      <c r="AF176" s="162"/>
      <c r="AG176" s="162"/>
      <c r="AH176" s="162"/>
      <c r="AI176" s="162"/>
      <c r="AJ176" s="162"/>
      <c r="AK176" s="162"/>
      <c r="AL176" s="162"/>
      <c r="AM176" s="162"/>
      <c r="AN176" s="162"/>
      <c r="AO176" s="162"/>
      <c r="AP176" s="162"/>
      <c r="AQ176" s="162"/>
      <c r="AR176" s="162"/>
      <c r="AS176" s="162"/>
      <c r="AT176" s="162"/>
      <c r="AU176" s="162"/>
      <c r="AV176" s="162"/>
      <c r="AW176" s="162"/>
      <c r="AX176" s="162"/>
      <c r="AY176" s="162"/>
      <c r="AZ176" s="162"/>
      <c r="BA176" s="162"/>
      <c r="BB176" s="162"/>
      <c r="BC176" s="162"/>
      <c r="BD176" s="162"/>
      <c r="BE176" s="162"/>
      <c r="BF176" s="162"/>
      <c r="BG176" s="162"/>
      <c r="BH176" s="162"/>
      <c r="BI176" s="162"/>
      <c r="BJ176" s="162"/>
      <c r="BK176" s="162"/>
      <c r="BL176" s="162"/>
      <c r="BM176" s="162"/>
      <c r="BN176" s="162"/>
      <c r="BO176" s="162"/>
      <c r="BP176" s="162"/>
      <c r="BQ176" s="162"/>
      <c r="BR176" s="162"/>
      <c r="BS176" s="162"/>
      <c r="BT176" s="162"/>
      <c r="BU176" s="162"/>
      <c r="BV176" s="162"/>
      <c r="BW176" s="162"/>
      <c r="BX176" s="162"/>
      <c r="BY176" s="162"/>
      <c r="BZ176" s="162"/>
      <c r="CA176" s="162"/>
      <c r="CB176" s="162"/>
      <c r="CC176" s="162"/>
      <c r="CD176" s="162"/>
      <c r="CE176" s="162"/>
      <c r="CF176" s="162"/>
      <c r="CG176" s="162"/>
      <c r="CH176" s="162"/>
      <c r="CI176" s="162"/>
      <c r="CJ176" s="162"/>
      <c r="CK176" s="162"/>
      <c r="CL176" s="162"/>
      <c r="CM176" s="162"/>
      <c r="CN176" s="162"/>
      <c r="CO176" s="162"/>
      <c r="CP176" s="162"/>
      <c r="CQ176" s="162"/>
      <c r="CR176" s="162"/>
      <c r="CS176" s="162"/>
      <c r="CT176" s="162"/>
      <c r="CU176" s="162"/>
      <c r="CV176" s="162"/>
      <c r="CW176" s="162"/>
      <c r="CX176" s="162"/>
      <c r="CY176" s="162"/>
      <c r="CZ176" s="162"/>
      <c r="DA176" s="162"/>
      <c r="DB176" s="162"/>
      <c r="DC176" s="162"/>
      <c r="DD176" s="162"/>
      <c r="DE176" s="162"/>
      <c r="DF176" s="162"/>
      <c r="DG176" s="162"/>
    </row>
    <row r="177" spans="15:111" x14ac:dyDescent="0.3">
      <c r="O177" s="162"/>
      <c r="P177" s="162"/>
      <c r="Q177" s="162"/>
      <c r="R177" s="162"/>
      <c r="S177" s="162"/>
      <c r="T177" s="162"/>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62"/>
      <c r="BO177" s="162"/>
      <c r="BP177" s="162"/>
      <c r="BQ177" s="162"/>
      <c r="BR177" s="162"/>
      <c r="BS177" s="162"/>
      <c r="BT177" s="162"/>
      <c r="BU177" s="162"/>
      <c r="BV177" s="162"/>
      <c r="BW177" s="162"/>
      <c r="BX177" s="162"/>
      <c r="BY177" s="162"/>
      <c r="BZ177" s="162"/>
      <c r="CA177" s="162"/>
      <c r="CB177" s="162"/>
      <c r="CC177" s="162"/>
      <c r="CD177" s="162"/>
      <c r="CE177" s="162"/>
      <c r="CF177" s="162"/>
      <c r="CG177" s="162"/>
      <c r="CH177" s="162"/>
      <c r="CI177" s="162"/>
      <c r="CJ177" s="162"/>
      <c r="CK177" s="162"/>
      <c r="CL177" s="162"/>
      <c r="CM177" s="162"/>
      <c r="CN177" s="162"/>
      <c r="CO177" s="162"/>
      <c r="CP177" s="162"/>
      <c r="CQ177" s="162"/>
      <c r="CR177" s="162"/>
      <c r="CS177" s="162"/>
      <c r="CT177" s="162"/>
      <c r="CU177" s="162"/>
      <c r="CV177" s="162"/>
      <c r="CW177" s="162"/>
      <c r="CX177" s="162"/>
      <c r="CY177" s="162"/>
      <c r="CZ177" s="162"/>
      <c r="DA177" s="162"/>
      <c r="DB177" s="162"/>
      <c r="DC177" s="162"/>
      <c r="DD177" s="162"/>
      <c r="DE177" s="162"/>
      <c r="DF177" s="162"/>
      <c r="DG177" s="162"/>
    </row>
    <row r="178" spans="15:111" x14ac:dyDescent="0.3">
      <c r="O178" s="162"/>
      <c r="P178" s="162"/>
      <c r="Q178" s="162"/>
      <c r="R178" s="162"/>
      <c r="S178" s="162"/>
      <c r="T178" s="162"/>
      <c r="U178" s="162"/>
      <c r="V178" s="162"/>
      <c r="W178" s="162"/>
      <c r="X178" s="162"/>
      <c r="Y178" s="162"/>
      <c r="Z178" s="162"/>
      <c r="AA178" s="162"/>
      <c r="AB178" s="162"/>
      <c r="AC178" s="162"/>
      <c r="AD178" s="162"/>
      <c r="AE178" s="162"/>
      <c r="AF178" s="162"/>
      <c r="AG178" s="162"/>
      <c r="AH178" s="162"/>
      <c r="AI178" s="162"/>
      <c r="AJ178" s="162"/>
      <c r="AK178" s="162"/>
      <c r="AL178" s="162"/>
      <c r="AM178" s="162"/>
      <c r="AN178" s="162"/>
      <c r="AO178" s="162"/>
      <c r="AP178" s="162"/>
      <c r="AQ178" s="162"/>
      <c r="AR178" s="162"/>
      <c r="AS178" s="162"/>
      <c r="AT178" s="162"/>
      <c r="AU178" s="162"/>
      <c r="AV178" s="162"/>
      <c r="AW178" s="162"/>
      <c r="AX178" s="162"/>
      <c r="AY178" s="162"/>
      <c r="AZ178" s="162"/>
      <c r="BA178" s="162"/>
      <c r="BB178" s="162"/>
      <c r="BC178" s="162"/>
      <c r="BD178" s="162"/>
      <c r="BE178" s="162"/>
      <c r="BF178" s="162"/>
      <c r="BG178" s="162"/>
      <c r="BH178" s="162"/>
      <c r="BI178" s="162"/>
      <c r="BJ178" s="162"/>
      <c r="BK178" s="162"/>
      <c r="BL178" s="162"/>
      <c r="BM178" s="162"/>
      <c r="BN178" s="162"/>
      <c r="BO178" s="162"/>
      <c r="BP178" s="162"/>
      <c r="BQ178" s="162"/>
      <c r="BR178" s="162"/>
      <c r="BS178" s="162"/>
      <c r="BT178" s="162"/>
      <c r="BU178" s="162"/>
      <c r="BV178" s="162"/>
      <c r="BW178" s="162"/>
      <c r="BX178" s="162"/>
      <c r="BY178" s="162"/>
      <c r="BZ178" s="162"/>
      <c r="CA178" s="162"/>
      <c r="CB178" s="162"/>
      <c r="CC178" s="162"/>
      <c r="CD178" s="162"/>
      <c r="CE178" s="162"/>
      <c r="CF178" s="162"/>
      <c r="CG178" s="162"/>
      <c r="CH178" s="162"/>
      <c r="CI178" s="162"/>
      <c r="CJ178" s="162"/>
      <c r="CK178" s="162"/>
      <c r="CL178" s="162"/>
      <c r="CM178" s="162"/>
      <c r="CN178" s="162"/>
      <c r="CO178" s="162"/>
      <c r="CP178" s="162"/>
      <c r="CQ178" s="162"/>
      <c r="CR178" s="162"/>
      <c r="CS178" s="162"/>
      <c r="CT178" s="162"/>
      <c r="CU178" s="162"/>
      <c r="CV178" s="162"/>
      <c r="CW178" s="162"/>
      <c r="CX178" s="162"/>
      <c r="CY178" s="162"/>
      <c r="CZ178" s="162"/>
      <c r="DA178" s="162"/>
      <c r="DB178" s="162"/>
      <c r="DC178" s="162"/>
      <c r="DD178" s="162"/>
      <c r="DE178" s="162"/>
      <c r="DF178" s="162"/>
      <c r="DG178" s="162"/>
    </row>
    <row r="179" spans="15:111" x14ac:dyDescent="0.3">
      <c r="O179" s="162"/>
      <c r="P179" s="162"/>
      <c r="Q179" s="162"/>
      <c r="R179" s="162"/>
      <c r="S179" s="162"/>
      <c r="T179" s="162"/>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62"/>
      <c r="BO179" s="162"/>
      <c r="BP179" s="162"/>
      <c r="BQ179" s="162"/>
      <c r="BR179" s="162"/>
      <c r="BS179" s="162"/>
      <c r="BT179" s="162"/>
      <c r="BU179" s="162"/>
      <c r="BV179" s="162"/>
      <c r="BW179" s="162"/>
      <c r="BX179" s="162"/>
      <c r="BY179" s="162"/>
      <c r="BZ179" s="162"/>
      <c r="CA179" s="162"/>
      <c r="CB179" s="162"/>
      <c r="CC179" s="162"/>
      <c r="CD179" s="162"/>
      <c r="CE179" s="162"/>
      <c r="CF179" s="162"/>
      <c r="CG179" s="162"/>
      <c r="CH179" s="162"/>
      <c r="CI179" s="162"/>
      <c r="CJ179" s="162"/>
      <c r="CK179" s="162"/>
      <c r="CL179" s="162"/>
      <c r="CM179" s="162"/>
      <c r="CN179" s="162"/>
      <c r="CO179" s="162"/>
      <c r="CP179" s="162"/>
      <c r="CQ179" s="162"/>
      <c r="CR179" s="162"/>
      <c r="CS179" s="162"/>
      <c r="CT179" s="162"/>
      <c r="CU179" s="162"/>
      <c r="CV179" s="162"/>
      <c r="CW179" s="162"/>
      <c r="CX179" s="162"/>
      <c r="CY179" s="162"/>
      <c r="CZ179" s="162"/>
      <c r="DA179" s="162"/>
      <c r="DB179" s="162"/>
      <c r="DC179" s="162"/>
      <c r="DD179" s="162"/>
      <c r="DE179" s="162"/>
      <c r="DF179" s="162"/>
      <c r="DG179" s="162"/>
    </row>
    <row r="180" spans="15:111" x14ac:dyDescent="0.3">
      <c r="O180" s="162"/>
      <c r="P180" s="162"/>
      <c r="Q180" s="162"/>
      <c r="R180" s="162"/>
      <c r="S180" s="162"/>
      <c r="T180" s="162"/>
      <c r="U180" s="162"/>
      <c r="V180" s="162"/>
      <c r="W180" s="162"/>
      <c r="X180" s="162"/>
      <c r="Y180" s="162"/>
      <c r="Z180" s="162"/>
      <c r="AA180" s="162"/>
      <c r="AB180" s="162"/>
      <c r="AC180" s="162"/>
      <c r="AD180" s="162"/>
      <c r="AE180" s="162"/>
      <c r="AF180" s="162"/>
      <c r="AG180" s="162"/>
      <c r="AH180" s="162"/>
      <c r="AI180" s="162"/>
      <c r="AJ180" s="162"/>
      <c r="AK180" s="162"/>
      <c r="AL180" s="162"/>
      <c r="AM180" s="162"/>
      <c r="AN180" s="162"/>
      <c r="AO180" s="162"/>
      <c r="AP180" s="162"/>
      <c r="AQ180" s="162"/>
      <c r="AR180" s="162"/>
      <c r="AS180" s="162"/>
      <c r="AT180" s="162"/>
      <c r="AU180" s="162"/>
      <c r="AV180" s="162"/>
      <c r="AW180" s="162"/>
      <c r="AX180" s="162"/>
      <c r="AY180" s="162"/>
      <c r="AZ180" s="162"/>
      <c r="BA180" s="162"/>
      <c r="BB180" s="162"/>
      <c r="BC180" s="162"/>
      <c r="BD180" s="162"/>
      <c r="BE180" s="162"/>
      <c r="BF180" s="162"/>
      <c r="BG180" s="162"/>
      <c r="BH180" s="162"/>
      <c r="BI180" s="162"/>
      <c r="BJ180" s="162"/>
      <c r="BK180" s="162"/>
      <c r="BL180" s="162"/>
      <c r="BM180" s="162"/>
      <c r="BN180" s="162"/>
      <c r="BO180" s="162"/>
      <c r="BP180" s="162"/>
      <c r="BQ180" s="162"/>
      <c r="BR180" s="162"/>
      <c r="BS180" s="162"/>
      <c r="BT180" s="162"/>
      <c r="BU180" s="162"/>
      <c r="BV180" s="162"/>
      <c r="BW180" s="162"/>
      <c r="BX180" s="162"/>
      <c r="BY180" s="162"/>
      <c r="BZ180" s="162"/>
      <c r="CA180" s="162"/>
      <c r="CB180" s="162"/>
      <c r="CC180" s="162"/>
      <c r="CD180" s="162"/>
      <c r="CE180" s="162"/>
      <c r="CF180" s="162"/>
      <c r="CG180" s="162"/>
      <c r="CH180" s="162"/>
      <c r="CI180" s="162"/>
      <c r="CJ180" s="162"/>
      <c r="CK180" s="162"/>
      <c r="CL180" s="162"/>
      <c r="CM180" s="162"/>
      <c r="CN180" s="162"/>
      <c r="CO180" s="162"/>
      <c r="CP180" s="162"/>
      <c r="CQ180" s="162"/>
      <c r="CR180" s="162"/>
      <c r="CS180" s="162"/>
      <c r="CT180" s="162"/>
      <c r="CU180" s="162"/>
      <c r="CV180" s="162"/>
      <c r="CW180" s="162"/>
      <c r="CX180" s="162"/>
      <c r="CY180" s="162"/>
      <c r="CZ180" s="162"/>
      <c r="DA180" s="162"/>
      <c r="DB180" s="162"/>
      <c r="DC180" s="162"/>
      <c r="DD180" s="162"/>
      <c r="DE180" s="162"/>
      <c r="DF180" s="162"/>
      <c r="DG180" s="162"/>
    </row>
    <row r="181" spans="15:111" x14ac:dyDescent="0.3">
      <c r="O181" s="162"/>
      <c r="P181" s="162"/>
      <c r="Q181" s="162"/>
      <c r="R181" s="162"/>
      <c r="S181" s="162"/>
      <c r="T181" s="162"/>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62"/>
      <c r="BO181" s="162"/>
      <c r="BP181" s="162"/>
      <c r="BQ181" s="162"/>
      <c r="BR181" s="162"/>
      <c r="BS181" s="162"/>
      <c r="BT181" s="162"/>
      <c r="BU181" s="162"/>
      <c r="BV181" s="162"/>
      <c r="BW181" s="162"/>
      <c r="BX181" s="162"/>
      <c r="BY181" s="162"/>
      <c r="BZ181" s="162"/>
      <c r="CA181" s="162"/>
      <c r="CB181" s="162"/>
      <c r="CC181" s="162"/>
      <c r="CD181" s="162"/>
      <c r="CE181" s="162"/>
      <c r="CF181" s="162"/>
      <c r="CG181" s="162"/>
      <c r="CH181" s="162"/>
      <c r="CI181" s="162"/>
      <c r="CJ181" s="162"/>
      <c r="CK181" s="162"/>
      <c r="CL181" s="162"/>
      <c r="CM181" s="162"/>
      <c r="CN181" s="162"/>
      <c r="CO181" s="162"/>
      <c r="CP181" s="162"/>
      <c r="CQ181" s="162"/>
      <c r="CR181" s="162"/>
      <c r="CS181" s="162"/>
      <c r="CT181" s="162"/>
      <c r="CU181" s="162"/>
      <c r="CV181" s="162"/>
      <c r="CW181" s="162"/>
      <c r="CX181" s="162"/>
      <c r="CY181" s="162"/>
      <c r="CZ181" s="162"/>
      <c r="DA181" s="162"/>
      <c r="DB181" s="162"/>
      <c r="DC181" s="162"/>
      <c r="DD181" s="162"/>
      <c r="DE181" s="162"/>
      <c r="DF181" s="162"/>
      <c r="DG181" s="162"/>
    </row>
    <row r="182" spans="15:111" x14ac:dyDescent="0.3">
      <c r="O182" s="162"/>
      <c r="P182" s="162"/>
      <c r="Q182" s="162"/>
      <c r="R182" s="162"/>
      <c r="S182" s="162"/>
      <c r="T182" s="162"/>
      <c r="U182" s="162"/>
      <c r="V182" s="162"/>
      <c r="W182" s="162"/>
      <c r="X182" s="162"/>
      <c r="Y182" s="162"/>
      <c r="Z182" s="162"/>
      <c r="AA182" s="162"/>
      <c r="AB182" s="162"/>
      <c r="AC182" s="162"/>
      <c r="AD182" s="162"/>
      <c r="AE182" s="162"/>
      <c r="AF182" s="162"/>
      <c r="AG182" s="162"/>
      <c r="AH182" s="162"/>
      <c r="AI182" s="162"/>
      <c r="AJ182" s="162"/>
      <c r="AK182" s="162"/>
      <c r="AL182" s="162"/>
      <c r="AM182" s="162"/>
      <c r="AN182" s="162"/>
      <c r="AO182" s="162"/>
      <c r="AP182" s="162"/>
      <c r="AQ182" s="162"/>
      <c r="AR182" s="162"/>
      <c r="AS182" s="162"/>
      <c r="AT182" s="162"/>
      <c r="AU182" s="162"/>
      <c r="AV182" s="162"/>
      <c r="AW182" s="162"/>
      <c r="AX182" s="162"/>
      <c r="AY182" s="162"/>
      <c r="AZ182" s="162"/>
      <c r="BA182" s="162"/>
      <c r="BB182" s="162"/>
      <c r="BC182" s="162"/>
      <c r="BD182" s="162"/>
      <c r="BE182" s="162"/>
      <c r="BF182" s="162"/>
      <c r="BG182" s="162"/>
      <c r="BH182" s="162"/>
      <c r="BI182" s="162"/>
      <c r="BJ182" s="162"/>
      <c r="BK182" s="162"/>
      <c r="BL182" s="162"/>
      <c r="BM182" s="162"/>
      <c r="BN182" s="162"/>
      <c r="BO182" s="162"/>
      <c r="BP182" s="162"/>
      <c r="BQ182" s="162"/>
      <c r="BR182" s="162"/>
      <c r="BS182" s="162"/>
      <c r="BT182" s="162"/>
      <c r="BU182" s="162"/>
      <c r="BV182" s="162"/>
      <c r="BW182" s="162"/>
      <c r="BX182" s="162"/>
      <c r="BY182" s="162"/>
      <c r="BZ182" s="162"/>
      <c r="CA182" s="162"/>
      <c r="CB182" s="162"/>
      <c r="CC182" s="162"/>
      <c r="CD182" s="162"/>
      <c r="CE182" s="162"/>
      <c r="CF182" s="162"/>
      <c r="CG182" s="162"/>
      <c r="CH182" s="162"/>
      <c r="CI182" s="162"/>
      <c r="CJ182" s="162"/>
      <c r="CK182" s="162"/>
      <c r="CL182" s="162"/>
      <c r="CM182" s="162"/>
      <c r="CN182" s="162"/>
      <c r="CO182" s="162"/>
      <c r="CP182" s="162"/>
      <c r="CQ182" s="162"/>
      <c r="CR182" s="162"/>
      <c r="CS182" s="162"/>
      <c r="CT182" s="162"/>
      <c r="CU182" s="162"/>
      <c r="CV182" s="162"/>
      <c r="CW182" s="162"/>
      <c r="CX182" s="162"/>
      <c r="CY182" s="162"/>
      <c r="CZ182" s="162"/>
      <c r="DA182" s="162"/>
      <c r="DB182" s="162"/>
      <c r="DC182" s="162"/>
      <c r="DD182" s="162"/>
      <c r="DE182" s="162"/>
      <c r="DF182" s="162"/>
      <c r="DG182" s="162"/>
    </row>
    <row r="183" spans="15:111" x14ac:dyDescent="0.3">
      <c r="O183" s="162"/>
      <c r="P183" s="162"/>
      <c r="Q183" s="162"/>
      <c r="R183" s="162"/>
      <c r="S183" s="162"/>
      <c r="T183" s="162"/>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62"/>
      <c r="BO183" s="162"/>
      <c r="BP183" s="162"/>
      <c r="BQ183" s="162"/>
      <c r="BR183" s="162"/>
      <c r="BS183" s="162"/>
      <c r="BT183" s="162"/>
      <c r="BU183" s="162"/>
      <c r="BV183" s="162"/>
      <c r="BW183" s="162"/>
      <c r="BX183" s="162"/>
      <c r="BY183" s="162"/>
      <c r="BZ183" s="162"/>
      <c r="CA183" s="162"/>
      <c r="CB183" s="162"/>
      <c r="CC183" s="162"/>
      <c r="CD183" s="162"/>
      <c r="CE183" s="162"/>
      <c r="CF183" s="162"/>
      <c r="CG183" s="162"/>
      <c r="CH183" s="162"/>
      <c r="CI183" s="162"/>
      <c r="CJ183" s="162"/>
      <c r="CK183" s="162"/>
      <c r="CL183" s="162"/>
      <c r="CM183" s="162"/>
      <c r="CN183" s="162"/>
      <c r="CO183" s="162"/>
      <c r="CP183" s="162"/>
      <c r="CQ183" s="162"/>
      <c r="CR183" s="162"/>
      <c r="CS183" s="162"/>
      <c r="CT183" s="162"/>
      <c r="CU183" s="162"/>
      <c r="CV183" s="162"/>
      <c r="CW183" s="162"/>
      <c r="CX183" s="162"/>
      <c r="CY183" s="162"/>
      <c r="CZ183" s="162"/>
      <c r="DA183" s="162"/>
      <c r="DB183" s="162"/>
      <c r="DC183" s="162"/>
      <c r="DD183" s="162"/>
      <c r="DE183" s="162"/>
      <c r="DF183" s="162"/>
      <c r="DG183" s="162"/>
    </row>
    <row r="184" spans="15:111" x14ac:dyDescent="0.3">
      <c r="O184" s="162"/>
      <c r="P184" s="162"/>
      <c r="Q184" s="162"/>
      <c r="R184" s="162"/>
      <c r="S184" s="162"/>
      <c r="T184" s="162"/>
      <c r="U184" s="162"/>
      <c r="V184" s="162"/>
      <c r="W184" s="162"/>
      <c r="X184" s="162"/>
      <c r="Y184" s="162"/>
      <c r="Z184" s="162"/>
      <c r="AA184" s="162"/>
      <c r="AB184" s="162"/>
      <c r="AC184" s="162"/>
      <c r="AD184" s="162"/>
      <c r="AE184" s="162"/>
      <c r="AF184" s="162"/>
      <c r="AG184" s="162"/>
      <c r="AH184" s="162"/>
      <c r="AI184" s="162"/>
      <c r="AJ184" s="162"/>
      <c r="AK184" s="162"/>
      <c r="AL184" s="162"/>
      <c r="AM184" s="162"/>
      <c r="AN184" s="162"/>
      <c r="AO184" s="162"/>
      <c r="AP184" s="162"/>
      <c r="AQ184" s="162"/>
      <c r="AR184" s="162"/>
      <c r="AS184" s="162"/>
      <c r="AT184" s="162"/>
      <c r="AU184" s="162"/>
      <c r="AV184" s="162"/>
      <c r="AW184" s="162"/>
      <c r="AX184" s="162"/>
      <c r="AY184" s="162"/>
      <c r="AZ184" s="162"/>
      <c r="BA184" s="162"/>
      <c r="BB184" s="162"/>
      <c r="BC184" s="162"/>
      <c r="BD184" s="162"/>
      <c r="BE184" s="162"/>
      <c r="BF184" s="162"/>
      <c r="BG184" s="162"/>
      <c r="BH184" s="162"/>
      <c r="BI184" s="162"/>
      <c r="BJ184" s="162"/>
      <c r="BK184" s="162"/>
      <c r="BL184" s="162"/>
      <c r="BM184" s="162"/>
      <c r="BN184" s="162"/>
      <c r="BO184" s="162"/>
      <c r="BP184" s="162"/>
      <c r="BQ184" s="162"/>
      <c r="BR184" s="162"/>
      <c r="BS184" s="162"/>
      <c r="BT184" s="162"/>
      <c r="BU184" s="162"/>
      <c r="BV184" s="162"/>
      <c r="BW184" s="162"/>
      <c r="BX184" s="162"/>
      <c r="BY184" s="162"/>
      <c r="BZ184" s="162"/>
      <c r="CA184" s="162"/>
      <c r="CB184" s="162"/>
      <c r="CC184" s="162"/>
      <c r="CD184" s="162"/>
      <c r="CE184" s="162"/>
      <c r="CF184" s="162"/>
      <c r="CG184" s="162"/>
      <c r="CH184" s="162"/>
      <c r="CI184" s="162"/>
      <c r="CJ184" s="162"/>
      <c r="CK184" s="162"/>
      <c r="CL184" s="162"/>
      <c r="CM184" s="162"/>
      <c r="CN184" s="162"/>
      <c r="CO184" s="162"/>
      <c r="CP184" s="162"/>
      <c r="CQ184" s="162"/>
      <c r="CR184" s="162"/>
      <c r="CS184" s="162"/>
      <c r="CT184" s="162"/>
      <c r="CU184" s="162"/>
      <c r="CV184" s="162"/>
      <c r="CW184" s="162"/>
      <c r="CX184" s="162"/>
      <c r="CY184" s="162"/>
      <c r="CZ184" s="162"/>
      <c r="DA184" s="162"/>
      <c r="DB184" s="162"/>
      <c r="DC184" s="162"/>
      <c r="DD184" s="162"/>
      <c r="DE184" s="162"/>
      <c r="DF184" s="162"/>
      <c r="DG184" s="162"/>
    </row>
    <row r="185" spans="15:111" x14ac:dyDescent="0.3">
      <c r="O185" s="162"/>
      <c r="P185" s="162"/>
      <c r="Q185" s="162"/>
      <c r="R185" s="162"/>
      <c r="S185" s="162"/>
      <c r="T185" s="162"/>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62"/>
      <c r="BO185" s="162"/>
      <c r="BP185" s="162"/>
      <c r="BQ185" s="162"/>
      <c r="BR185" s="162"/>
      <c r="BS185" s="162"/>
      <c r="BT185" s="162"/>
      <c r="BU185" s="162"/>
      <c r="BV185" s="162"/>
      <c r="BW185" s="162"/>
      <c r="BX185" s="162"/>
      <c r="BY185" s="162"/>
      <c r="BZ185" s="162"/>
      <c r="CA185" s="162"/>
      <c r="CB185" s="162"/>
      <c r="CC185" s="162"/>
      <c r="CD185" s="162"/>
      <c r="CE185" s="162"/>
      <c r="CF185" s="162"/>
      <c r="CG185" s="162"/>
      <c r="CH185" s="162"/>
      <c r="CI185" s="162"/>
      <c r="CJ185" s="162"/>
      <c r="CK185" s="162"/>
      <c r="CL185" s="162"/>
      <c r="CM185" s="162"/>
      <c r="CN185" s="162"/>
      <c r="CO185" s="162"/>
      <c r="CP185" s="162"/>
      <c r="CQ185" s="162"/>
      <c r="CR185" s="162"/>
      <c r="CS185" s="162"/>
      <c r="CT185" s="162"/>
      <c r="CU185" s="162"/>
      <c r="CV185" s="162"/>
      <c r="CW185" s="162"/>
      <c r="CX185" s="162"/>
      <c r="CY185" s="162"/>
      <c r="CZ185" s="162"/>
      <c r="DA185" s="162"/>
      <c r="DB185" s="162"/>
      <c r="DC185" s="162"/>
      <c r="DD185" s="162"/>
      <c r="DE185" s="162"/>
      <c r="DF185" s="162"/>
      <c r="DG185" s="162"/>
    </row>
    <row r="186" spans="15:111" x14ac:dyDescent="0.3">
      <c r="O186" s="162"/>
      <c r="P186" s="162"/>
      <c r="Q186" s="162"/>
      <c r="R186" s="162"/>
      <c r="S186" s="162"/>
      <c r="T186" s="162"/>
      <c r="U186" s="162"/>
      <c r="V186" s="162"/>
      <c r="W186" s="162"/>
      <c r="X186" s="162"/>
      <c r="Y186" s="162"/>
      <c r="Z186" s="162"/>
      <c r="AA186" s="162"/>
      <c r="AB186" s="162"/>
      <c r="AC186" s="162"/>
      <c r="AD186" s="162"/>
      <c r="AE186" s="162"/>
      <c r="AF186" s="162"/>
      <c r="AG186" s="162"/>
      <c r="AH186" s="162"/>
      <c r="AI186" s="162"/>
      <c r="AJ186" s="162"/>
      <c r="AK186" s="162"/>
      <c r="AL186" s="162"/>
      <c r="AM186" s="162"/>
      <c r="AN186" s="162"/>
      <c r="AO186" s="162"/>
      <c r="AP186" s="162"/>
      <c r="AQ186" s="162"/>
      <c r="AR186" s="162"/>
      <c r="AS186" s="162"/>
      <c r="AT186" s="162"/>
      <c r="AU186" s="162"/>
      <c r="AV186" s="162"/>
      <c r="AW186" s="162"/>
      <c r="AX186" s="162"/>
      <c r="AY186" s="162"/>
      <c r="AZ186" s="162"/>
      <c r="BA186" s="162"/>
      <c r="BB186" s="162"/>
      <c r="BC186" s="162"/>
      <c r="BD186" s="162"/>
      <c r="BE186" s="162"/>
      <c r="BF186" s="162"/>
      <c r="BG186" s="162"/>
      <c r="BH186" s="162"/>
      <c r="BI186" s="162"/>
      <c r="BJ186" s="162"/>
      <c r="BK186" s="162"/>
      <c r="BL186" s="162"/>
      <c r="BM186" s="162"/>
      <c r="BN186" s="162"/>
      <c r="BO186" s="162"/>
      <c r="BP186" s="162"/>
      <c r="BQ186" s="162"/>
      <c r="BR186" s="162"/>
      <c r="BS186" s="162"/>
      <c r="BT186" s="162"/>
      <c r="BU186" s="162"/>
      <c r="BV186" s="162"/>
      <c r="BW186" s="162"/>
      <c r="BX186" s="162"/>
      <c r="BY186" s="162"/>
      <c r="BZ186" s="162"/>
      <c r="CA186" s="162"/>
      <c r="CB186" s="162"/>
      <c r="CC186" s="162"/>
      <c r="CD186" s="162"/>
      <c r="CE186" s="162"/>
      <c r="CF186" s="162"/>
      <c r="CG186" s="162"/>
      <c r="CH186" s="162"/>
      <c r="CI186" s="162"/>
      <c r="CJ186" s="162"/>
      <c r="CK186" s="162"/>
      <c r="CL186" s="162"/>
      <c r="CM186" s="162"/>
      <c r="CN186" s="162"/>
      <c r="CO186" s="162"/>
      <c r="CP186" s="162"/>
      <c r="CQ186" s="162"/>
      <c r="CR186" s="162"/>
      <c r="CS186" s="162"/>
      <c r="CT186" s="162"/>
      <c r="CU186" s="162"/>
      <c r="CV186" s="162"/>
      <c r="CW186" s="162"/>
      <c r="CX186" s="162"/>
      <c r="CY186" s="162"/>
      <c r="CZ186" s="162"/>
      <c r="DA186" s="162"/>
      <c r="DB186" s="162"/>
      <c r="DC186" s="162"/>
      <c r="DD186" s="162"/>
      <c r="DE186" s="162"/>
      <c r="DF186" s="162"/>
      <c r="DG186" s="162"/>
    </row>
    <row r="187" spans="15:111" x14ac:dyDescent="0.3">
      <c r="O187" s="162"/>
      <c r="P187" s="162"/>
      <c r="Q187" s="162"/>
      <c r="R187" s="162"/>
      <c r="S187" s="162"/>
      <c r="T187" s="162"/>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62"/>
      <c r="BO187" s="162"/>
      <c r="BP187" s="162"/>
      <c r="BQ187" s="162"/>
      <c r="BR187" s="162"/>
      <c r="BS187" s="162"/>
      <c r="BT187" s="162"/>
      <c r="BU187" s="162"/>
      <c r="BV187" s="162"/>
      <c r="BW187" s="162"/>
      <c r="BX187" s="162"/>
      <c r="BY187" s="162"/>
      <c r="BZ187" s="162"/>
      <c r="CA187" s="162"/>
      <c r="CB187" s="162"/>
      <c r="CC187" s="162"/>
      <c r="CD187" s="162"/>
      <c r="CE187" s="162"/>
      <c r="CF187" s="162"/>
      <c r="CG187" s="162"/>
      <c r="CH187" s="162"/>
      <c r="CI187" s="162"/>
      <c r="CJ187" s="162"/>
      <c r="CK187" s="162"/>
      <c r="CL187" s="162"/>
      <c r="CM187" s="162"/>
      <c r="CN187" s="162"/>
      <c r="CO187" s="162"/>
      <c r="CP187" s="162"/>
      <c r="CQ187" s="162"/>
      <c r="CR187" s="162"/>
      <c r="CS187" s="162"/>
      <c r="CT187" s="162"/>
      <c r="CU187" s="162"/>
      <c r="CV187" s="162"/>
      <c r="CW187" s="162"/>
      <c r="CX187" s="162"/>
      <c r="CY187" s="162"/>
      <c r="CZ187" s="162"/>
      <c r="DA187" s="162"/>
      <c r="DB187" s="162"/>
      <c r="DC187" s="162"/>
      <c r="DD187" s="162"/>
      <c r="DE187" s="162"/>
      <c r="DF187" s="162"/>
      <c r="DG187" s="162"/>
    </row>
    <row r="188" spans="15:111" x14ac:dyDescent="0.3">
      <c r="O188" s="162"/>
      <c r="P188" s="162"/>
      <c r="Q188" s="162"/>
      <c r="R188" s="162"/>
      <c r="S188" s="162"/>
      <c r="T188" s="162"/>
      <c r="U188" s="162"/>
      <c r="V188" s="162"/>
      <c r="W188" s="162"/>
      <c r="X188" s="162"/>
      <c r="Y188" s="162"/>
      <c r="Z188" s="162"/>
      <c r="AA188" s="162"/>
      <c r="AB188" s="162"/>
      <c r="AC188" s="162"/>
      <c r="AD188" s="162"/>
      <c r="AE188" s="162"/>
      <c r="AF188" s="162"/>
      <c r="AG188" s="162"/>
      <c r="AH188" s="162"/>
      <c r="AI188" s="162"/>
      <c r="AJ188" s="162"/>
      <c r="AK188" s="162"/>
      <c r="AL188" s="162"/>
      <c r="AM188" s="162"/>
      <c r="AN188" s="162"/>
      <c r="AO188" s="162"/>
      <c r="AP188" s="162"/>
      <c r="AQ188" s="162"/>
      <c r="AR188" s="162"/>
      <c r="AS188" s="162"/>
      <c r="AT188" s="162"/>
      <c r="AU188" s="162"/>
      <c r="AV188" s="162"/>
      <c r="AW188" s="162"/>
      <c r="AX188" s="162"/>
      <c r="AY188" s="162"/>
      <c r="AZ188" s="162"/>
      <c r="BA188" s="162"/>
      <c r="BB188" s="162"/>
      <c r="BC188" s="162"/>
      <c r="BD188" s="162"/>
      <c r="BE188" s="162"/>
      <c r="BF188" s="162"/>
      <c r="BG188" s="162"/>
      <c r="BH188" s="162"/>
      <c r="BI188" s="162"/>
      <c r="BJ188" s="162"/>
      <c r="BK188" s="162"/>
      <c r="BL188" s="162"/>
      <c r="BM188" s="162"/>
      <c r="BN188" s="162"/>
      <c r="BO188" s="162"/>
      <c r="BP188" s="162"/>
      <c r="BQ188" s="162"/>
      <c r="BR188" s="162"/>
      <c r="BS188" s="162"/>
      <c r="BT188" s="162"/>
      <c r="BU188" s="162"/>
      <c r="BV188" s="162"/>
      <c r="BW188" s="162"/>
      <c r="BX188" s="162"/>
      <c r="BY188" s="162"/>
      <c r="BZ188" s="162"/>
      <c r="CA188" s="162"/>
      <c r="CB188" s="162"/>
      <c r="CC188" s="162"/>
      <c r="CD188" s="162"/>
      <c r="CE188" s="162"/>
      <c r="CF188" s="162"/>
      <c r="CG188" s="162"/>
      <c r="CH188" s="162"/>
      <c r="CI188" s="162"/>
      <c r="CJ188" s="162"/>
      <c r="CK188" s="162"/>
      <c r="CL188" s="162"/>
      <c r="CM188" s="162"/>
      <c r="CN188" s="162"/>
      <c r="CO188" s="162"/>
      <c r="CP188" s="162"/>
      <c r="CQ188" s="162"/>
      <c r="CR188" s="162"/>
      <c r="CS188" s="162"/>
      <c r="CT188" s="162"/>
      <c r="CU188" s="162"/>
      <c r="CV188" s="162"/>
      <c r="CW188" s="162"/>
      <c r="CX188" s="162"/>
      <c r="CY188" s="162"/>
      <c r="CZ188" s="162"/>
      <c r="DA188" s="162"/>
      <c r="DB188" s="162"/>
      <c r="DC188" s="162"/>
      <c r="DD188" s="162"/>
      <c r="DE188" s="162"/>
      <c r="DF188" s="162"/>
      <c r="DG188" s="162"/>
    </row>
    <row r="189" spans="15:111" x14ac:dyDescent="0.3">
      <c r="O189" s="162"/>
      <c r="P189" s="162"/>
      <c r="Q189" s="162"/>
      <c r="R189" s="162"/>
      <c r="S189" s="162"/>
      <c r="T189" s="162"/>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62"/>
      <c r="BO189" s="162"/>
      <c r="BP189" s="162"/>
      <c r="BQ189" s="162"/>
      <c r="BR189" s="162"/>
      <c r="BS189" s="162"/>
      <c r="BT189" s="162"/>
      <c r="BU189" s="162"/>
      <c r="BV189" s="162"/>
      <c r="BW189" s="162"/>
      <c r="BX189" s="162"/>
      <c r="BY189" s="162"/>
      <c r="BZ189" s="162"/>
      <c r="CA189" s="162"/>
      <c r="CB189" s="162"/>
      <c r="CC189" s="162"/>
      <c r="CD189" s="162"/>
      <c r="CE189" s="162"/>
      <c r="CF189" s="162"/>
      <c r="CG189" s="162"/>
      <c r="CH189" s="162"/>
      <c r="CI189" s="162"/>
      <c r="CJ189" s="162"/>
      <c r="CK189" s="162"/>
      <c r="CL189" s="162"/>
      <c r="CM189" s="162"/>
      <c r="CN189" s="162"/>
      <c r="CO189" s="162"/>
      <c r="CP189" s="162"/>
      <c r="CQ189" s="162"/>
      <c r="CR189" s="162"/>
      <c r="CS189" s="162"/>
      <c r="CT189" s="162"/>
      <c r="CU189" s="162"/>
      <c r="CV189" s="162"/>
      <c r="CW189" s="162"/>
      <c r="CX189" s="162"/>
      <c r="CY189" s="162"/>
      <c r="CZ189" s="162"/>
      <c r="DA189" s="162"/>
      <c r="DB189" s="162"/>
      <c r="DC189" s="162"/>
      <c r="DD189" s="162"/>
      <c r="DE189" s="162"/>
      <c r="DF189" s="162"/>
      <c r="DG189" s="162"/>
    </row>
    <row r="190" spans="15:111" x14ac:dyDescent="0.3">
      <c r="O190" s="162"/>
      <c r="P190" s="162"/>
      <c r="Q190" s="162"/>
      <c r="R190" s="162"/>
      <c r="S190" s="162"/>
      <c r="T190" s="162"/>
      <c r="U190" s="162"/>
      <c r="V190" s="162"/>
      <c r="W190" s="162"/>
      <c r="X190" s="162"/>
      <c r="Y190" s="162"/>
      <c r="Z190" s="162"/>
      <c r="AA190" s="162"/>
      <c r="AB190" s="162"/>
      <c r="AC190" s="162"/>
      <c r="AD190" s="162"/>
      <c r="AE190" s="162"/>
      <c r="AF190" s="162"/>
      <c r="AG190" s="162"/>
      <c r="AH190" s="162"/>
      <c r="AI190" s="162"/>
      <c r="AJ190" s="162"/>
      <c r="AK190" s="162"/>
      <c r="AL190" s="162"/>
      <c r="AM190" s="162"/>
      <c r="AN190" s="162"/>
      <c r="AO190" s="162"/>
      <c r="AP190" s="162"/>
      <c r="AQ190" s="162"/>
      <c r="AR190" s="162"/>
      <c r="AS190" s="162"/>
      <c r="AT190" s="162"/>
      <c r="AU190" s="162"/>
      <c r="AV190" s="162"/>
      <c r="AW190" s="162"/>
      <c r="AX190" s="162"/>
      <c r="AY190" s="162"/>
      <c r="AZ190" s="162"/>
      <c r="BA190" s="162"/>
      <c r="BB190" s="162"/>
      <c r="BC190" s="162"/>
      <c r="BD190" s="162"/>
      <c r="BE190" s="162"/>
      <c r="BF190" s="162"/>
      <c r="BG190" s="162"/>
      <c r="BH190" s="162"/>
      <c r="BI190" s="162"/>
      <c r="BJ190" s="162"/>
      <c r="BK190" s="162"/>
      <c r="BL190" s="162"/>
      <c r="BM190" s="162"/>
      <c r="BN190" s="162"/>
      <c r="BO190" s="162"/>
      <c r="BP190" s="162"/>
      <c r="BQ190" s="162"/>
      <c r="BR190" s="162"/>
      <c r="BS190" s="162"/>
      <c r="BT190" s="162"/>
      <c r="BU190" s="162"/>
      <c r="BV190" s="162"/>
      <c r="BW190" s="162"/>
      <c r="BX190" s="162"/>
      <c r="BY190" s="162"/>
      <c r="BZ190" s="162"/>
      <c r="CA190" s="162"/>
      <c r="CB190" s="162"/>
      <c r="CC190" s="162"/>
      <c r="CD190" s="162"/>
      <c r="CE190" s="162"/>
      <c r="CF190" s="162"/>
      <c r="CG190" s="162"/>
      <c r="CH190" s="162"/>
      <c r="CI190" s="162"/>
      <c r="CJ190" s="162"/>
      <c r="CK190" s="162"/>
      <c r="CL190" s="162"/>
      <c r="CM190" s="162"/>
      <c r="CN190" s="162"/>
      <c r="CO190" s="162"/>
      <c r="CP190" s="162"/>
      <c r="CQ190" s="162"/>
      <c r="CR190" s="162"/>
      <c r="CS190" s="162"/>
      <c r="CT190" s="162"/>
      <c r="CU190" s="162"/>
      <c r="CV190" s="162"/>
      <c r="CW190" s="162"/>
      <c r="CX190" s="162"/>
      <c r="CY190" s="162"/>
      <c r="CZ190" s="162"/>
      <c r="DA190" s="162"/>
      <c r="DB190" s="162"/>
      <c r="DC190" s="162"/>
      <c r="DD190" s="162"/>
      <c r="DE190" s="162"/>
      <c r="DF190" s="162"/>
      <c r="DG190" s="162"/>
    </row>
    <row r="191" spans="15:111" x14ac:dyDescent="0.3">
      <c r="O191" s="162"/>
      <c r="P191" s="162"/>
      <c r="Q191" s="162"/>
      <c r="R191" s="162"/>
      <c r="S191" s="162"/>
      <c r="T191" s="162"/>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62"/>
      <c r="BO191" s="162"/>
      <c r="BP191" s="162"/>
      <c r="BQ191" s="162"/>
      <c r="BR191" s="162"/>
      <c r="BS191" s="162"/>
      <c r="BT191" s="162"/>
      <c r="BU191" s="162"/>
      <c r="BV191" s="162"/>
      <c r="BW191" s="162"/>
      <c r="BX191" s="162"/>
      <c r="BY191" s="162"/>
      <c r="BZ191" s="162"/>
      <c r="CA191" s="162"/>
      <c r="CB191" s="162"/>
      <c r="CC191" s="162"/>
      <c r="CD191" s="162"/>
      <c r="CE191" s="162"/>
      <c r="CF191" s="162"/>
      <c r="CG191" s="162"/>
      <c r="CH191" s="162"/>
      <c r="CI191" s="162"/>
      <c r="CJ191" s="162"/>
      <c r="CK191" s="162"/>
      <c r="CL191" s="162"/>
      <c r="CM191" s="162"/>
      <c r="CN191" s="162"/>
      <c r="CO191" s="162"/>
      <c r="CP191" s="162"/>
      <c r="CQ191" s="162"/>
      <c r="CR191" s="162"/>
      <c r="CS191" s="162"/>
      <c r="CT191" s="162"/>
      <c r="CU191" s="162"/>
      <c r="CV191" s="162"/>
      <c r="CW191" s="162"/>
      <c r="CX191" s="162"/>
      <c r="CY191" s="162"/>
      <c r="CZ191" s="162"/>
      <c r="DA191" s="162"/>
      <c r="DB191" s="162"/>
      <c r="DC191" s="162"/>
      <c r="DD191" s="162"/>
      <c r="DE191" s="162"/>
      <c r="DF191" s="162"/>
      <c r="DG191" s="162"/>
    </row>
    <row r="192" spans="15:111" x14ac:dyDescent="0.3">
      <c r="O192" s="162"/>
      <c r="P192" s="162"/>
      <c r="Q192" s="162"/>
      <c r="R192" s="162"/>
      <c r="S192" s="162"/>
      <c r="T192" s="162"/>
      <c r="U192" s="162"/>
      <c r="V192" s="162"/>
      <c r="W192" s="162"/>
      <c r="X192" s="162"/>
      <c r="Y192" s="162"/>
      <c r="Z192" s="162"/>
      <c r="AA192" s="162"/>
      <c r="AB192" s="162"/>
      <c r="AC192" s="162"/>
      <c r="AD192" s="162"/>
      <c r="AE192" s="162"/>
      <c r="AF192" s="162"/>
      <c r="AG192" s="162"/>
      <c r="AH192" s="162"/>
      <c r="AI192" s="162"/>
      <c r="AJ192" s="162"/>
      <c r="AK192" s="162"/>
      <c r="AL192" s="162"/>
      <c r="AM192" s="162"/>
      <c r="AN192" s="162"/>
      <c r="AO192" s="162"/>
      <c r="AP192" s="162"/>
      <c r="AQ192" s="162"/>
      <c r="AR192" s="162"/>
      <c r="AS192" s="162"/>
      <c r="AT192" s="162"/>
      <c r="AU192" s="162"/>
      <c r="AV192" s="162"/>
      <c r="AW192" s="162"/>
      <c r="AX192" s="162"/>
      <c r="AY192" s="162"/>
      <c r="AZ192" s="162"/>
      <c r="BA192" s="162"/>
      <c r="BB192" s="162"/>
      <c r="BC192" s="162"/>
      <c r="BD192" s="162"/>
      <c r="BE192" s="162"/>
      <c r="BF192" s="162"/>
      <c r="BG192" s="162"/>
      <c r="BH192" s="162"/>
      <c r="BI192" s="162"/>
      <c r="BJ192" s="162"/>
      <c r="BK192" s="162"/>
      <c r="BL192" s="162"/>
      <c r="BM192" s="162"/>
      <c r="BN192" s="162"/>
      <c r="BO192" s="162"/>
      <c r="BP192" s="162"/>
      <c r="BQ192" s="162"/>
      <c r="BR192" s="162"/>
      <c r="BS192" s="162"/>
      <c r="BT192" s="162"/>
      <c r="BU192" s="162"/>
      <c r="BV192" s="162"/>
      <c r="BW192" s="162"/>
      <c r="BX192" s="162"/>
      <c r="BY192" s="162"/>
      <c r="BZ192" s="162"/>
      <c r="CA192" s="162"/>
      <c r="CB192" s="162"/>
      <c r="CC192" s="162"/>
      <c r="CD192" s="162"/>
      <c r="CE192" s="162"/>
      <c r="CF192" s="162"/>
      <c r="CG192" s="162"/>
      <c r="CH192" s="162"/>
      <c r="CI192" s="162"/>
      <c r="CJ192" s="162"/>
      <c r="CK192" s="162"/>
      <c r="CL192" s="162"/>
      <c r="CM192" s="162"/>
      <c r="CN192" s="162"/>
      <c r="CO192" s="162"/>
      <c r="CP192" s="162"/>
      <c r="CQ192" s="162"/>
      <c r="CR192" s="162"/>
      <c r="CS192" s="162"/>
      <c r="CT192" s="162"/>
      <c r="CU192" s="162"/>
      <c r="CV192" s="162"/>
      <c r="CW192" s="162"/>
      <c r="CX192" s="162"/>
      <c r="CY192" s="162"/>
      <c r="CZ192" s="162"/>
      <c r="DA192" s="162"/>
      <c r="DB192" s="162"/>
      <c r="DC192" s="162"/>
      <c r="DD192" s="162"/>
      <c r="DE192" s="162"/>
      <c r="DF192" s="162"/>
      <c r="DG192" s="162"/>
    </row>
    <row r="193" spans="15:111" x14ac:dyDescent="0.3">
      <c r="O193" s="162"/>
      <c r="P193" s="162"/>
      <c r="Q193" s="162"/>
      <c r="R193" s="162"/>
      <c r="S193" s="162"/>
      <c r="T193" s="162"/>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62"/>
      <c r="BO193" s="162"/>
      <c r="BP193" s="162"/>
      <c r="BQ193" s="162"/>
      <c r="BR193" s="162"/>
      <c r="BS193" s="162"/>
      <c r="BT193" s="162"/>
      <c r="BU193" s="162"/>
      <c r="BV193" s="162"/>
      <c r="BW193" s="162"/>
      <c r="BX193" s="162"/>
      <c r="BY193" s="162"/>
      <c r="BZ193" s="162"/>
      <c r="CA193" s="162"/>
      <c r="CB193" s="162"/>
      <c r="CC193" s="162"/>
      <c r="CD193" s="162"/>
      <c r="CE193" s="162"/>
      <c r="CF193" s="162"/>
      <c r="CG193" s="162"/>
      <c r="CH193" s="162"/>
      <c r="CI193" s="162"/>
      <c r="CJ193" s="162"/>
      <c r="CK193" s="162"/>
      <c r="CL193" s="162"/>
      <c r="CM193" s="162"/>
      <c r="CN193" s="162"/>
      <c r="CO193" s="162"/>
      <c r="CP193" s="162"/>
      <c r="CQ193" s="162"/>
      <c r="CR193" s="162"/>
      <c r="CS193" s="162"/>
      <c r="CT193" s="162"/>
      <c r="CU193" s="162"/>
      <c r="CV193" s="162"/>
      <c r="CW193" s="162"/>
      <c r="CX193" s="162"/>
      <c r="CY193" s="162"/>
      <c r="CZ193" s="162"/>
      <c r="DA193" s="162"/>
      <c r="DB193" s="162"/>
      <c r="DC193" s="162"/>
      <c r="DD193" s="162"/>
      <c r="DE193" s="162"/>
      <c r="DF193" s="162"/>
      <c r="DG193" s="162"/>
    </row>
    <row r="194" spans="15:111" x14ac:dyDescent="0.3">
      <c r="O194" s="162"/>
      <c r="P194" s="162"/>
      <c r="Q194" s="162"/>
      <c r="R194" s="162"/>
      <c r="S194" s="162"/>
      <c r="T194" s="162"/>
      <c r="U194" s="162"/>
      <c r="V194" s="162"/>
      <c r="W194" s="162"/>
      <c r="X194" s="162"/>
      <c r="Y194" s="162"/>
      <c r="Z194" s="162"/>
      <c r="AA194" s="162"/>
      <c r="AB194" s="162"/>
      <c r="AC194" s="162"/>
      <c r="AD194" s="162"/>
      <c r="AE194" s="162"/>
      <c r="AF194" s="162"/>
      <c r="AG194" s="162"/>
      <c r="AH194" s="162"/>
      <c r="AI194" s="162"/>
      <c r="AJ194" s="162"/>
      <c r="AK194" s="162"/>
      <c r="AL194" s="162"/>
      <c r="AM194" s="162"/>
      <c r="AN194" s="162"/>
      <c r="AO194" s="162"/>
      <c r="AP194" s="162"/>
      <c r="AQ194" s="162"/>
      <c r="AR194" s="162"/>
      <c r="AS194" s="162"/>
      <c r="AT194" s="162"/>
      <c r="AU194" s="162"/>
      <c r="AV194" s="162"/>
      <c r="AW194" s="162"/>
      <c r="AX194" s="162"/>
      <c r="AY194" s="162"/>
      <c r="AZ194" s="162"/>
      <c r="BA194" s="162"/>
      <c r="BB194" s="162"/>
      <c r="BC194" s="162"/>
      <c r="BD194" s="162"/>
      <c r="BE194" s="162"/>
      <c r="BF194" s="162"/>
      <c r="BG194" s="162"/>
      <c r="BH194" s="162"/>
      <c r="BI194" s="162"/>
      <c r="BJ194" s="162"/>
      <c r="BK194" s="162"/>
      <c r="BL194" s="162"/>
      <c r="BM194" s="162"/>
      <c r="BN194" s="162"/>
      <c r="BO194" s="162"/>
      <c r="BP194" s="162"/>
      <c r="BQ194" s="162"/>
      <c r="BR194" s="162"/>
      <c r="BS194" s="162"/>
      <c r="BT194" s="162"/>
      <c r="BU194" s="162"/>
      <c r="BV194" s="162"/>
      <c r="BW194" s="162"/>
      <c r="BX194" s="162"/>
      <c r="BY194" s="162"/>
      <c r="BZ194" s="162"/>
      <c r="CA194" s="162"/>
      <c r="CB194" s="162"/>
      <c r="CC194" s="162"/>
      <c r="CD194" s="162"/>
      <c r="CE194" s="162"/>
      <c r="CF194" s="162"/>
      <c r="CG194" s="162"/>
      <c r="CH194" s="162"/>
      <c r="CI194" s="162"/>
      <c r="CJ194" s="162"/>
      <c r="CK194" s="162"/>
      <c r="CL194" s="162"/>
      <c r="CM194" s="162"/>
      <c r="CN194" s="162"/>
      <c r="CO194" s="162"/>
      <c r="CP194" s="162"/>
      <c r="CQ194" s="162"/>
      <c r="CR194" s="162"/>
      <c r="CS194" s="162"/>
      <c r="CT194" s="162"/>
      <c r="CU194" s="162"/>
      <c r="CV194" s="162"/>
      <c r="CW194" s="162"/>
      <c r="CX194" s="162"/>
      <c r="CY194" s="162"/>
      <c r="CZ194" s="162"/>
      <c r="DA194" s="162"/>
      <c r="DB194" s="162"/>
      <c r="DC194" s="162"/>
      <c r="DD194" s="162"/>
      <c r="DE194" s="162"/>
      <c r="DF194" s="162"/>
      <c r="DG194" s="162"/>
    </row>
    <row r="195" spans="15:111" x14ac:dyDescent="0.3">
      <c r="O195" s="162"/>
      <c r="P195" s="162"/>
      <c r="Q195" s="162"/>
      <c r="R195" s="162"/>
      <c r="S195" s="162"/>
      <c r="T195" s="162"/>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62"/>
      <c r="BO195" s="162"/>
      <c r="BP195" s="162"/>
      <c r="BQ195" s="162"/>
      <c r="BR195" s="162"/>
      <c r="BS195" s="162"/>
      <c r="BT195" s="162"/>
      <c r="BU195" s="162"/>
      <c r="BV195" s="162"/>
      <c r="BW195" s="162"/>
      <c r="BX195" s="162"/>
      <c r="BY195" s="162"/>
      <c r="BZ195" s="162"/>
      <c r="CA195" s="162"/>
      <c r="CB195" s="162"/>
      <c r="CC195" s="162"/>
      <c r="CD195" s="162"/>
      <c r="CE195" s="162"/>
      <c r="CF195" s="162"/>
      <c r="CG195" s="162"/>
      <c r="CH195" s="162"/>
      <c r="CI195" s="162"/>
      <c r="CJ195" s="162"/>
      <c r="CK195" s="162"/>
      <c r="CL195" s="162"/>
      <c r="CM195" s="162"/>
      <c r="CN195" s="162"/>
      <c r="CO195" s="162"/>
      <c r="CP195" s="162"/>
      <c r="CQ195" s="162"/>
      <c r="CR195" s="162"/>
      <c r="CS195" s="162"/>
      <c r="CT195" s="162"/>
      <c r="CU195" s="162"/>
      <c r="CV195" s="162"/>
      <c r="CW195" s="162"/>
      <c r="CX195" s="162"/>
      <c r="CY195" s="162"/>
      <c r="CZ195" s="162"/>
      <c r="DA195" s="162"/>
      <c r="DB195" s="162"/>
      <c r="DC195" s="162"/>
      <c r="DD195" s="162"/>
      <c r="DE195" s="162"/>
      <c r="DF195" s="162"/>
      <c r="DG195" s="162"/>
    </row>
    <row r="196" spans="15:111" x14ac:dyDescent="0.3">
      <c r="O196" s="162"/>
      <c r="P196" s="162"/>
      <c r="Q196" s="162"/>
      <c r="R196" s="162"/>
      <c r="S196" s="162"/>
      <c r="T196" s="162"/>
      <c r="U196" s="162"/>
      <c r="V196" s="162"/>
      <c r="W196" s="162"/>
      <c r="X196" s="162"/>
      <c r="Y196" s="162"/>
      <c r="Z196" s="162"/>
      <c r="AA196" s="162"/>
      <c r="AB196" s="162"/>
      <c r="AC196" s="162"/>
      <c r="AD196" s="162"/>
      <c r="AE196" s="162"/>
      <c r="AF196" s="162"/>
      <c r="AG196" s="162"/>
      <c r="AH196" s="162"/>
      <c r="AI196" s="162"/>
      <c r="AJ196" s="162"/>
      <c r="AK196" s="162"/>
      <c r="AL196" s="162"/>
      <c r="AM196" s="162"/>
      <c r="AN196" s="162"/>
      <c r="AO196" s="162"/>
      <c r="AP196" s="162"/>
      <c r="AQ196" s="162"/>
      <c r="AR196" s="162"/>
      <c r="AS196" s="162"/>
      <c r="AT196" s="162"/>
      <c r="AU196" s="162"/>
      <c r="AV196" s="162"/>
      <c r="AW196" s="162"/>
      <c r="AX196" s="162"/>
      <c r="AY196" s="162"/>
      <c r="AZ196" s="162"/>
      <c r="BA196" s="162"/>
      <c r="BB196" s="162"/>
      <c r="BC196" s="162"/>
      <c r="BD196" s="162"/>
      <c r="BE196" s="162"/>
      <c r="BF196" s="162"/>
      <c r="BG196" s="162"/>
      <c r="BH196" s="162"/>
      <c r="BI196" s="162"/>
      <c r="BJ196" s="162"/>
      <c r="BK196" s="162"/>
      <c r="BL196" s="162"/>
      <c r="BM196" s="162"/>
      <c r="BN196" s="162"/>
      <c r="BO196" s="162"/>
      <c r="BP196" s="162"/>
      <c r="BQ196" s="162"/>
      <c r="BR196" s="162"/>
      <c r="BS196" s="162"/>
      <c r="BT196" s="162"/>
      <c r="BU196" s="162"/>
      <c r="BV196" s="162"/>
      <c r="BW196" s="162"/>
      <c r="BX196" s="162"/>
      <c r="BY196" s="162"/>
      <c r="BZ196" s="162"/>
      <c r="CA196" s="162"/>
      <c r="CB196" s="162"/>
      <c r="CC196" s="162"/>
      <c r="CD196" s="162"/>
      <c r="CE196" s="162"/>
      <c r="CF196" s="162"/>
      <c r="CG196" s="162"/>
      <c r="CH196" s="162"/>
      <c r="CI196" s="162"/>
      <c r="CJ196" s="162"/>
      <c r="CK196" s="162"/>
      <c r="CL196" s="162"/>
      <c r="CM196" s="162"/>
      <c r="CN196" s="162"/>
      <c r="CO196" s="162"/>
      <c r="CP196" s="162"/>
      <c r="CQ196" s="162"/>
      <c r="CR196" s="162"/>
      <c r="CS196" s="162"/>
      <c r="CT196" s="162"/>
      <c r="CU196" s="162"/>
      <c r="CV196" s="162"/>
      <c r="CW196" s="162"/>
      <c r="CX196" s="162"/>
      <c r="CY196" s="162"/>
      <c r="CZ196" s="162"/>
      <c r="DA196" s="162"/>
      <c r="DB196" s="162"/>
      <c r="DC196" s="162"/>
      <c r="DD196" s="162"/>
      <c r="DE196" s="162"/>
      <c r="DF196" s="162"/>
      <c r="DG196" s="162"/>
    </row>
    <row r="197" spans="15:111" x14ac:dyDescent="0.3">
      <c r="O197" s="162"/>
      <c r="P197" s="162"/>
      <c r="Q197" s="162"/>
      <c r="R197" s="162"/>
      <c r="S197" s="162"/>
      <c r="T197" s="162"/>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62"/>
      <c r="BO197" s="162"/>
      <c r="BP197" s="162"/>
      <c r="BQ197" s="162"/>
      <c r="BR197" s="162"/>
      <c r="BS197" s="162"/>
      <c r="BT197" s="162"/>
      <c r="BU197" s="162"/>
      <c r="BV197" s="162"/>
      <c r="BW197" s="162"/>
      <c r="BX197" s="162"/>
      <c r="BY197" s="162"/>
      <c r="BZ197" s="162"/>
      <c r="CA197" s="162"/>
      <c r="CB197" s="162"/>
      <c r="CC197" s="162"/>
      <c r="CD197" s="162"/>
      <c r="CE197" s="162"/>
      <c r="CF197" s="162"/>
      <c r="CG197" s="162"/>
      <c r="CH197" s="162"/>
      <c r="CI197" s="162"/>
      <c r="CJ197" s="162"/>
      <c r="CK197" s="162"/>
      <c r="CL197" s="162"/>
      <c r="CM197" s="162"/>
      <c r="CN197" s="162"/>
      <c r="CO197" s="162"/>
      <c r="CP197" s="162"/>
      <c r="CQ197" s="162"/>
      <c r="CR197" s="162"/>
      <c r="CS197" s="162"/>
      <c r="CT197" s="162"/>
      <c r="CU197" s="162"/>
      <c r="CV197" s="162"/>
      <c r="CW197" s="162"/>
      <c r="CX197" s="162"/>
      <c r="CY197" s="162"/>
      <c r="CZ197" s="162"/>
      <c r="DA197" s="162"/>
      <c r="DB197" s="162"/>
      <c r="DC197" s="162"/>
      <c r="DD197" s="162"/>
      <c r="DE197" s="162"/>
      <c r="DF197" s="162"/>
      <c r="DG197" s="162"/>
    </row>
    <row r="198" spans="15:111" x14ac:dyDescent="0.3">
      <c r="O198" s="162"/>
      <c r="P198" s="162"/>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62"/>
      <c r="AL198" s="162"/>
      <c r="AM198" s="162"/>
      <c r="AN198" s="162"/>
      <c r="AO198" s="162"/>
      <c r="AP198" s="162"/>
      <c r="AQ198" s="162"/>
      <c r="AR198" s="162"/>
      <c r="AS198" s="162"/>
      <c r="AT198" s="162"/>
      <c r="AU198" s="162"/>
      <c r="AV198" s="162"/>
      <c r="AW198" s="162"/>
      <c r="AX198" s="162"/>
      <c r="AY198" s="162"/>
      <c r="AZ198" s="162"/>
      <c r="BA198" s="162"/>
      <c r="BB198" s="162"/>
      <c r="BC198" s="162"/>
      <c r="BD198" s="162"/>
      <c r="BE198" s="162"/>
      <c r="BF198" s="162"/>
      <c r="BG198" s="162"/>
      <c r="BH198" s="162"/>
      <c r="BI198" s="162"/>
      <c r="BJ198" s="162"/>
      <c r="BK198" s="162"/>
      <c r="BL198" s="162"/>
      <c r="BM198" s="162"/>
      <c r="BN198" s="162"/>
      <c r="BO198" s="162"/>
      <c r="BP198" s="162"/>
      <c r="BQ198" s="162"/>
      <c r="BR198" s="162"/>
      <c r="BS198" s="162"/>
      <c r="BT198" s="162"/>
      <c r="BU198" s="162"/>
      <c r="BV198" s="162"/>
      <c r="BW198" s="162"/>
      <c r="BX198" s="162"/>
      <c r="BY198" s="162"/>
      <c r="BZ198" s="162"/>
      <c r="CA198" s="162"/>
      <c r="CB198" s="162"/>
      <c r="CC198" s="162"/>
      <c r="CD198" s="162"/>
      <c r="CE198" s="162"/>
      <c r="CF198" s="162"/>
      <c r="CG198" s="162"/>
      <c r="CH198" s="162"/>
      <c r="CI198" s="162"/>
      <c r="CJ198" s="162"/>
      <c r="CK198" s="162"/>
      <c r="CL198" s="162"/>
      <c r="CM198" s="162"/>
      <c r="CN198" s="162"/>
      <c r="CO198" s="162"/>
      <c r="CP198" s="162"/>
      <c r="CQ198" s="162"/>
      <c r="CR198" s="162"/>
      <c r="CS198" s="162"/>
      <c r="CT198" s="162"/>
      <c r="CU198" s="162"/>
      <c r="CV198" s="162"/>
      <c r="CW198" s="162"/>
      <c r="CX198" s="162"/>
      <c r="CY198" s="162"/>
      <c r="CZ198" s="162"/>
      <c r="DA198" s="162"/>
      <c r="DB198" s="162"/>
      <c r="DC198" s="162"/>
      <c r="DD198" s="162"/>
      <c r="DE198" s="162"/>
      <c r="DF198" s="162"/>
      <c r="DG198" s="162"/>
    </row>
    <row r="199" spans="15:111" x14ac:dyDescent="0.3">
      <c r="O199" s="162"/>
      <c r="P199" s="162"/>
      <c r="Q199" s="162"/>
      <c r="R199" s="162"/>
      <c r="S199" s="162"/>
      <c r="T199" s="162"/>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62"/>
      <c r="BO199" s="162"/>
      <c r="BP199" s="162"/>
      <c r="BQ199" s="162"/>
      <c r="BR199" s="162"/>
      <c r="BS199" s="162"/>
      <c r="BT199" s="162"/>
      <c r="BU199" s="162"/>
      <c r="BV199" s="162"/>
      <c r="BW199" s="162"/>
      <c r="BX199" s="162"/>
      <c r="BY199" s="162"/>
      <c r="BZ199" s="162"/>
      <c r="CA199" s="162"/>
      <c r="CB199" s="162"/>
      <c r="CC199" s="162"/>
      <c r="CD199" s="162"/>
      <c r="CE199" s="162"/>
      <c r="CF199" s="162"/>
      <c r="CG199" s="162"/>
      <c r="CH199" s="162"/>
      <c r="CI199" s="162"/>
      <c r="CJ199" s="162"/>
      <c r="CK199" s="162"/>
      <c r="CL199" s="162"/>
      <c r="CM199" s="162"/>
      <c r="CN199" s="162"/>
      <c r="CO199" s="162"/>
      <c r="CP199" s="162"/>
      <c r="CQ199" s="162"/>
      <c r="CR199" s="162"/>
      <c r="CS199" s="162"/>
      <c r="CT199" s="162"/>
      <c r="CU199" s="162"/>
      <c r="CV199" s="162"/>
      <c r="CW199" s="162"/>
      <c r="CX199" s="162"/>
      <c r="CY199" s="162"/>
      <c r="CZ199" s="162"/>
      <c r="DA199" s="162"/>
      <c r="DB199" s="162"/>
      <c r="DC199" s="162"/>
      <c r="DD199" s="162"/>
      <c r="DE199" s="162"/>
      <c r="DF199" s="162"/>
      <c r="DG199" s="162"/>
    </row>
    <row r="200" spans="15:111" x14ac:dyDescent="0.3">
      <c r="O200" s="162"/>
      <c r="P200" s="162"/>
      <c r="Q200" s="162"/>
      <c r="R200" s="162"/>
      <c r="S200" s="162"/>
      <c r="T200" s="162"/>
      <c r="U200" s="162"/>
      <c r="V200" s="162"/>
      <c r="W200" s="162"/>
      <c r="X200" s="162"/>
      <c r="Y200" s="162"/>
      <c r="Z200" s="162"/>
      <c r="AA200" s="162"/>
      <c r="AB200" s="162"/>
      <c r="AC200" s="162"/>
      <c r="AD200" s="162"/>
      <c r="AE200" s="162"/>
      <c r="AF200" s="162"/>
      <c r="AG200" s="162"/>
      <c r="AH200" s="162"/>
      <c r="AI200" s="162"/>
      <c r="AJ200" s="162"/>
      <c r="AK200" s="162"/>
      <c r="AL200" s="162"/>
      <c r="AM200" s="162"/>
      <c r="AN200" s="162"/>
      <c r="AO200" s="162"/>
      <c r="AP200" s="162"/>
      <c r="AQ200" s="162"/>
      <c r="AR200" s="162"/>
      <c r="AS200" s="162"/>
      <c r="AT200" s="162"/>
      <c r="AU200" s="162"/>
      <c r="AV200" s="162"/>
      <c r="AW200" s="162"/>
      <c r="AX200" s="162"/>
      <c r="AY200" s="162"/>
      <c r="AZ200" s="162"/>
      <c r="BA200" s="162"/>
      <c r="BB200" s="162"/>
      <c r="BC200" s="162"/>
      <c r="BD200" s="162"/>
      <c r="BE200" s="162"/>
      <c r="BF200" s="162"/>
      <c r="BG200" s="162"/>
      <c r="BH200" s="162"/>
      <c r="BI200" s="162"/>
      <c r="BJ200" s="162"/>
      <c r="BK200" s="162"/>
      <c r="BL200" s="162"/>
      <c r="BM200" s="162"/>
      <c r="BN200" s="162"/>
      <c r="BO200" s="162"/>
      <c r="BP200" s="162"/>
      <c r="BQ200" s="162"/>
      <c r="BR200" s="162"/>
      <c r="BS200" s="162"/>
      <c r="BT200" s="162"/>
      <c r="BU200" s="162"/>
      <c r="BV200" s="162"/>
      <c r="BW200" s="162"/>
      <c r="BX200" s="162"/>
      <c r="BY200" s="162"/>
      <c r="BZ200" s="162"/>
      <c r="CA200" s="162"/>
      <c r="CB200" s="162"/>
      <c r="CC200" s="162"/>
      <c r="CD200" s="162"/>
      <c r="CE200" s="162"/>
      <c r="CF200" s="162"/>
      <c r="CG200" s="162"/>
      <c r="CH200" s="162"/>
      <c r="CI200" s="162"/>
      <c r="CJ200" s="162"/>
      <c r="CK200" s="162"/>
      <c r="CL200" s="162"/>
      <c r="CM200" s="162"/>
      <c r="CN200" s="162"/>
      <c r="CO200" s="162"/>
      <c r="CP200" s="162"/>
      <c r="CQ200" s="162"/>
      <c r="CR200" s="162"/>
      <c r="CS200" s="162"/>
      <c r="CT200" s="162"/>
      <c r="CU200" s="162"/>
      <c r="CV200" s="162"/>
      <c r="CW200" s="162"/>
      <c r="CX200" s="162"/>
      <c r="CY200" s="162"/>
      <c r="CZ200" s="162"/>
      <c r="DA200" s="162"/>
      <c r="DB200" s="162"/>
      <c r="DC200" s="162"/>
      <c r="DD200" s="162"/>
      <c r="DE200" s="162"/>
      <c r="DF200" s="162"/>
      <c r="DG200" s="162"/>
    </row>
    <row r="201" spans="15:111" x14ac:dyDescent="0.3">
      <c r="O201" s="162"/>
      <c r="P201" s="162"/>
      <c r="Q201" s="162"/>
      <c r="R201" s="162"/>
      <c r="S201" s="162"/>
      <c r="T201" s="162"/>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62"/>
      <c r="BO201" s="162"/>
      <c r="BP201" s="162"/>
      <c r="BQ201" s="162"/>
      <c r="BR201" s="162"/>
      <c r="BS201" s="162"/>
      <c r="BT201" s="162"/>
      <c r="BU201" s="162"/>
      <c r="BV201" s="162"/>
      <c r="BW201" s="162"/>
      <c r="BX201" s="162"/>
      <c r="BY201" s="162"/>
      <c r="BZ201" s="162"/>
      <c r="CA201" s="162"/>
      <c r="CB201" s="162"/>
      <c r="CC201" s="162"/>
      <c r="CD201" s="162"/>
      <c r="CE201" s="162"/>
      <c r="CF201" s="162"/>
      <c r="CG201" s="162"/>
      <c r="CH201" s="162"/>
      <c r="CI201" s="162"/>
      <c r="CJ201" s="162"/>
      <c r="CK201" s="162"/>
      <c r="CL201" s="162"/>
      <c r="CM201" s="162"/>
      <c r="CN201" s="162"/>
      <c r="CO201" s="162"/>
      <c r="CP201" s="162"/>
      <c r="CQ201" s="162"/>
      <c r="CR201" s="162"/>
      <c r="CS201" s="162"/>
      <c r="CT201" s="162"/>
      <c r="CU201" s="162"/>
      <c r="CV201" s="162"/>
      <c r="CW201" s="162"/>
      <c r="CX201" s="162"/>
      <c r="CY201" s="162"/>
      <c r="CZ201" s="162"/>
      <c r="DA201" s="162"/>
      <c r="DB201" s="162"/>
      <c r="DC201" s="162"/>
      <c r="DD201" s="162"/>
      <c r="DE201" s="162"/>
      <c r="DF201" s="162"/>
      <c r="DG201" s="162"/>
    </row>
    <row r="202" spans="15:111" x14ac:dyDescent="0.3">
      <c r="O202" s="162"/>
      <c r="P202" s="162"/>
      <c r="Q202" s="162"/>
      <c r="R202" s="162"/>
      <c r="S202" s="162"/>
      <c r="T202" s="162"/>
      <c r="U202" s="162"/>
      <c r="V202" s="162"/>
      <c r="W202" s="162"/>
      <c r="X202" s="162"/>
      <c r="Y202" s="162"/>
      <c r="Z202" s="162"/>
      <c r="AA202" s="162"/>
      <c r="AB202" s="162"/>
      <c r="AC202" s="162"/>
      <c r="AD202" s="162"/>
      <c r="AE202" s="162"/>
      <c r="AF202" s="162"/>
      <c r="AG202" s="162"/>
      <c r="AH202" s="162"/>
      <c r="AI202" s="162"/>
      <c r="AJ202" s="162"/>
      <c r="AK202" s="162"/>
      <c r="AL202" s="162"/>
      <c r="AM202" s="162"/>
      <c r="AN202" s="162"/>
      <c r="AO202" s="162"/>
      <c r="AP202" s="162"/>
      <c r="AQ202" s="162"/>
      <c r="AR202" s="162"/>
      <c r="AS202" s="162"/>
      <c r="AT202" s="162"/>
      <c r="AU202" s="162"/>
      <c r="AV202" s="162"/>
      <c r="AW202" s="162"/>
      <c r="AX202" s="162"/>
      <c r="AY202" s="162"/>
      <c r="AZ202" s="162"/>
      <c r="BA202" s="162"/>
      <c r="BB202" s="162"/>
      <c r="BC202" s="162"/>
      <c r="BD202" s="162"/>
      <c r="BE202" s="162"/>
      <c r="BF202" s="162"/>
      <c r="BG202" s="162"/>
      <c r="BH202" s="162"/>
      <c r="BI202" s="162"/>
      <c r="BJ202" s="162"/>
      <c r="BK202" s="162"/>
      <c r="BL202" s="162"/>
      <c r="BM202" s="162"/>
      <c r="BN202" s="162"/>
      <c r="BO202" s="162"/>
      <c r="BP202" s="162"/>
      <c r="BQ202" s="162"/>
      <c r="BR202" s="162"/>
      <c r="BS202" s="162"/>
      <c r="BT202" s="162"/>
      <c r="BU202" s="162"/>
      <c r="BV202" s="162"/>
      <c r="BW202" s="162"/>
      <c r="BX202" s="162"/>
      <c r="BY202" s="162"/>
      <c r="BZ202" s="162"/>
      <c r="CA202" s="162"/>
      <c r="CB202" s="162"/>
      <c r="CC202" s="162"/>
      <c r="CD202" s="162"/>
      <c r="CE202" s="162"/>
      <c r="CF202" s="162"/>
      <c r="CG202" s="162"/>
      <c r="CH202" s="162"/>
      <c r="CI202" s="162"/>
      <c r="CJ202" s="162"/>
      <c r="CK202" s="162"/>
      <c r="CL202" s="162"/>
      <c r="CM202" s="162"/>
      <c r="CN202" s="162"/>
      <c r="CO202" s="162"/>
      <c r="CP202" s="162"/>
      <c r="CQ202" s="162"/>
      <c r="CR202" s="162"/>
      <c r="CS202" s="162"/>
      <c r="CT202" s="162"/>
      <c r="CU202" s="162"/>
      <c r="CV202" s="162"/>
      <c r="CW202" s="162"/>
      <c r="CX202" s="162"/>
      <c r="CY202" s="162"/>
      <c r="CZ202" s="162"/>
      <c r="DA202" s="162"/>
      <c r="DB202" s="162"/>
      <c r="DC202" s="162"/>
      <c r="DD202" s="162"/>
      <c r="DE202" s="162"/>
      <c r="DF202" s="162"/>
      <c r="DG202" s="162"/>
    </row>
    <row r="203" spans="15:111" x14ac:dyDescent="0.3">
      <c r="O203" s="162"/>
      <c r="P203" s="162"/>
      <c r="Q203" s="162"/>
      <c r="R203" s="162"/>
      <c r="S203" s="162"/>
      <c r="T203" s="162"/>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62"/>
      <c r="BO203" s="162"/>
      <c r="BP203" s="162"/>
      <c r="BQ203" s="162"/>
      <c r="BR203" s="162"/>
      <c r="BS203" s="162"/>
      <c r="BT203" s="162"/>
      <c r="BU203" s="162"/>
      <c r="BV203" s="162"/>
      <c r="BW203" s="162"/>
      <c r="BX203" s="162"/>
      <c r="BY203" s="162"/>
      <c r="BZ203" s="162"/>
      <c r="CA203" s="162"/>
      <c r="CB203" s="162"/>
      <c r="CC203" s="162"/>
      <c r="CD203" s="162"/>
      <c r="CE203" s="162"/>
      <c r="CF203" s="162"/>
      <c r="CG203" s="162"/>
      <c r="CH203" s="162"/>
      <c r="CI203" s="162"/>
      <c r="CJ203" s="162"/>
      <c r="CK203" s="162"/>
      <c r="CL203" s="162"/>
      <c r="CM203" s="162"/>
      <c r="CN203" s="162"/>
      <c r="CO203" s="162"/>
      <c r="CP203" s="162"/>
      <c r="CQ203" s="162"/>
      <c r="CR203" s="162"/>
      <c r="CS203" s="162"/>
      <c r="CT203" s="162"/>
      <c r="CU203" s="162"/>
      <c r="CV203" s="162"/>
      <c r="CW203" s="162"/>
      <c r="CX203" s="162"/>
      <c r="CY203" s="162"/>
      <c r="CZ203" s="162"/>
      <c r="DA203" s="162"/>
      <c r="DB203" s="162"/>
      <c r="DC203" s="162"/>
      <c r="DD203" s="162"/>
      <c r="DE203" s="162"/>
      <c r="DF203" s="162"/>
      <c r="DG203" s="162"/>
    </row>
    <row r="204" spans="15:111" x14ac:dyDescent="0.3">
      <c r="O204" s="162"/>
      <c r="P204" s="162"/>
      <c r="Q204" s="162"/>
      <c r="R204" s="162"/>
      <c r="S204" s="162"/>
      <c r="T204" s="162"/>
      <c r="U204" s="162"/>
      <c r="V204" s="162"/>
      <c r="W204" s="162"/>
      <c r="X204" s="162"/>
      <c r="Y204" s="162"/>
      <c r="Z204" s="162"/>
      <c r="AA204" s="162"/>
      <c r="AB204" s="162"/>
      <c r="AC204" s="162"/>
      <c r="AD204" s="162"/>
      <c r="AE204" s="162"/>
      <c r="AF204" s="162"/>
      <c r="AG204" s="162"/>
      <c r="AH204" s="162"/>
      <c r="AI204" s="162"/>
      <c r="AJ204" s="162"/>
      <c r="AK204" s="162"/>
      <c r="AL204" s="162"/>
      <c r="AM204" s="162"/>
      <c r="AN204" s="162"/>
      <c r="AO204" s="162"/>
      <c r="AP204" s="162"/>
      <c r="AQ204" s="162"/>
      <c r="AR204" s="162"/>
      <c r="AS204" s="162"/>
      <c r="AT204" s="162"/>
      <c r="AU204" s="162"/>
      <c r="AV204" s="162"/>
      <c r="AW204" s="162"/>
      <c r="AX204" s="162"/>
      <c r="AY204" s="162"/>
      <c r="AZ204" s="162"/>
      <c r="BA204" s="162"/>
      <c r="BB204" s="162"/>
      <c r="BC204" s="162"/>
      <c r="BD204" s="162"/>
      <c r="BE204" s="162"/>
      <c r="BF204" s="162"/>
      <c r="BG204" s="162"/>
      <c r="BH204" s="162"/>
      <c r="BI204" s="162"/>
      <c r="BJ204" s="162"/>
      <c r="BK204" s="162"/>
      <c r="BL204" s="162"/>
      <c r="BM204" s="162"/>
      <c r="BN204" s="162"/>
      <c r="BO204" s="162"/>
      <c r="BP204" s="162"/>
      <c r="BQ204" s="162"/>
      <c r="BR204" s="162"/>
      <c r="BS204" s="162"/>
      <c r="BT204" s="162"/>
      <c r="BU204" s="162"/>
      <c r="BV204" s="162"/>
      <c r="BW204" s="162"/>
      <c r="BX204" s="162"/>
      <c r="BY204" s="162"/>
      <c r="BZ204" s="162"/>
      <c r="CA204" s="162"/>
      <c r="CB204" s="162"/>
      <c r="CC204" s="162"/>
      <c r="CD204" s="162"/>
      <c r="CE204" s="162"/>
      <c r="CF204" s="162"/>
      <c r="CG204" s="162"/>
      <c r="CH204" s="162"/>
      <c r="CI204" s="162"/>
      <c r="CJ204" s="162"/>
      <c r="CK204" s="162"/>
      <c r="CL204" s="162"/>
      <c r="CM204" s="162"/>
      <c r="CN204" s="162"/>
      <c r="CO204" s="162"/>
      <c r="CP204" s="162"/>
      <c r="CQ204" s="162"/>
      <c r="CR204" s="162"/>
      <c r="CS204" s="162"/>
      <c r="CT204" s="162"/>
      <c r="CU204" s="162"/>
      <c r="CV204" s="162"/>
      <c r="CW204" s="162"/>
      <c r="CX204" s="162"/>
      <c r="CY204" s="162"/>
      <c r="CZ204" s="162"/>
      <c r="DA204" s="162"/>
      <c r="DB204" s="162"/>
      <c r="DC204" s="162"/>
      <c r="DD204" s="162"/>
      <c r="DE204" s="162"/>
      <c r="DF204" s="162"/>
      <c r="DG204" s="162"/>
    </row>
    <row r="205" spans="15:111" x14ac:dyDescent="0.3">
      <c r="O205" s="162"/>
      <c r="P205" s="162"/>
      <c r="Q205" s="162"/>
      <c r="R205" s="162"/>
      <c r="S205" s="162"/>
      <c r="T205" s="162"/>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62"/>
      <c r="BO205" s="162"/>
      <c r="BP205" s="162"/>
      <c r="BQ205" s="162"/>
      <c r="BR205" s="162"/>
      <c r="BS205" s="162"/>
      <c r="BT205" s="162"/>
      <c r="BU205" s="162"/>
      <c r="BV205" s="162"/>
      <c r="BW205" s="162"/>
      <c r="BX205" s="162"/>
      <c r="BY205" s="162"/>
      <c r="BZ205" s="162"/>
      <c r="CA205" s="162"/>
      <c r="CB205" s="162"/>
      <c r="CC205" s="162"/>
      <c r="CD205" s="162"/>
      <c r="CE205" s="162"/>
      <c r="CF205" s="162"/>
      <c r="CG205" s="162"/>
      <c r="CH205" s="162"/>
      <c r="CI205" s="162"/>
      <c r="CJ205" s="162"/>
      <c r="CK205" s="162"/>
      <c r="CL205" s="162"/>
      <c r="CM205" s="162"/>
      <c r="CN205" s="162"/>
      <c r="CO205" s="162"/>
      <c r="CP205" s="162"/>
      <c r="CQ205" s="162"/>
      <c r="CR205" s="162"/>
      <c r="CS205" s="162"/>
      <c r="CT205" s="162"/>
      <c r="CU205" s="162"/>
      <c r="CV205" s="162"/>
      <c r="CW205" s="162"/>
      <c r="CX205" s="162"/>
      <c r="CY205" s="162"/>
      <c r="CZ205" s="162"/>
      <c r="DA205" s="162"/>
      <c r="DB205" s="162"/>
      <c r="DC205" s="162"/>
      <c r="DD205" s="162"/>
      <c r="DE205" s="162"/>
      <c r="DF205" s="162"/>
      <c r="DG205" s="162"/>
    </row>
    <row r="206" spans="15:111" x14ac:dyDescent="0.3">
      <c r="O206" s="162"/>
      <c r="P206" s="162"/>
      <c r="Q206" s="162"/>
      <c r="R206" s="162"/>
      <c r="S206" s="162"/>
      <c r="T206" s="162"/>
      <c r="U206" s="162"/>
      <c r="V206" s="162"/>
      <c r="W206" s="162"/>
      <c r="X206" s="162"/>
      <c r="Y206" s="162"/>
      <c r="Z206" s="162"/>
      <c r="AA206" s="162"/>
      <c r="AB206" s="162"/>
      <c r="AC206" s="162"/>
      <c r="AD206" s="162"/>
      <c r="AE206" s="162"/>
      <c r="AF206" s="162"/>
      <c r="AG206" s="162"/>
      <c r="AH206" s="162"/>
      <c r="AI206" s="162"/>
      <c r="AJ206" s="162"/>
      <c r="AK206" s="162"/>
      <c r="AL206" s="162"/>
      <c r="AM206" s="162"/>
      <c r="AN206" s="162"/>
      <c r="AO206" s="162"/>
      <c r="AP206" s="162"/>
      <c r="AQ206" s="162"/>
      <c r="AR206" s="162"/>
      <c r="AS206" s="162"/>
      <c r="AT206" s="162"/>
      <c r="AU206" s="162"/>
      <c r="AV206" s="162"/>
      <c r="AW206" s="162"/>
      <c r="AX206" s="162"/>
      <c r="AY206" s="162"/>
      <c r="AZ206" s="162"/>
      <c r="BA206" s="162"/>
      <c r="BB206" s="162"/>
      <c r="BC206" s="162"/>
      <c r="BD206" s="162"/>
      <c r="BE206" s="162"/>
      <c r="BF206" s="162"/>
      <c r="BG206" s="162"/>
      <c r="BH206" s="162"/>
      <c r="BI206" s="162"/>
      <c r="BJ206" s="162"/>
      <c r="BK206" s="162"/>
      <c r="BL206" s="162"/>
      <c r="BM206" s="162"/>
      <c r="BN206" s="162"/>
      <c r="BO206" s="162"/>
      <c r="BP206" s="162"/>
      <c r="BQ206" s="162"/>
      <c r="BR206" s="162"/>
      <c r="BS206" s="162"/>
      <c r="BT206" s="162"/>
      <c r="BU206" s="162"/>
      <c r="BV206" s="162"/>
      <c r="BW206" s="162"/>
      <c r="BX206" s="162"/>
      <c r="BY206" s="162"/>
      <c r="BZ206" s="162"/>
      <c r="CA206" s="162"/>
      <c r="CB206" s="162"/>
      <c r="CC206" s="162"/>
      <c r="CD206" s="162"/>
      <c r="CE206" s="162"/>
      <c r="CF206" s="162"/>
      <c r="CG206" s="162"/>
      <c r="CH206" s="162"/>
      <c r="CI206" s="162"/>
      <c r="CJ206" s="162"/>
      <c r="CK206" s="162"/>
      <c r="CL206" s="162"/>
      <c r="CM206" s="162"/>
      <c r="CN206" s="162"/>
      <c r="CO206" s="162"/>
      <c r="CP206" s="162"/>
      <c r="CQ206" s="162"/>
      <c r="CR206" s="162"/>
      <c r="CS206" s="162"/>
      <c r="CT206" s="162"/>
      <c r="CU206" s="162"/>
      <c r="CV206" s="162"/>
      <c r="CW206" s="162"/>
      <c r="CX206" s="162"/>
      <c r="CY206" s="162"/>
      <c r="CZ206" s="162"/>
      <c r="DA206" s="162"/>
      <c r="DB206" s="162"/>
      <c r="DC206" s="162"/>
      <c r="DD206" s="162"/>
      <c r="DE206" s="162"/>
      <c r="DF206" s="162"/>
      <c r="DG206" s="162"/>
    </row>
    <row r="207" spans="15:111" x14ac:dyDescent="0.3">
      <c r="O207" s="162"/>
      <c r="P207" s="162"/>
      <c r="Q207" s="162"/>
      <c r="R207" s="162"/>
      <c r="S207" s="162"/>
      <c r="T207" s="162"/>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62"/>
      <c r="BO207" s="162"/>
      <c r="BP207" s="162"/>
      <c r="BQ207" s="162"/>
      <c r="BR207" s="162"/>
      <c r="BS207" s="162"/>
      <c r="BT207" s="162"/>
      <c r="BU207" s="162"/>
      <c r="BV207" s="162"/>
      <c r="BW207" s="162"/>
      <c r="BX207" s="162"/>
      <c r="BY207" s="162"/>
      <c r="BZ207" s="162"/>
      <c r="CA207" s="162"/>
      <c r="CB207" s="162"/>
      <c r="CC207" s="162"/>
      <c r="CD207" s="162"/>
      <c r="CE207" s="162"/>
      <c r="CF207" s="162"/>
      <c r="CG207" s="162"/>
      <c r="CH207" s="162"/>
      <c r="CI207" s="162"/>
      <c r="CJ207" s="162"/>
      <c r="CK207" s="162"/>
      <c r="CL207" s="162"/>
      <c r="CM207" s="162"/>
      <c r="CN207" s="162"/>
      <c r="CO207" s="162"/>
      <c r="CP207" s="162"/>
      <c r="CQ207" s="162"/>
      <c r="CR207" s="162"/>
      <c r="CS207" s="162"/>
      <c r="CT207" s="162"/>
      <c r="CU207" s="162"/>
      <c r="CV207" s="162"/>
      <c r="CW207" s="162"/>
      <c r="CX207" s="162"/>
      <c r="CY207" s="162"/>
      <c r="CZ207" s="162"/>
      <c r="DA207" s="162"/>
      <c r="DB207" s="162"/>
      <c r="DC207" s="162"/>
      <c r="DD207" s="162"/>
      <c r="DE207" s="162"/>
      <c r="DF207" s="162"/>
      <c r="DG207" s="162"/>
    </row>
    <row r="208" spans="15:111" x14ac:dyDescent="0.3">
      <c r="O208" s="162"/>
      <c r="P208" s="162"/>
      <c r="Q208" s="162"/>
      <c r="R208" s="162"/>
      <c r="S208" s="162"/>
      <c r="T208" s="162"/>
      <c r="U208" s="162"/>
      <c r="V208" s="162"/>
      <c r="W208" s="162"/>
      <c r="X208" s="162"/>
      <c r="Y208" s="162"/>
      <c r="Z208" s="162"/>
      <c r="AA208" s="162"/>
      <c r="AB208" s="162"/>
      <c r="AC208" s="162"/>
      <c r="AD208" s="162"/>
      <c r="AE208" s="162"/>
      <c r="AF208" s="162"/>
      <c r="AG208" s="162"/>
      <c r="AH208" s="162"/>
      <c r="AI208" s="162"/>
      <c r="AJ208" s="162"/>
      <c r="AK208" s="162"/>
      <c r="AL208" s="162"/>
      <c r="AM208" s="162"/>
      <c r="AN208" s="162"/>
      <c r="AO208" s="162"/>
      <c r="AP208" s="162"/>
      <c r="AQ208" s="162"/>
      <c r="AR208" s="162"/>
      <c r="AS208" s="162"/>
      <c r="AT208" s="162"/>
      <c r="AU208" s="162"/>
      <c r="AV208" s="162"/>
      <c r="AW208" s="162"/>
      <c r="AX208" s="162"/>
      <c r="AY208" s="162"/>
      <c r="AZ208" s="162"/>
      <c r="BA208" s="162"/>
      <c r="BB208" s="162"/>
      <c r="BC208" s="162"/>
      <c r="BD208" s="162"/>
      <c r="BE208" s="162"/>
      <c r="BF208" s="162"/>
      <c r="BG208" s="162"/>
      <c r="BH208" s="162"/>
      <c r="BI208" s="162"/>
      <c r="BJ208" s="162"/>
      <c r="BK208" s="162"/>
      <c r="BL208" s="162"/>
      <c r="BM208" s="162"/>
      <c r="BN208" s="162"/>
      <c r="BO208" s="162"/>
      <c r="BP208" s="162"/>
      <c r="BQ208" s="162"/>
      <c r="BR208" s="162"/>
      <c r="BS208" s="162"/>
      <c r="BT208" s="162"/>
      <c r="BU208" s="162"/>
      <c r="BV208" s="162"/>
      <c r="BW208" s="162"/>
      <c r="BX208" s="162"/>
      <c r="BY208" s="162"/>
      <c r="BZ208" s="162"/>
      <c r="CA208" s="162"/>
      <c r="CB208" s="162"/>
      <c r="CC208" s="162"/>
      <c r="CD208" s="162"/>
      <c r="CE208" s="162"/>
      <c r="CF208" s="162"/>
      <c r="CG208" s="162"/>
      <c r="CH208" s="162"/>
      <c r="CI208" s="162"/>
      <c r="CJ208" s="162"/>
      <c r="CK208" s="162"/>
      <c r="CL208" s="162"/>
      <c r="CM208" s="162"/>
      <c r="CN208" s="162"/>
      <c r="CO208" s="162"/>
      <c r="CP208" s="162"/>
      <c r="CQ208" s="162"/>
      <c r="CR208" s="162"/>
      <c r="CS208" s="162"/>
      <c r="CT208" s="162"/>
      <c r="CU208" s="162"/>
      <c r="CV208" s="162"/>
      <c r="CW208" s="162"/>
      <c r="CX208" s="162"/>
      <c r="CY208" s="162"/>
      <c r="CZ208" s="162"/>
      <c r="DA208" s="162"/>
      <c r="DB208" s="162"/>
      <c r="DC208" s="162"/>
      <c r="DD208" s="162"/>
      <c r="DE208" s="162"/>
      <c r="DF208" s="162"/>
      <c r="DG208" s="162"/>
    </row>
    <row r="209" spans="15:111" x14ac:dyDescent="0.3">
      <c r="O209" s="162"/>
      <c r="P209" s="162"/>
      <c r="Q209" s="162"/>
      <c r="R209" s="162"/>
      <c r="S209" s="162"/>
      <c r="T209" s="162"/>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62"/>
      <c r="BO209" s="162"/>
      <c r="BP209" s="162"/>
      <c r="BQ209" s="162"/>
      <c r="BR209" s="162"/>
      <c r="BS209" s="162"/>
      <c r="BT209" s="162"/>
      <c r="BU209" s="162"/>
      <c r="BV209" s="162"/>
      <c r="BW209" s="162"/>
      <c r="BX209" s="162"/>
      <c r="BY209" s="162"/>
      <c r="BZ209" s="162"/>
      <c r="CA209" s="162"/>
      <c r="CB209" s="162"/>
      <c r="CC209" s="162"/>
      <c r="CD209" s="162"/>
      <c r="CE209" s="162"/>
      <c r="CF209" s="162"/>
      <c r="CG209" s="162"/>
      <c r="CH209" s="162"/>
      <c r="CI209" s="162"/>
      <c r="CJ209" s="162"/>
      <c r="CK209" s="162"/>
      <c r="CL209" s="162"/>
      <c r="CM209" s="162"/>
      <c r="CN209" s="162"/>
      <c r="CO209" s="162"/>
      <c r="CP209" s="162"/>
      <c r="CQ209" s="162"/>
      <c r="CR209" s="162"/>
      <c r="CS209" s="162"/>
      <c r="CT209" s="162"/>
      <c r="CU209" s="162"/>
      <c r="CV209" s="162"/>
      <c r="CW209" s="162"/>
      <c r="CX209" s="162"/>
      <c r="CY209" s="162"/>
      <c r="CZ209" s="162"/>
      <c r="DA209" s="162"/>
      <c r="DB209" s="162"/>
      <c r="DC209" s="162"/>
      <c r="DD209" s="162"/>
      <c r="DE209" s="162"/>
      <c r="DF209" s="162"/>
      <c r="DG209" s="162"/>
    </row>
    <row r="210" spans="15:111" x14ac:dyDescent="0.3">
      <c r="O210" s="162"/>
      <c r="P210" s="162"/>
      <c r="Q210" s="162"/>
      <c r="R210" s="162"/>
      <c r="S210" s="162"/>
      <c r="T210" s="162"/>
      <c r="U210" s="162"/>
      <c r="V210" s="162"/>
      <c r="W210" s="162"/>
      <c r="X210" s="162"/>
      <c r="Y210" s="162"/>
      <c r="Z210" s="162"/>
      <c r="AA210" s="162"/>
      <c r="AB210" s="162"/>
      <c r="AC210" s="162"/>
      <c r="AD210" s="162"/>
      <c r="AE210" s="162"/>
      <c r="AF210" s="162"/>
      <c r="AG210" s="162"/>
      <c r="AH210" s="162"/>
      <c r="AI210" s="162"/>
      <c r="AJ210" s="162"/>
      <c r="AK210" s="162"/>
      <c r="AL210" s="162"/>
      <c r="AM210" s="162"/>
      <c r="AN210" s="162"/>
      <c r="AO210" s="162"/>
      <c r="AP210" s="162"/>
      <c r="AQ210" s="162"/>
      <c r="AR210" s="162"/>
      <c r="AS210" s="162"/>
      <c r="AT210" s="162"/>
      <c r="AU210" s="162"/>
      <c r="AV210" s="162"/>
      <c r="AW210" s="162"/>
      <c r="AX210" s="162"/>
      <c r="AY210" s="162"/>
      <c r="AZ210" s="162"/>
      <c r="BA210" s="162"/>
      <c r="BB210" s="162"/>
      <c r="BC210" s="162"/>
      <c r="BD210" s="162"/>
      <c r="BE210" s="162"/>
      <c r="BF210" s="162"/>
      <c r="BG210" s="162"/>
      <c r="BH210" s="162"/>
      <c r="BI210" s="162"/>
      <c r="BJ210" s="162"/>
      <c r="BK210" s="162"/>
      <c r="BL210" s="162"/>
      <c r="BM210" s="162"/>
      <c r="BN210" s="162"/>
      <c r="BO210" s="162"/>
      <c r="BP210" s="162"/>
      <c r="BQ210" s="162"/>
      <c r="BR210" s="162"/>
      <c r="BS210" s="162"/>
      <c r="BT210" s="162"/>
      <c r="BU210" s="162"/>
      <c r="BV210" s="162"/>
      <c r="BW210" s="162"/>
      <c r="BX210" s="162"/>
      <c r="BY210" s="162"/>
      <c r="BZ210" s="162"/>
      <c r="CA210" s="162"/>
      <c r="CB210" s="162"/>
      <c r="CC210" s="162"/>
      <c r="CD210" s="162"/>
      <c r="CE210" s="162"/>
      <c r="CF210" s="162"/>
      <c r="CG210" s="162"/>
      <c r="CH210" s="162"/>
      <c r="CI210" s="162"/>
      <c r="CJ210" s="162"/>
      <c r="CK210" s="162"/>
      <c r="CL210" s="162"/>
      <c r="CM210" s="162"/>
      <c r="CN210" s="162"/>
      <c r="CO210" s="162"/>
      <c r="CP210" s="162"/>
      <c r="CQ210" s="162"/>
      <c r="CR210" s="162"/>
      <c r="CS210" s="162"/>
      <c r="CT210" s="162"/>
      <c r="CU210" s="162"/>
      <c r="CV210" s="162"/>
      <c r="CW210" s="162"/>
      <c r="CX210" s="162"/>
      <c r="CY210" s="162"/>
      <c r="CZ210" s="162"/>
      <c r="DA210" s="162"/>
      <c r="DB210" s="162"/>
      <c r="DC210" s="162"/>
      <c r="DD210" s="162"/>
      <c r="DE210" s="162"/>
      <c r="DF210" s="162"/>
      <c r="DG210" s="162"/>
    </row>
    <row r="211" spans="15:111" x14ac:dyDescent="0.3">
      <c r="O211" s="162"/>
      <c r="P211" s="162"/>
      <c r="Q211" s="162"/>
      <c r="R211" s="162"/>
      <c r="S211" s="162"/>
      <c r="T211" s="162"/>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62"/>
      <c r="BO211" s="162"/>
      <c r="BP211" s="162"/>
      <c r="BQ211" s="162"/>
      <c r="BR211" s="162"/>
      <c r="BS211" s="162"/>
      <c r="BT211" s="162"/>
      <c r="BU211" s="162"/>
      <c r="BV211" s="162"/>
      <c r="BW211" s="162"/>
      <c r="BX211" s="162"/>
      <c r="BY211" s="162"/>
      <c r="BZ211" s="162"/>
      <c r="CA211" s="162"/>
      <c r="CB211" s="162"/>
      <c r="CC211" s="162"/>
      <c r="CD211" s="162"/>
      <c r="CE211" s="162"/>
      <c r="CF211" s="162"/>
      <c r="CG211" s="162"/>
      <c r="CH211" s="162"/>
      <c r="CI211" s="162"/>
      <c r="CJ211" s="162"/>
      <c r="CK211" s="162"/>
      <c r="CL211" s="162"/>
      <c r="CM211" s="162"/>
      <c r="CN211" s="162"/>
      <c r="CO211" s="162"/>
      <c r="CP211" s="162"/>
      <c r="CQ211" s="162"/>
      <c r="CR211" s="162"/>
      <c r="CS211" s="162"/>
      <c r="CT211" s="162"/>
      <c r="CU211" s="162"/>
      <c r="CV211" s="162"/>
      <c r="CW211" s="162"/>
      <c r="CX211" s="162"/>
      <c r="CY211" s="162"/>
      <c r="CZ211" s="162"/>
      <c r="DA211" s="162"/>
      <c r="DB211" s="162"/>
      <c r="DC211" s="162"/>
      <c r="DD211" s="162"/>
      <c r="DE211" s="162"/>
      <c r="DF211" s="162"/>
      <c r="DG211" s="162"/>
    </row>
    <row r="212" spans="15:111" x14ac:dyDescent="0.3">
      <c r="O212" s="162"/>
      <c r="P212" s="162"/>
      <c r="Q212" s="162"/>
      <c r="R212" s="162"/>
      <c r="S212" s="162"/>
      <c r="T212" s="162"/>
      <c r="U212" s="162"/>
      <c r="V212" s="162"/>
      <c r="W212" s="162"/>
      <c r="X212" s="162"/>
      <c r="Y212" s="162"/>
      <c r="Z212" s="162"/>
      <c r="AA212" s="162"/>
      <c r="AB212" s="162"/>
      <c r="AC212" s="162"/>
      <c r="AD212" s="162"/>
      <c r="AE212" s="162"/>
      <c r="AF212" s="162"/>
      <c r="AG212" s="162"/>
      <c r="AH212" s="162"/>
      <c r="AI212" s="162"/>
      <c r="AJ212" s="162"/>
      <c r="AK212" s="162"/>
      <c r="AL212" s="162"/>
      <c r="AM212" s="162"/>
      <c r="AN212" s="162"/>
      <c r="AO212" s="162"/>
      <c r="AP212" s="162"/>
      <c r="AQ212" s="162"/>
      <c r="AR212" s="162"/>
      <c r="AS212" s="162"/>
      <c r="AT212" s="162"/>
      <c r="AU212" s="162"/>
      <c r="AV212" s="162"/>
      <c r="AW212" s="162"/>
      <c r="AX212" s="162"/>
      <c r="AY212" s="162"/>
      <c r="AZ212" s="162"/>
      <c r="BA212" s="162"/>
      <c r="BB212" s="162"/>
      <c r="BC212" s="162"/>
      <c r="BD212" s="162"/>
      <c r="BE212" s="162"/>
      <c r="BF212" s="162"/>
      <c r="BG212" s="162"/>
      <c r="BH212" s="162"/>
      <c r="BI212" s="162"/>
      <c r="BJ212" s="162"/>
      <c r="BK212" s="162"/>
      <c r="BL212" s="162"/>
      <c r="BM212" s="162"/>
      <c r="BN212" s="162"/>
      <c r="BO212" s="162"/>
      <c r="BP212" s="162"/>
      <c r="BQ212" s="162"/>
      <c r="BR212" s="162"/>
      <c r="BS212" s="162"/>
      <c r="BT212" s="162"/>
      <c r="BU212" s="162"/>
      <c r="BV212" s="162"/>
      <c r="BW212" s="162"/>
      <c r="BX212" s="162"/>
      <c r="BY212" s="162"/>
      <c r="BZ212" s="162"/>
      <c r="CA212" s="162"/>
      <c r="CB212" s="162"/>
      <c r="CC212" s="162"/>
      <c r="CD212" s="162"/>
      <c r="CE212" s="162"/>
      <c r="CF212" s="162"/>
      <c r="CG212" s="162"/>
      <c r="CH212" s="162"/>
      <c r="CI212" s="162"/>
      <c r="CJ212" s="162"/>
      <c r="CK212" s="162"/>
      <c r="CL212" s="162"/>
      <c r="CM212" s="162"/>
      <c r="CN212" s="162"/>
      <c r="CO212" s="162"/>
      <c r="CP212" s="162"/>
      <c r="CQ212" s="162"/>
      <c r="CR212" s="162"/>
      <c r="CS212" s="162"/>
      <c r="CT212" s="162"/>
      <c r="CU212" s="162"/>
      <c r="CV212" s="162"/>
      <c r="CW212" s="162"/>
      <c r="CX212" s="162"/>
      <c r="CY212" s="162"/>
      <c r="CZ212" s="162"/>
      <c r="DA212" s="162"/>
      <c r="DB212" s="162"/>
      <c r="DC212" s="162"/>
      <c r="DD212" s="162"/>
      <c r="DE212" s="162"/>
      <c r="DF212" s="162"/>
      <c r="DG212" s="162"/>
    </row>
    <row r="213" spans="15:111" x14ac:dyDescent="0.3">
      <c r="O213" s="162"/>
      <c r="P213" s="162"/>
      <c r="Q213" s="162"/>
      <c r="R213" s="162"/>
      <c r="S213" s="162"/>
      <c r="T213" s="162"/>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62"/>
      <c r="BO213" s="162"/>
      <c r="BP213" s="162"/>
      <c r="BQ213" s="162"/>
      <c r="BR213" s="162"/>
      <c r="BS213" s="162"/>
      <c r="BT213" s="162"/>
      <c r="BU213" s="162"/>
      <c r="BV213" s="162"/>
      <c r="BW213" s="162"/>
      <c r="BX213" s="162"/>
      <c r="BY213" s="162"/>
      <c r="BZ213" s="162"/>
      <c r="CA213" s="162"/>
      <c r="CB213" s="162"/>
      <c r="CC213" s="162"/>
      <c r="CD213" s="162"/>
      <c r="CE213" s="162"/>
      <c r="CF213" s="162"/>
      <c r="CG213" s="162"/>
      <c r="CH213" s="162"/>
      <c r="CI213" s="162"/>
      <c r="CJ213" s="162"/>
      <c r="CK213" s="162"/>
      <c r="CL213" s="162"/>
      <c r="CM213" s="162"/>
      <c r="CN213" s="162"/>
      <c r="CO213" s="162"/>
      <c r="CP213" s="162"/>
      <c r="CQ213" s="162"/>
      <c r="CR213" s="162"/>
      <c r="CS213" s="162"/>
      <c r="CT213" s="162"/>
      <c r="CU213" s="162"/>
      <c r="CV213" s="162"/>
      <c r="CW213" s="162"/>
      <c r="CX213" s="162"/>
      <c r="CY213" s="162"/>
      <c r="CZ213" s="162"/>
      <c r="DA213" s="162"/>
      <c r="DB213" s="162"/>
      <c r="DC213" s="162"/>
      <c r="DD213" s="162"/>
      <c r="DE213" s="162"/>
      <c r="DF213" s="162"/>
      <c r="DG213" s="162"/>
    </row>
    <row r="214" spans="15:111" x14ac:dyDescent="0.3">
      <c r="O214" s="162"/>
      <c r="P214" s="162"/>
      <c r="Q214" s="162"/>
      <c r="R214" s="162"/>
      <c r="S214" s="162"/>
      <c r="T214" s="162"/>
      <c r="U214" s="162"/>
      <c r="V214" s="162"/>
      <c r="W214" s="162"/>
      <c r="X214" s="162"/>
      <c r="Y214" s="162"/>
      <c r="Z214" s="162"/>
      <c r="AA214" s="162"/>
      <c r="AB214" s="162"/>
      <c r="AC214" s="162"/>
      <c r="AD214" s="162"/>
      <c r="AE214" s="162"/>
      <c r="AF214" s="162"/>
      <c r="AG214" s="162"/>
      <c r="AH214" s="162"/>
      <c r="AI214" s="162"/>
      <c r="AJ214" s="162"/>
      <c r="AK214" s="162"/>
      <c r="AL214" s="162"/>
      <c r="AM214" s="162"/>
      <c r="AN214" s="162"/>
      <c r="AO214" s="162"/>
      <c r="AP214" s="162"/>
      <c r="AQ214" s="162"/>
      <c r="AR214" s="162"/>
      <c r="AS214" s="162"/>
      <c r="AT214" s="162"/>
      <c r="AU214" s="162"/>
      <c r="AV214" s="162"/>
      <c r="AW214" s="162"/>
      <c r="AX214" s="162"/>
      <c r="AY214" s="162"/>
      <c r="AZ214" s="162"/>
      <c r="BA214" s="162"/>
      <c r="BB214" s="162"/>
      <c r="BC214" s="162"/>
      <c r="BD214" s="162"/>
      <c r="BE214" s="162"/>
      <c r="BF214" s="162"/>
      <c r="BG214" s="162"/>
      <c r="BH214" s="162"/>
      <c r="BI214" s="162"/>
      <c r="BJ214" s="162"/>
      <c r="BK214" s="162"/>
      <c r="BL214" s="162"/>
      <c r="BM214" s="162"/>
      <c r="BN214" s="162"/>
      <c r="BO214" s="162"/>
      <c r="BP214" s="162"/>
      <c r="BQ214" s="162"/>
      <c r="BR214" s="162"/>
      <c r="BS214" s="162"/>
      <c r="BT214" s="162"/>
      <c r="BU214" s="162"/>
      <c r="BV214" s="162"/>
      <c r="BW214" s="162"/>
      <c r="BX214" s="162"/>
      <c r="BY214" s="162"/>
      <c r="BZ214" s="162"/>
      <c r="CA214" s="162"/>
      <c r="CB214" s="162"/>
      <c r="CC214" s="162"/>
      <c r="CD214" s="162"/>
      <c r="CE214" s="162"/>
      <c r="CF214" s="162"/>
      <c r="CG214" s="162"/>
      <c r="CH214" s="162"/>
      <c r="CI214" s="162"/>
      <c r="CJ214" s="162"/>
      <c r="CK214" s="162"/>
      <c r="CL214" s="162"/>
      <c r="CM214" s="162"/>
      <c r="CN214" s="162"/>
      <c r="CO214" s="162"/>
      <c r="CP214" s="162"/>
      <c r="CQ214" s="162"/>
      <c r="CR214" s="162"/>
      <c r="CS214" s="162"/>
      <c r="CT214" s="162"/>
      <c r="CU214" s="162"/>
      <c r="CV214" s="162"/>
      <c r="CW214" s="162"/>
      <c r="CX214" s="162"/>
      <c r="CY214" s="162"/>
      <c r="CZ214" s="162"/>
      <c r="DA214" s="162"/>
      <c r="DB214" s="162"/>
      <c r="DC214" s="162"/>
      <c r="DD214" s="162"/>
      <c r="DE214" s="162"/>
      <c r="DF214" s="162"/>
      <c r="DG214" s="162"/>
    </row>
    <row r="215" spans="15:111" x14ac:dyDescent="0.3">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62"/>
      <c r="BO215" s="162"/>
      <c r="BP215" s="162"/>
      <c r="BQ215" s="162"/>
      <c r="BR215" s="162"/>
      <c r="BS215" s="162"/>
      <c r="BT215" s="162"/>
      <c r="BU215" s="162"/>
      <c r="BV215" s="162"/>
      <c r="BW215" s="162"/>
      <c r="BX215" s="162"/>
      <c r="BY215" s="162"/>
      <c r="BZ215" s="162"/>
      <c r="CA215" s="162"/>
      <c r="CB215" s="162"/>
      <c r="CC215" s="162"/>
      <c r="CD215" s="162"/>
      <c r="CE215" s="162"/>
      <c r="CF215" s="162"/>
      <c r="CG215" s="162"/>
      <c r="CH215" s="162"/>
      <c r="CI215" s="162"/>
      <c r="CJ215" s="162"/>
      <c r="CK215" s="162"/>
      <c r="CL215" s="162"/>
      <c r="CM215" s="162"/>
      <c r="CN215" s="162"/>
      <c r="CO215" s="162"/>
      <c r="CP215" s="162"/>
      <c r="CQ215" s="162"/>
      <c r="CR215" s="162"/>
      <c r="CS215" s="162"/>
      <c r="CT215" s="162"/>
      <c r="CU215" s="162"/>
      <c r="CV215" s="162"/>
      <c r="CW215" s="162"/>
      <c r="CX215" s="162"/>
      <c r="CY215" s="162"/>
      <c r="CZ215" s="162"/>
      <c r="DA215" s="162"/>
      <c r="DB215" s="162"/>
      <c r="DC215" s="162"/>
      <c r="DD215" s="162"/>
      <c r="DE215" s="162"/>
      <c r="DF215" s="162"/>
      <c r="DG215" s="162"/>
    </row>
    <row r="216" spans="15:111" x14ac:dyDescent="0.3">
      <c r="O216" s="162"/>
      <c r="P216" s="162"/>
      <c r="Q216" s="162"/>
      <c r="R216" s="162"/>
      <c r="S216" s="162"/>
      <c r="T216" s="162"/>
      <c r="U216" s="162"/>
      <c r="V216" s="162"/>
      <c r="W216" s="162"/>
      <c r="X216" s="162"/>
      <c r="Y216" s="162"/>
      <c r="Z216" s="162"/>
      <c r="AA216" s="162"/>
      <c r="AB216" s="162"/>
      <c r="AC216" s="162"/>
      <c r="AD216" s="162"/>
      <c r="AE216" s="162"/>
      <c r="AF216" s="162"/>
      <c r="AG216" s="162"/>
      <c r="AH216" s="162"/>
      <c r="AI216" s="162"/>
      <c r="AJ216" s="162"/>
      <c r="AK216" s="162"/>
      <c r="AL216" s="162"/>
      <c r="AM216" s="162"/>
      <c r="AN216" s="162"/>
      <c r="AO216" s="162"/>
      <c r="AP216" s="162"/>
      <c r="AQ216" s="162"/>
      <c r="AR216" s="162"/>
      <c r="AS216" s="162"/>
      <c r="AT216" s="162"/>
      <c r="AU216" s="162"/>
      <c r="AV216" s="162"/>
      <c r="AW216" s="162"/>
      <c r="AX216" s="162"/>
      <c r="AY216" s="162"/>
      <c r="AZ216" s="162"/>
      <c r="BA216" s="162"/>
      <c r="BB216" s="162"/>
      <c r="BC216" s="162"/>
      <c r="BD216" s="162"/>
      <c r="BE216" s="162"/>
      <c r="BF216" s="162"/>
      <c r="BG216" s="162"/>
      <c r="BH216" s="162"/>
      <c r="BI216" s="162"/>
      <c r="BJ216" s="162"/>
      <c r="BK216" s="162"/>
      <c r="BL216" s="162"/>
      <c r="BM216" s="162"/>
      <c r="BN216" s="162"/>
      <c r="BO216" s="162"/>
      <c r="BP216" s="162"/>
      <c r="BQ216" s="162"/>
      <c r="BR216" s="162"/>
      <c r="BS216" s="162"/>
      <c r="BT216" s="162"/>
      <c r="BU216" s="162"/>
      <c r="BV216" s="162"/>
      <c r="BW216" s="162"/>
      <c r="BX216" s="162"/>
      <c r="BY216" s="162"/>
      <c r="BZ216" s="162"/>
      <c r="CA216" s="162"/>
      <c r="CB216" s="162"/>
      <c r="CC216" s="162"/>
      <c r="CD216" s="162"/>
      <c r="CE216" s="162"/>
      <c r="CF216" s="162"/>
      <c r="CG216" s="162"/>
      <c r="CH216" s="162"/>
      <c r="CI216" s="162"/>
      <c r="CJ216" s="162"/>
      <c r="CK216" s="162"/>
      <c r="CL216" s="162"/>
      <c r="CM216" s="162"/>
      <c r="CN216" s="162"/>
      <c r="CO216" s="162"/>
      <c r="CP216" s="162"/>
      <c r="CQ216" s="162"/>
      <c r="CR216" s="162"/>
      <c r="CS216" s="162"/>
      <c r="CT216" s="162"/>
      <c r="CU216" s="162"/>
      <c r="CV216" s="162"/>
      <c r="CW216" s="162"/>
      <c r="CX216" s="162"/>
      <c r="CY216" s="162"/>
      <c r="CZ216" s="162"/>
      <c r="DA216" s="162"/>
      <c r="DB216" s="162"/>
      <c r="DC216" s="162"/>
      <c r="DD216" s="162"/>
      <c r="DE216" s="162"/>
      <c r="DF216" s="162"/>
      <c r="DG216" s="162"/>
    </row>
    <row r="217" spans="15:111" x14ac:dyDescent="0.3">
      <c r="O217" s="162"/>
      <c r="P217" s="162"/>
      <c r="Q217" s="162"/>
      <c r="R217" s="162"/>
      <c r="S217" s="162"/>
      <c r="T217" s="162"/>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62"/>
      <c r="BO217" s="162"/>
      <c r="BP217" s="162"/>
      <c r="BQ217" s="162"/>
      <c r="BR217" s="162"/>
      <c r="BS217" s="162"/>
      <c r="BT217" s="162"/>
      <c r="BU217" s="162"/>
      <c r="BV217" s="162"/>
      <c r="BW217" s="162"/>
      <c r="BX217" s="162"/>
      <c r="BY217" s="162"/>
      <c r="BZ217" s="162"/>
      <c r="CA217" s="162"/>
      <c r="CB217" s="162"/>
      <c r="CC217" s="162"/>
      <c r="CD217" s="162"/>
      <c r="CE217" s="162"/>
      <c r="CF217" s="162"/>
      <c r="CG217" s="162"/>
      <c r="CH217" s="162"/>
      <c r="CI217" s="162"/>
      <c r="CJ217" s="162"/>
      <c r="CK217" s="162"/>
      <c r="CL217" s="162"/>
      <c r="CM217" s="162"/>
      <c r="CN217" s="162"/>
      <c r="CO217" s="162"/>
      <c r="CP217" s="162"/>
      <c r="CQ217" s="162"/>
      <c r="CR217" s="162"/>
      <c r="CS217" s="162"/>
      <c r="CT217" s="162"/>
      <c r="CU217" s="162"/>
      <c r="CV217" s="162"/>
      <c r="CW217" s="162"/>
      <c r="CX217" s="162"/>
      <c r="CY217" s="162"/>
      <c r="CZ217" s="162"/>
      <c r="DA217" s="162"/>
      <c r="DB217" s="162"/>
      <c r="DC217" s="162"/>
      <c r="DD217" s="162"/>
      <c r="DE217" s="162"/>
      <c r="DF217" s="162"/>
      <c r="DG217" s="162"/>
    </row>
    <row r="218" spans="15:111" x14ac:dyDescent="0.3">
      <c r="O218" s="162"/>
      <c r="P218" s="162"/>
      <c r="Q218" s="162"/>
      <c r="R218" s="162"/>
      <c r="S218" s="162"/>
      <c r="T218" s="162"/>
      <c r="U218" s="162"/>
      <c r="V218" s="162"/>
      <c r="W218" s="162"/>
      <c r="X218" s="162"/>
      <c r="Y218" s="162"/>
      <c r="Z218" s="162"/>
      <c r="AA218" s="162"/>
      <c r="AB218" s="162"/>
      <c r="AC218" s="162"/>
      <c r="AD218" s="162"/>
      <c r="AE218" s="162"/>
      <c r="AF218" s="162"/>
      <c r="AG218" s="162"/>
      <c r="AH218" s="162"/>
      <c r="AI218" s="162"/>
      <c r="AJ218" s="162"/>
      <c r="AK218" s="162"/>
      <c r="AL218" s="162"/>
      <c r="AM218" s="162"/>
      <c r="AN218" s="162"/>
      <c r="AO218" s="162"/>
      <c r="AP218" s="162"/>
      <c r="AQ218" s="162"/>
      <c r="AR218" s="162"/>
      <c r="AS218" s="162"/>
      <c r="AT218" s="162"/>
      <c r="AU218" s="162"/>
      <c r="AV218" s="162"/>
      <c r="AW218" s="162"/>
      <c r="AX218" s="162"/>
      <c r="AY218" s="162"/>
      <c r="AZ218" s="162"/>
      <c r="BA218" s="162"/>
      <c r="BB218" s="162"/>
      <c r="BC218" s="162"/>
      <c r="BD218" s="162"/>
      <c r="BE218" s="162"/>
      <c r="BF218" s="162"/>
      <c r="BG218" s="162"/>
      <c r="BH218" s="162"/>
      <c r="BI218" s="162"/>
      <c r="BJ218" s="162"/>
      <c r="BK218" s="162"/>
      <c r="BL218" s="162"/>
      <c r="BM218" s="162"/>
      <c r="BN218" s="162"/>
      <c r="BO218" s="162"/>
      <c r="BP218" s="162"/>
      <c r="BQ218" s="162"/>
      <c r="BR218" s="162"/>
      <c r="BS218" s="162"/>
      <c r="BT218" s="162"/>
      <c r="BU218" s="162"/>
      <c r="BV218" s="162"/>
      <c r="BW218" s="162"/>
      <c r="BX218" s="162"/>
      <c r="BY218" s="162"/>
      <c r="BZ218" s="162"/>
      <c r="CA218" s="162"/>
      <c r="CB218" s="162"/>
      <c r="CC218" s="162"/>
      <c r="CD218" s="162"/>
      <c r="CE218" s="162"/>
      <c r="CF218" s="162"/>
      <c r="CG218" s="162"/>
      <c r="CH218" s="162"/>
      <c r="CI218" s="162"/>
      <c r="CJ218" s="162"/>
      <c r="CK218" s="162"/>
      <c r="CL218" s="162"/>
      <c r="CM218" s="162"/>
      <c r="CN218" s="162"/>
      <c r="CO218" s="162"/>
      <c r="CP218" s="162"/>
      <c r="CQ218" s="162"/>
      <c r="CR218" s="162"/>
      <c r="CS218" s="162"/>
      <c r="CT218" s="162"/>
      <c r="CU218" s="162"/>
      <c r="CV218" s="162"/>
      <c r="CW218" s="162"/>
      <c r="CX218" s="162"/>
      <c r="CY218" s="162"/>
      <c r="CZ218" s="162"/>
      <c r="DA218" s="162"/>
      <c r="DB218" s="162"/>
      <c r="DC218" s="162"/>
      <c r="DD218" s="162"/>
      <c r="DE218" s="162"/>
      <c r="DF218" s="162"/>
      <c r="DG218" s="162"/>
    </row>
    <row r="219" spans="15:111" x14ac:dyDescent="0.3">
      <c r="O219" s="162"/>
      <c r="P219" s="162"/>
      <c r="Q219" s="162"/>
      <c r="R219" s="162"/>
      <c r="S219" s="162"/>
      <c r="T219" s="162"/>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62"/>
      <c r="BO219" s="162"/>
      <c r="BP219" s="162"/>
      <c r="BQ219" s="162"/>
      <c r="BR219" s="162"/>
      <c r="BS219" s="162"/>
      <c r="BT219" s="162"/>
      <c r="BU219" s="162"/>
      <c r="BV219" s="162"/>
      <c r="BW219" s="162"/>
      <c r="BX219" s="162"/>
      <c r="BY219" s="162"/>
      <c r="BZ219" s="162"/>
      <c r="CA219" s="162"/>
      <c r="CB219" s="162"/>
      <c r="CC219" s="162"/>
      <c r="CD219" s="162"/>
      <c r="CE219" s="162"/>
      <c r="CF219" s="162"/>
      <c r="CG219" s="162"/>
      <c r="CH219" s="162"/>
      <c r="CI219" s="162"/>
      <c r="CJ219" s="162"/>
      <c r="CK219" s="162"/>
      <c r="CL219" s="162"/>
      <c r="CM219" s="162"/>
      <c r="CN219" s="162"/>
      <c r="CO219" s="162"/>
      <c r="CP219" s="162"/>
      <c r="CQ219" s="162"/>
      <c r="CR219" s="162"/>
      <c r="CS219" s="162"/>
      <c r="CT219" s="162"/>
      <c r="CU219" s="162"/>
      <c r="CV219" s="162"/>
      <c r="CW219" s="162"/>
      <c r="CX219" s="162"/>
      <c r="CY219" s="162"/>
      <c r="CZ219" s="162"/>
      <c r="DA219" s="162"/>
      <c r="DB219" s="162"/>
      <c r="DC219" s="162"/>
      <c r="DD219" s="162"/>
      <c r="DE219" s="162"/>
      <c r="DF219" s="162"/>
      <c r="DG219" s="162"/>
    </row>
    <row r="220" spans="15:111" x14ac:dyDescent="0.3">
      <c r="O220" s="162"/>
      <c r="P220" s="162"/>
      <c r="Q220" s="162"/>
      <c r="R220" s="162"/>
      <c r="S220" s="162"/>
      <c r="T220" s="162"/>
      <c r="U220" s="162"/>
      <c r="V220" s="162"/>
      <c r="W220" s="162"/>
      <c r="X220" s="162"/>
      <c r="Y220" s="162"/>
      <c r="Z220" s="162"/>
      <c r="AA220" s="162"/>
      <c r="AB220" s="162"/>
      <c r="AC220" s="162"/>
      <c r="AD220" s="162"/>
      <c r="AE220" s="162"/>
      <c r="AF220" s="162"/>
      <c r="AG220" s="162"/>
      <c r="AH220" s="162"/>
      <c r="AI220" s="162"/>
      <c r="AJ220" s="162"/>
      <c r="AK220" s="162"/>
      <c r="AL220" s="162"/>
      <c r="AM220" s="162"/>
      <c r="AN220" s="162"/>
      <c r="AO220" s="162"/>
      <c r="AP220" s="162"/>
      <c r="AQ220" s="162"/>
      <c r="AR220" s="162"/>
      <c r="AS220" s="162"/>
      <c r="AT220" s="162"/>
      <c r="AU220" s="162"/>
      <c r="AV220" s="162"/>
      <c r="AW220" s="162"/>
      <c r="AX220" s="162"/>
      <c r="AY220" s="162"/>
      <c r="AZ220" s="162"/>
      <c r="BA220" s="162"/>
      <c r="BB220" s="162"/>
      <c r="BC220" s="162"/>
      <c r="BD220" s="162"/>
      <c r="BE220" s="162"/>
      <c r="BF220" s="162"/>
      <c r="BG220" s="162"/>
      <c r="BH220" s="162"/>
      <c r="BI220" s="162"/>
      <c r="BJ220" s="162"/>
      <c r="BK220" s="162"/>
      <c r="BL220" s="162"/>
      <c r="BM220" s="162"/>
      <c r="BN220" s="162"/>
      <c r="BO220" s="162"/>
      <c r="BP220" s="162"/>
      <c r="BQ220" s="162"/>
      <c r="BR220" s="162"/>
      <c r="BS220" s="162"/>
      <c r="BT220" s="162"/>
      <c r="BU220" s="162"/>
      <c r="BV220" s="162"/>
      <c r="BW220" s="162"/>
      <c r="BX220" s="162"/>
      <c r="BY220" s="162"/>
      <c r="BZ220" s="162"/>
      <c r="CA220" s="162"/>
      <c r="CB220" s="162"/>
      <c r="CC220" s="162"/>
      <c r="CD220" s="162"/>
      <c r="CE220" s="162"/>
      <c r="CF220" s="162"/>
      <c r="CG220" s="162"/>
      <c r="CH220" s="162"/>
      <c r="CI220" s="162"/>
      <c r="CJ220" s="162"/>
      <c r="CK220" s="162"/>
      <c r="CL220" s="162"/>
      <c r="CM220" s="162"/>
      <c r="CN220" s="162"/>
      <c r="CO220" s="162"/>
      <c r="CP220" s="162"/>
      <c r="CQ220" s="162"/>
      <c r="CR220" s="162"/>
      <c r="CS220" s="162"/>
      <c r="CT220" s="162"/>
      <c r="CU220" s="162"/>
      <c r="CV220" s="162"/>
      <c r="CW220" s="162"/>
      <c r="CX220" s="162"/>
      <c r="CY220" s="162"/>
      <c r="CZ220" s="162"/>
      <c r="DA220" s="162"/>
      <c r="DB220" s="162"/>
      <c r="DC220" s="162"/>
      <c r="DD220" s="162"/>
      <c r="DE220" s="162"/>
      <c r="DF220" s="162"/>
      <c r="DG220" s="162"/>
    </row>
    <row r="221" spans="15:111" x14ac:dyDescent="0.3">
      <c r="O221" s="162"/>
      <c r="P221" s="162"/>
      <c r="Q221" s="162"/>
      <c r="R221" s="162"/>
      <c r="S221" s="162"/>
      <c r="T221" s="162"/>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62"/>
      <c r="BO221" s="162"/>
      <c r="BP221" s="162"/>
      <c r="BQ221" s="162"/>
      <c r="BR221" s="162"/>
      <c r="BS221" s="162"/>
      <c r="BT221" s="162"/>
      <c r="BU221" s="162"/>
      <c r="BV221" s="162"/>
      <c r="BW221" s="162"/>
      <c r="BX221" s="162"/>
      <c r="BY221" s="162"/>
      <c r="BZ221" s="162"/>
      <c r="CA221" s="162"/>
      <c r="CB221" s="162"/>
      <c r="CC221" s="162"/>
      <c r="CD221" s="162"/>
      <c r="CE221" s="162"/>
      <c r="CF221" s="162"/>
      <c r="CG221" s="162"/>
      <c r="CH221" s="162"/>
      <c r="CI221" s="162"/>
      <c r="CJ221" s="162"/>
      <c r="CK221" s="162"/>
      <c r="CL221" s="162"/>
      <c r="CM221" s="162"/>
      <c r="CN221" s="162"/>
      <c r="CO221" s="162"/>
      <c r="CP221" s="162"/>
      <c r="CQ221" s="162"/>
      <c r="CR221" s="162"/>
      <c r="CS221" s="162"/>
      <c r="CT221" s="162"/>
      <c r="CU221" s="162"/>
      <c r="CV221" s="162"/>
      <c r="CW221" s="162"/>
      <c r="CX221" s="162"/>
      <c r="CY221" s="162"/>
      <c r="CZ221" s="162"/>
      <c r="DA221" s="162"/>
      <c r="DB221" s="162"/>
      <c r="DC221" s="162"/>
      <c r="DD221" s="162"/>
      <c r="DE221" s="162"/>
      <c r="DF221" s="162"/>
      <c r="DG221" s="162"/>
    </row>
    <row r="222" spans="15:111" x14ac:dyDescent="0.3">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62"/>
      <c r="BB222" s="162"/>
      <c r="BC222" s="162"/>
      <c r="BD222" s="162"/>
      <c r="BE222" s="162"/>
      <c r="BF222" s="162"/>
      <c r="BG222" s="162"/>
      <c r="BH222" s="162"/>
      <c r="BI222" s="162"/>
      <c r="BJ222" s="162"/>
      <c r="BK222" s="162"/>
      <c r="BL222" s="162"/>
      <c r="BM222" s="162"/>
      <c r="BN222" s="162"/>
      <c r="BO222" s="162"/>
      <c r="BP222" s="162"/>
      <c r="BQ222" s="162"/>
      <c r="BR222" s="162"/>
      <c r="BS222" s="162"/>
      <c r="BT222" s="162"/>
      <c r="BU222" s="162"/>
      <c r="BV222" s="162"/>
      <c r="BW222" s="162"/>
      <c r="BX222" s="162"/>
      <c r="BY222" s="162"/>
      <c r="BZ222" s="162"/>
      <c r="CA222" s="162"/>
      <c r="CB222" s="162"/>
      <c r="CC222" s="162"/>
      <c r="CD222" s="162"/>
      <c r="CE222" s="162"/>
      <c r="CF222" s="162"/>
      <c r="CG222" s="162"/>
      <c r="CH222" s="162"/>
      <c r="CI222" s="162"/>
      <c r="CJ222" s="162"/>
      <c r="CK222" s="162"/>
      <c r="CL222" s="162"/>
      <c r="CM222" s="162"/>
      <c r="CN222" s="162"/>
      <c r="CO222" s="162"/>
      <c r="CP222" s="162"/>
      <c r="CQ222" s="162"/>
      <c r="CR222" s="162"/>
      <c r="CS222" s="162"/>
      <c r="CT222" s="162"/>
      <c r="CU222" s="162"/>
      <c r="CV222" s="162"/>
      <c r="CW222" s="162"/>
      <c r="CX222" s="162"/>
      <c r="CY222" s="162"/>
      <c r="CZ222" s="162"/>
      <c r="DA222" s="162"/>
      <c r="DB222" s="162"/>
      <c r="DC222" s="162"/>
      <c r="DD222" s="162"/>
      <c r="DE222" s="162"/>
      <c r="DF222" s="162"/>
      <c r="DG222" s="162"/>
    </row>
    <row r="223" spans="15:111" x14ac:dyDescent="0.3">
      <c r="O223" s="162"/>
      <c r="P223" s="162"/>
      <c r="Q223" s="162"/>
      <c r="R223" s="162"/>
      <c r="S223" s="162"/>
      <c r="T223" s="162"/>
      <c r="U223" s="162"/>
      <c r="V223" s="162"/>
      <c r="W223" s="162"/>
      <c r="X223" s="162"/>
      <c r="Y223" s="162"/>
      <c r="Z223" s="162"/>
      <c r="AA223" s="162"/>
      <c r="AB223" s="162"/>
      <c r="AC223" s="162"/>
      <c r="AD223" s="162"/>
      <c r="AE223" s="162"/>
      <c r="AF223" s="162"/>
      <c r="AG223" s="162"/>
      <c r="AH223" s="162"/>
      <c r="AI223" s="162"/>
      <c r="AJ223" s="162"/>
      <c r="AK223" s="162"/>
      <c r="AL223" s="162"/>
      <c r="AM223" s="162"/>
      <c r="AN223" s="162"/>
      <c r="AO223" s="162"/>
      <c r="AP223" s="162"/>
      <c r="AQ223" s="162"/>
      <c r="AR223" s="162"/>
      <c r="AS223" s="162"/>
      <c r="AT223" s="162"/>
      <c r="AU223" s="162"/>
      <c r="AV223" s="162"/>
      <c r="AW223" s="162"/>
      <c r="AX223" s="162"/>
      <c r="AY223" s="162"/>
      <c r="AZ223" s="162"/>
      <c r="BA223" s="162"/>
      <c r="BB223" s="162"/>
      <c r="BC223" s="162"/>
      <c r="BD223" s="162"/>
      <c r="BE223" s="162"/>
      <c r="BF223" s="162"/>
      <c r="BG223" s="162"/>
      <c r="BH223" s="162"/>
      <c r="BI223" s="162"/>
      <c r="BJ223" s="162"/>
      <c r="BK223" s="162"/>
      <c r="BL223" s="162"/>
      <c r="BM223" s="162"/>
      <c r="BN223" s="162"/>
      <c r="BO223" s="162"/>
      <c r="BP223" s="162"/>
      <c r="BQ223" s="162"/>
      <c r="BR223" s="162"/>
      <c r="BS223" s="162"/>
      <c r="BT223" s="162"/>
      <c r="BU223" s="162"/>
      <c r="BV223" s="162"/>
      <c r="BW223" s="162"/>
      <c r="BX223" s="162"/>
      <c r="BY223" s="162"/>
      <c r="BZ223" s="162"/>
      <c r="CA223" s="162"/>
      <c r="CB223" s="162"/>
      <c r="CC223" s="162"/>
      <c r="CD223" s="162"/>
      <c r="CE223" s="162"/>
      <c r="CF223" s="162"/>
      <c r="CG223" s="162"/>
      <c r="CH223" s="162"/>
      <c r="CI223" s="162"/>
      <c r="CJ223" s="162"/>
      <c r="CK223" s="162"/>
      <c r="CL223" s="162"/>
      <c r="CM223" s="162"/>
      <c r="CN223" s="162"/>
      <c r="CO223" s="162"/>
      <c r="CP223" s="162"/>
      <c r="CQ223" s="162"/>
      <c r="CR223" s="162"/>
      <c r="CS223" s="162"/>
      <c r="CT223" s="162"/>
      <c r="CU223" s="162"/>
      <c r="CV223" s="162"/>
      <c r="CW223" s="162"/>
      <c r="CX223" s="162"/>
      <c r="CY223" s="162"/>
      <c r="CZ223" s="162"/>
      <c r="DA223" s="162"/>
      <c r="DB223" s="162"/>
      <c r="DC223" s="162"/>
      <c r="DD223" s="162"/>
      <c r="DE223" s="162"/>
      <c r="DF223" s="162"/>
      <c r="DG223" s="162"/>
    </row>
    <row r="224" spans="15:111" x14ac:dyDescent="0.3">
      <c r="O224" s="162"/>
      <c r="P224" s="162"/>
      <c r="Q224" s="162"/>
      <c r="R224" s="162"/>
      <c r="S224" s="162"/>
      <c r="T224" s="162"/>
      <c r="U224" s="162"/>
      <c r="V224" s="162"/>
      <c r="W224" s="162"/>
      <c r="X224" s="162"/>
      <c r="Y224" s="162"/>
      <c r="Z224" s="162"/>
      <c r="AA224" s="162"/>
      <c r="AB224" s="162"/>
      <c r="AC224" s="162"/>
      <c r="AD224" s="162"/>
      <c r="AE224" s="162"/>
      <c r="AF224" s="162"/>
      <c r="AG224" s="162"/>
      <c r="AH224" s="162"/>
      <c r="AI224" s="162"/>
      <c r="AJ224" s="162"/>
      <c r="AK224" s="162"/>
      <c r="AL224" s="162"/>
      <c r="AM224" s="162"/>
      <c r="AN224" s="162"/>
      <c r="AO224" s="162"/>
      <c r="AP224" s="162"/>
      <c r="AQ224" s="162"/>
      <c r="AR224" s="162"/>
      <c r="AS224" s="162"/>
      <c r="AT224" s="162"/>
      <c r="AU224" s="162"/>
      <c r="AV224" s="162"/>
      <c r="AW224" s="162"/>
      <c r="AX224" s="162"/>
      <c r="AY224" s="162"/>
      <c r="AZ224" s="162"/>
      <c r="BA224" s="162"/>
      <c r="BB224" s="162"/>
      <c r="BC224" s="162"/>
      <c r="BD224" s="162"/>
      <c r="BE224" s="162"/>
      <c r="BF224" s="162"/>
      <c r="BG224" s="162"/>
      <c r="BH224" s="162"/>
      <c r="BI224" s="162"/>
      <c r="BJ224" s="162"/>
      <c r="BK224" s="162"/>
      <c r="BL224" s="162"/>
      <c r="BM224" s="162"/>
      <c r="BN224" s="162"/>
      <c r="BO224" s="162"/>
      <c r="BP224" s="162"/>
      <c r="BQ224" s="162"/>
      <c r="BR224" s="162"/>
      <c r="BS224" s="162"/>
      <c r="BT224" s="162"/>
      <c r="BU224" s="162"/>
      <c r="BV224" s="162"/>
      <c r="BW224" s="162"/>
      <c r="BX224" s="162"/>
      <c r="BY224" s="162"/>
      <c r="BZ224" s="162"/>
      <c r="CA224" s="162"/>
      <c r="CB224" s="162"/>
      <c r="CC224" s="162"/>
      <c r="CD224" s="162"/>
      <c r="CE224" s="162"/>
      <c r="CF224" s="162"/>
      <c r="CG224" s="162"/>
      <c r="CH224" s="162"/>
      <c r="CI224" s="162"/>
      <c r="CJ224" s="162"/>
      <c r="CK224" s="162"/>
      <c r="CL224" s="162"/>
      <c r="CM224" s="162"/>
      <c r="CN224" s="162"/>
      <c r="CO224" s="162"/>
      <c r="CP224" s="162"/>
      <c r="CQ224" s="162"/>
      <c r="CR224" s="162"/>
      <c r="CS224" s="162"/>
      <c r="CT224" s="162"/>
      <c r="CU224" s="162"/>
      <c r="CV224" s="162"/>
      <c r="CW224" s="162"/>
      <c r="CX224" s="162"/>
      <c r="CY224" s="162"/>
      <c r="CZ224" s="162"/>
      <c r="DA224" s="162"/>
      <c r="DB224" s="162"/>
      <c r="DC224" s="162"/>
      <c r="DD224" s="162"/>
      <c r="DE224" s="162"/>
      <c r="DF224" s="162"/>
      <c r="DG224" s="162"/>
    </row>
    <row r="225" spans="15:111" x14ac:dyDescent="0.3">
      <c r="O225" s="162"/>
      <c r="P225" s="162"/>
      <c r="Q225" s="162"/>
      <c r="R225" s="162"/>
      <c r="S225" s="162"/>
      <c r="T225" s="162"/>
      <c r="U225" s="162"/>
      <c r="V225" s="162"/>
      <c r="W225" s="162"/>
      <c r="X225" s="162"/>
      <c r="Y225" s="162"/>
      <c r="Z225" s="162"/>
      <c r="AA225" s="162"/>
      <c r="AB225" s="162"/>
      <c r="AC225" s="162"/>
      <c r="AD225" s="162"/>
      <c r="AE225" s="162"/>
      <c r="AF225" s="162"/>
      <c r="AG225" s="162"/>
      <c r="AH225" s="162"/>
      <c r="AI225" s="162"/>
      <c r="AJ225" s="162"/>
      <c r="AK225" s="162"/>
      <c r="AL225" s="162"/>
      <c r="AM225" s="162"/>
      <c r="AN225" s="162"/>
      <c r="AO225" s="162"/>
      <c r="AP225" s="162"/>
      <c r="AQ225" s="162"/>
      <c r="AR225" s="162"/>
      <c r="AS225" s="162"/>
      <c r="AT225" s="162"/>
      <c r="AU225" s="162"/>
      <c r="AV225" s="162"/>
      <c r="AW225" s="162"/>
      <c r="AX225" s="162"/>
      <c r="AY225" s="162"/>
      <c r="AZ225" s="162"/>
      <c r="BA225" s="162"/>
      <c r="BB225" s="162"/>
      <c r="BC225" s="162"/>
      <c r="BD225" s="162"/>
      <c r="BE225" s="162"/>
      <c r="BF225" s="162"/>
      <c r="BG225" s="162"/>
      <c r="BH225" s="162"/>
      <c r="BI225" s="162"/>
      <c r="BJ225" s="162"/>
      <c r="BK225" s="162"/>
      <c r="BL225" s="162"/>
      <c r="BM225" s="162"/>
      <c r="BN225" s="162"/>
      <c r="BO225" s="162"/>
      <c r="BP225" s="162"/>
      <c r="BQ225" s="162"/>
      <c r="BR225" s="162"/>
      <c r="BS225" s="162"/>
      <c r="BT225" s="162"/>
      <c r="BU225" s="162"/>
      <c r="BV225" s="162"/>
      <c r="BW225" s="162"/>
      <c r="BX225" s="162"/>
      <c r="BY225" s="162"/>
      <c r="BZ225" s="162"/>
      <c r="CA225" s="162"/>
      <c r="CB225" s="162"/>
      <c r="CC225" s="162"/>
      <c r="CD225" s="162"/>
      <c r="CE225" s="162"/>
      <c r="CF225" s="162"/>
      <c r="CG225" s="162"/>
      <c r="CH225" s="162"/>
      <c r="CI225" s="162"/>
      <c r="CJ225" s="162"/>
      <c r="CK225" s="162"/>
      <c r="CL225" s="162"/>
      <c r="CM225" s="162"/>
      <c r="CN225" s="162"/>
      <c r="CO225" s="162"/>
      <c r="CP225" s="162"/>
      <c r="CQ225" s="162"/>
      <c r="CR225" s="162"/>
      <c r="CS225" s="162"/>
      <c r="CT225" s="162"/>
      <c r="CU225" s="162"/>
      <c r="CV225" s="162"/>
      <c r="CW225" s="162"/>
      <c r="CX225" s="162"/>
      <c r="CY225" s="162"/>
      <c r="CZ225" s="162"/>
      <c r="DA225" s="162"/>
      <c r="DB225" s="162"/>
      <c r="DC225" s="162"/>
      <c r="DD225" s="162"/>
      <c r="DE225" s="162"/>
      <c r="DF225" s="162"/>
      <c r="DG225" s="162"/>
    </row>
    <row r="226" spans="15:111" x14ac:dyDescent="0.3">
      <c r="O226" s="162"/>
      <c r="P226" s="162"/>
      <c r="Q226" s="162"/>
      <c r="R226" s="162"/>
      <c r="S226" s="162"/>
      <c r="T226" s="162"/>
      <c r="U226" s="162"/>
      <c r="V226" s="162"/>
      <c r="W226" s="162"/>
      <c r="X226" s="162"/>
      <c r="Y226" s="162"/>
      <c r="Z226" s="162"/>
      <c r="AA226" s="162"/>
      <c r="AB226" s="162"/>
      <c r="AC226" s="162"/>
      <c r="AD226" s="162"/>
      <c r="AE226" s="162"/>
      <c r="AF226" s="162"/>
      <c r="AG226" s="162"/>
      <c r="AH226" s="162"/>
      <c r="AI226" s="162"/>
      <c r="AJ226" s="162"/>
      <c r="AK226" s="162"/>
      <c r="AL226" s="162"/>
      <c r="AM226" s="162"/>
      <c r="AN226" s="162"/>
      <c r="AO226" s="162"/>
      <c r="AP226" s="162"/>
      <c r="AQ226" s="162"/>
      <c r="AR226" s="162"/>
      <c r="AS226" s="162"/>
      <c r="AT226" s="162"/>
      <c r="AU226" s="162"/>
      <c r="AV226" s="162"/>
      <c r="AW226" s="162"/>
      <c r="AX226" s="162"/>
      <c r="AY226" s="162"/>
      <c r="AZ226" s="162"/>
      <c r="BA226" s="162"/>
      <c r="BB226" s="162"/>
      <c r="BC226" s="162"/>
      <c r="BD226" s="162"/>
      <c r="BE226" s="162"/>
      <c r="BF226" s="162"/>
      <c r="BG226" s="162"/>
      <c r="BH226" s="162"/>
      <c r="BI226" s="162"/>
      <c r="BJ226" s="162"/>
      <c r="BK226" s="162"/>
      <c r="BL226" s="162"/>
      <c r="BM226" s="162"/>
      <c r="BN226" s="162"/>
      <c r="BO226" s="162"/>
      <c r="BP226" s="162"/>
      <c r="BQ226" s="162"/>
      <c r="BR226" s="162"/>
      <c r="BS226" s="162"/>
      <c r="BT226" s="162"/>
      <c r="BU226" s="162"/>
      <c r="BV226" s="162"/>
      <c r="BW226" s="162"/>
      <c r="BX226" s="162"/>
      <c r="BY226" s="162"/>
      <c r="BZ226" s="162"/>
      <c r="CA226" s="162"/>
      <c r="CB226" s="162"/>
      <c r="CC226" s="162"/>
      <c r="CD226" s="162"/>
      <c r="CE226" s="162"/>
      <c r="CF226" s="162"/>
      <c r="CG226" s="162"/>
      <c r="CH226" s="162"/>
      <c r="CI226" s="162"/>
      <c r="CJ226" s="162"/>
      <c r="CK226" s="162"/>
      <c r="CL226" s="162"/>
      <c r="CM226" s="162"/>
      <c r="CN226" s="162"/>
      <c r="CO226" s="162"/>
      <c r="CP226" s="162"/>
      <c r="CQ226" s="162"/>
      <c r="CR226" s="162"/>
      <c r="CS226" s="162"/>
      <c r="CT226" s="162"/>
      <c r="CU226" s="162"/>
      <c r="CV226" s="162"/>
      <c r="CW226" s="162"/>
      <c r="CX226" s="162"/>
      <c r="CY226" s="162"/>
      <c r="CZ226" s="162"/>
      <c r="DA226" s="162"/>
      <c r="DB226" s="162"/>
      <c r="DC226" s="162"/>
      <c r="DD226" s="162"/>
      <c r="DE226" s="162"/>
      <c r="DF226" s="162"/>
      <c r="DG226" s="162"/>
    </row>
    <row r="227" spans="15:111" x14ac:dyDescent="0.3">
      <c r="O227" s="162"/>
      <c r="P227" s="162"/>
      <c r="Q227" s="162"/>
      <c r="R227" s="162"/>
      <c r="S227" s="162"/>
      <c r="T227" s="162"/>
      <c r="U227" s="162"/>
      <c r="V227" s="162"/>
      <c r="W227" s="162"/>
      <c r="X227" s="162"/>
      <c r="Y227" s="162"/>
      <c r="Z227" s="162"/>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62"/>
      <c r="BL227" s="162"/>
      <c r="BM227" s="162"/>
      <c r="BN227" s="162"/>
      <c r="BO227" s="162"/>
      <c r="BP227" s="162"/>
      <c r="BQ227" s="162"/>
      <c r="BR227" s="162"/>
      <c r="BS227" s="162"/>
      <c r="BT227" s="162"/>
      <c r="BU227" s="162"/>
      <c r="BV227" s="162"/>
      <c r="BW227" s="162"/>
      <c r="BX227" s="162"/>
      <c r="BY227" s="162"/>
      <c r="BZ227" s="162"/>
      <c r="CA227" s="162"/>
      <c r="CB227" s="162"/>
      <c r="CC227" s="162"/>
      <c r="CD227" s="162"/>
      <c r="CE227" s="162"/>
      <c r="CF227" s="162"/>
      <c r="CG227" s="162"/>
      <c r="CH227" s="162"/>
      <c r="CI227" s="162"/>
      <c r="CJ227" s="162"/>
      <c r="CK227" s="162"/>
      <c r="CL227" s="162"/>
      <c r="CM227" s="162"/>
      <c r="CN227" s="162"/>
      <c r="CO227" s="162"/>
      <c r="CP227" s="162"/>
      <c r="CQ227" s="162"/>
      <c r="CR227" s="162"/>
      <c r="CS227" s="162"/>
      <c r="CT227" s="162"/>
      <c r="CU227" s="162"/>
      <c r="CV227" s="162"/>
      <c r="CW227" s="162"/>
      <c r="CX227" s="162"/>
      <c r="CY227" s="162"/>
      <c r="CZ227" s="162"/>
      <c r="DA227" s="162"/>
      <c r="DB227" s="162"/>
      <c r="DC227" s="162"/>
      <c r="DD227" s="162"/>
      <c r="DE227" s="162"/>
      <c r="DF227" s="162"/>
      <c r="DG227" s="162"/>
    </row>
    <row r="228" spans="15:111" x14ac:dyDescent="0.3">
      <c r="O228" s="162"/>
      <c r="P228" s="162"/>
      <c r="Q228" s="162"/>
      <c r="R228" s="162"/>
      <c r="S228" s="162"/>
      <c r="T228" s="162"/>
      <c r="U228" s="162"/>
      <c r="V228" s="162"/>
      <c r="W228" s="162"/>
      <c r="X228" s="162"/>
      <c r="Y228" s="162"/>
      <c r="Z228" s="162"/>
      <c r="AA228" s="162"/>
      <c r="AB228" s="162"/>
      <c r="AC228" s="162"/>
      <c r="AD228" s="162"/>
      <c r="AE228" s="162"/>
      <c r="AF228" s="162"/>
      <c r="AG228" s="162"/>
      <c r="AH228" s="162"/>
      <c r="AI228" s="162"/>
      <c r="AJ228" s="162"/>
      <c r="AK228" s="162"/>
      <c r="AL228" s="162"/>
      <c r="AM228" s="162"/>
      <c r="AN228" s="162"/>
      <c r="AO228" s="162"/>
      <c r="AP228" s="162"/>
      <c r="AQ228" s="162"/>
      <c r="AR228" s="162"/>
      <c r="AS228" s="162"/>
      <c r="AT228" s="162"/>
      <c r="AU228" s="162"/>
      <c r="AV228" s="162"/>
      <c r="AW228" s="162"/>
      <c r="AX228" s="162"/>
      <c r="AY228" s="162"/>
      <c r="AZ228" s="162"/>
      <c r="BA228" s="162"/>
      <c r="BB228" s="162"/>
      <c r="BC228" s="162"/>
      <c r="BD228" s="162"/>
      <c r="BE228" s="162"/>
      <c r="BF228" s="162"/>
      <c r="BG228" s="162"/>
      <c r="BH228" s="162"/>
      <c r="BI228" s="162"/>
      <c r="BJ228" s="162"/>
      <c r="BK228" s="162"/>
      <c r="BL228" s="162"/>
      <c r="BM228" s="162"/>
      <c r="BN228" s="162"/>
      <c r="BO228" s="162"/>
      <c r="BP228" s="162"/>
      <c r="BQ228" s="162"/>
      <c r="BR228" s="162"/>
      <c r="BS228" s="162"/>
      <c r="BT228" s="162"/>
      <c r="BU228" s="162"/>
      <c r="BV228" s="162"/>
      <c r="BW228" s="162"/>
      <c r="BX228" s="162"/>
      <c r="BY228" s="162"/>
      <c r="BZ228" s="162"/>
      <c r="CA228" s="162"/>
      <c r="CB228" s="162"/>
      <c r="CC228" s="162"/>
      <c r="CD228" s="162"/>
      <c r="CE228" s="162"/>
      <c r="CF228" s="162"/>
      <c r="CG228" s="162"/>
      <c r="CH228" s="162"/>
      <c r="CI228" s="162"/>
      <c r="CJ228" s="162"/>
      <c r="CK228" s="162"/>
      <c r="CL228" s="162"/>
      <c r="CM228" s="162"/>
      <c r="CN228" s="162"/>
      <c r="CO228" s="162"/>
      <c r="CP228" s="162"/>
      <c r="CQ228" s="162"/>
      <c r="CR228" s="162"/>
      <c r="CS228" s="162"/>
      <c r="CT228" s="162"/>
      <c r="CU228" s="162"/>
      <c r="CV228" s="162"/>
      <c r="CW228" s="162"/>
      <c r="CX228" s="162"/>
      <c r="CY228" s="162"/>
      <c r="CZ228" s="162"/>
      <c r="DA228" s="162"/>
      <c r="DB228" s="162"/>
      <c r="DC228" s="162"/>
      <c r="DD228" s="162"/>
      <c r="DE228" s="162"/>
      <c r="DF228" s="162"/>
      <c r="DG228" s="162"/>
    </row>
    <row r="229" spans="15:111" x14ac:dyDescent="0.3">
      <c r="O229" s="162"/>
      <c r="P229" s="162"/>
      <c r="Q229" s="162"/>
      <c r="R229" s="162"/>
      <c r="S229" s="162"/>
      <c r="T229" s="162"/>
      <c r="U229" s="162"/>
      <c r="V229" s="162"/>
      <c r="W229" s="162"/>
      <c r="X229" s="162"/>
      <c r="Y229" s="162"/>
      <c r="Z229" s="162"/>
      <c r="AA229" s="162"/>
      <c r="AB229" s="162"/>
      <c r="AC229" s="162"/>
      <c r="AD229" s="162"/>
      <c r="AE229" s="162"/>
      <c r="AF229" s="162"/>
      <c r="AG229" s="162"/>
      <c r="AH229" s="162"/>
      <c r="AI229" s="162"/>
      <c r="AJ229" s="162"/>
      <c r="AK229" s="162"/>
      <c r="AL229" s="162"/>
      <c r="AM229" s="162"/>
      <c r="AN229" s="162"/>
      <c r="AO229" s="162"/>
      <c r="AP229" s="162"/>
      <c r="AQ229" s="162"/>
      <c r="AR229" s="162"/>
      <c r="AS229" s="162"/>
      <c r="AT229" s="162"/>
      <c r="AU229" s="162"/>
      <c r="AV229" s="162"/>
      <c r="AW229" s="162"/>
      <c r="AX229" s="162"/>
      <c r="AY229" s="162"/>
      <c r="AZ229" s="162"/>
      <c r="BA229" s="162"/>
      <c r="BB229" s="162"/>
      <c r="BC229" s="162"/>
      <c r="BD229" s="162"/>
      <c r="BE229" s="162"/>
      <c r="BF229" s="162"/>
      <c r="BG229" s="162"/>
      <c r="BH229" s="162"/>
      <c r="BI229" s="162"/>
      <c r="BJ229" s="162"/>
      <c r="BK229" s="162"/>
      <c r="BL229" s="162"/>
      <c r="BM229" s="162"/>
      <c r="BN229" s="162"/>
      <c r="BO229" s="162"/>
      <c r="BP229" s="162"/>
      <c r="BQ229" s="162"/>
      <c r="BR229" s="162"/>
      <c r="BS229" s="162"/>
      <c r="BT229" s="162"/>
      <c r="BU229" s="162"/>
      <c r="BV229" s="162"/>
      <c r="BW229" s="162"/>
      <c r="BX229" s="162"/>
      <c r="BY229" s="162"/>
      <c r="BZ229" s="162"/>
      <c r="CA229" s="162"/>
      <c r="CB229" s="162"/>
      <c r="CC229" s="162"/>
      <c r="CD229" s="162"/>
      <c r="CE229" s="162"/>
      <c r="CF229" s="162"/>
      <c r="CG229" s="162"/>
      <c r="CH229" s="162"/>
      <c r="CI229" s="162"/>
      <c r="CJ229" s="162"/>
      <c r="CK229" s="162"/>
      <c r="CL229" s="162"/>
      <c r="CM229" s="162"/>
      <c r="CN229" s="162"/>
      <c r="CO229" s="162"/>
      <c r="CP229" s="162"/>
      <c r="CQ229" s="162"/>
      <c r="CR229" s="162"/>
      <c r="CS229" s="162"/>
      <c r="CT229" s="162"/>
      <c r="CU229" s="162"/>
      <c r="CV229" s="162"/>
      <c r="CW229" s="162"/>
      <c r="CX229" s="162"/>
      <c r="CY229" s="162"/>
      <c r="CZ229" s="162"/>
      <c r="DA229" s="162"/>
      <c r="DB229" s="162"/>
      <c r="DC229" s="162"/>
      <c r="DD229" s="162"/>
      <c r="DE229" s="162"/>
      <c r="DF229" s="162"/>
      <c r="DG229" s="162"/>
    </row>
    <row r="230" spans="15:111" x14ac:dyDescent="0.3">
      <c r="O230" s="162"/>
      <c r="P230" s="162"/>
      <c r="Q230" s="162"/>
      <c r="R230" s="162"/>
      <c r="S230" s="162"/>
      <c r="T230" s="162"/>
      <c r="U230" s="162"/>
      <c r="V230" s="162"/>
      <c r="W230" s="162"/>
      <c r="X230" s="162"/>
      <c r="Y230" s="162"/>
      <c r="Z230" s="162"/>
      <c r="AA230" s="162"/>
      <c r="AB230" s="162"/>
      <c r="AC230" s="162"/>
      <c r="AD230" s="162"/>
      <c r="AE230" s="162"/>
      <c r="AF230" s="162"/>
      <c r="AG230" s="162"/>
      <c r="AH230" s="162"/>
      <c r="AI230" s="162"/>
      <c r="AJ230" s="162"/>
      <c r="AK230" s="162"/>
      <c r="AL230" s="162"/>
      <c r="AM230" s="162"/>
      <c r="AN230" s="162"/>
      <c r="AO230" s="162"/>
      <c r="AP230" s="162"/>
      <c r="AQ230" s="162"/>
      <c r="AR230" s="162"/>
      <c r="AS230" s="162"/>
      <c r="AT230" s="162"/>
      <c r="AU230" s="162"/>
      <c r="AV230" s="162"/>
      <c r="AW230" s="162"/>
      <c r="AX230" s="162"/>
      <c r="AY230" s="162"/>
      <c r="AZ230" s="162"/>
      <c r="BA230" s="162"/>
      <c r="BB230" s="162"/>
      <c r="BC230" s="162"/>
      <c r="BD230" s="162"/>
      <c r="BE230" s="162"/>
      <c r="BF230" s="162"/>
      <c r="BG230" s="162"/>
      <c r="BH230" s="162"/>
      <c r="BI230" s="162"/>
      <c r="BJ230" s="162"/>
      <c r="BK230" s="162"/>
      <c r="BL230" s="162"/>
      <c r="BM230" s="162"/>
      <c r="BN230" s="162"/>
      <c r="BO230" s="162"/>
      <c r="BP230" s="162"/>
      <c r="BQ230" s="162"/>
      <c r="BR230" s="162"/>
      <c r="BS230" s="162"/>
      <c r="BT230" s="162"/>
      <c r="BU230" s="162"/>
      <c r="BV230" s="162"/>
      <c r="BW230" s="162"/>
      <c r="BX230" s="162"/>
      <c r="BY230" s="162"/>
      <c r="BZ230" s="162"/>
      <c r="CA230" s="162"/>
      <c r="CB230" s="162"/>
      <c r="CC230" s="162"/>
      <c r="CD230" s="162"/>
      <c r="CE230" s="162"/>
      <c r="CF230" s="162"/>
      <c r="CG230" s="162"/>
      <c r="CH230" s="162"/>
      <c r="CI230" s="162"/>
      <c r="CJ230" s="162"/>
      <c r="CK230" s="162"/>
      <c r="CL230" s="162"/>
      <c r="CM230" s="162"/>
      <c r="CN230" s="162"/>
      <c r="CO230" s="162"/>
      <c r="CP230" s="162"/>
      <c r="CQ230" s="162"/>
      <c r="CR230" s="162"/>
      <c r="CS230" s="162"/>
      <c r="CT230" s="162"/>
      <c r="CU230" s="162"/>
      <c r="CV230" s="162"/>
      <c r="CW230" s="162"/>
      <c r="CX230" s="162"/>
      <c r="CY230" s="162"/>
      <c r="CZ230" s="162"/>
      <c r="DA230" s="162"/>
      <c r="DB230" s="162"/>
      <c r="DC230" s="162"/>
      <c r="DD230" s="162"/>
      <c r="DE230" s="162"/>
      <c r="DF230" s="162"/>
      <c r="DG230" s="162"/>
    </row>
    <row r="231" spans="15:111" x14ac:dyDescent="0.3">
      <c r="O231" s="162"/>
      <c r="P231" s="162"/>
      <c r="Q231" s="162"/>
      <c r="R231" s="162"/>
      <c r="S231" s="162"/>
      <c r="T231" s="162"/>
      <c r="U231" s="162"/>
      <c r="V231" s="162"/>
      <c r="W231" s="162"/>
      <c r="X231" s="162"/>
      <c r="Y231" s="162"/>
      <c r="Z231" s="162"/>
      <c r="AA231" s="162"/>
      <c r="AB231" s="162"/>
      <c r="AC231" s="162"/>
      <c r="AD231" s="162"/>
      <c r="AE231" s="162"/>
      <c r="AF231" s="162"/>
      <c r="AG231" s="162"/>
      <c r="AH231" s="162"/>
      <c r="AI231" s="162"/>
      <c r="AJ231" s="162"/>
      <c r="AK231" s="162"/>
      <c r="AL231" s="162"/>
      <c r="AM231" s="162"/>
      <c r="AN231" s="162"/>
      <c r="AO231" s="162"/>
      <c r="AP231" s="162"/>
      <c r="AQ231" s="162"/>
      <c r="AR231" s="162"/>
      <c r="AS231" s="162"/>
      <c r="AT231" s="162"/>
      <c r="AU231" s="162"/>
      <c r="AV231" s="162"/>
      <c r="AW231" s="162"/>
      <c r="AX231" s="162"/>
      <c r="AY231" s="162"/>
      <c r="AZ231" s="162"/>
      <c r="BA231" s="162"/>
      <c r="BB231" s="162"/>
      <c r="BC231" s="162"/>
      <c r="BD231" s="162"/>
      <c r="BE231" s="162"/>
      <c r="BF231" s="162"/>
      <c r="BG231" s="162"/>
      <c r="BH231" s="162"/>
      <c r="BI231" s="162"/>
      <c r="BJ231" s="162"/>
      <c r="BK231" s="162"/>
      <c r="BL231" s="162"/>
      <c r="BM231" s="162"/>
      <c r="BN231" s="162"/>
      <c r="BO231" s="162"/>
      <c r="BP231" s="162"/>
      <c r="BQ231" s="162"/>
      <c r="BR231" s="162"/>
      <c r="BS231" s="162"/>
      <c r="BT231" s="162"/>
      <c r="BU231" s="162"/>
      <c r="BV231" s="162"/>
      <c r="BW231" s="162"/>
      <c r="BX231" s="162"/>
      <c r="BY231" s="162"/>
      <c r="BZ231" s="162"/>
      <c r="CA231" s="162"/>
      <c r="CB231" s="162"/>
      <c r="CC231" s="162"/>
      <c r="CD231" s="162"/>
      <c r="CE231" s="162"/>
      <c r="CF231" s="162"/>
      <c r="CG231" s="162"/>
      <c r="CH231" s="162"/>
      <c r="CI231" s="162"/>
      <c r="CJ231" s="162"/>
      <c r="CK231" s="162"/>
      <c r="CL231" s="162"/>
      <c r="CM231" s="162"/>
      <c r="CN231" s="162"/>
      <c r="CO231" s="162"/>
      <c r="CP231" s="162"/>
      <c r="CQ231" s="162"/>
      <c r="CR231" s="162"/>
      <c r="CS231" s="162"/>
      <c r="CT231" s="162"/>
      <c r="CU231" s="162"/>
      <c r="CV231" s="162"/>
      <c r="CW231" s="162"/>
      <c r="CX231" s="162"/>
      <c r="CY231" s="162"/>
      <c r="CZ231" s="162"/>
      <c r="DA231" s="162"/>
      <c r="DB231" s="162"/>
      <c r="DC231" s="162"/>
      <c r="DD231" s="162"/>
      <c r="DE231" s="162"/>
      <c r="DF231" s="162"/>
      <c r="DG231" s="162"/>
    </row>
    <row r="232" spans="15:111" x14ac:dyDescent="0.3">
      <c r="O232" s="162"/>
      <c r="P232" s="162"/>
      <c r="Q232" s="162"/>
      <c r="R232" s="162"/>
      <c r="S232" s="162"/>
      <c r="T232" s="162"/>
      <c r="U232" s="162"/>
      <c r="V232" s="162"/>
      <c r="W232" s="162"/>
      <c r="X232" s="162"/>
      <c r="Y232" s="162"/>
      <c r="Z232" s="162"/>
      <c r="AA232" s="162"/>
      <c r="AB232" s="162"/>
      <c r="AC232" s="162"/>
      <c r="AD232" s="162"/>
      <c r="AE232" s="162"/>
      <c r="AF232" s="162"/>
      <c r="AG232" s="162"/>
      <c r="AH232" s="162"/>
      <c r="AI232" s="162"/>
      <c r="AJ232" s="162"/>
      <c r="AK232" s="162"/>
      <c r="AL232" s="162"/>
      <c r="AM232" s="162"/>
      <c r="AN232" s="162"/>
      <c r="AO232" s="162"/>
      <c r="AP232" s="162"/>
      <c r="AQ232" s="162"/>
      <c r="AR232" s="162"/>
      <c r="AS232" s="162"/>
      <c r="AT232" s="162"/>
      <c r="AU232" s="162"/>
      <c r="AV232" s="162"/>
      <c r="AW232" s="162"/>
      <c r="AX232" s="162"/>
      <c r="AY232" s="162"/>
      <c r="AZ232" s="162"/>
      <c r="BA232" s="162"/>
      <c r="BB232" s="162"/>
      <c r="BC232" s="162"/>
      <c r="BD232" s="162"/>
      <c r="BE232" s="162"/>
      <c r="BF232" s="162"/>
      <c r="BG232" s="162"/>
      <c r="BH232" s="162"/>
      <c r="BI232" s="162"/>
      <c r="BJ232" s="162"/>
      <c r="BK232" s="162"/>
      <c r="BL232" s="162"/>
      <c r="BM232" s="162"/>
      <c r="BN232" s="162"/>
      <c r="BO232" s="162"/>
      <c r="BP232" s="162"/>
      <c r="BQ232" s="162"/>
      <c r="BR232" s="162"/>
      <c r="BS232" s="162"/>
      <c r="BT232" s="162"/>
      <c r="BU232" s="162"/>
      <c r="BV232" s="162"/>
      <c r="BW232" s="162"/>
      <c r="BX232" s="162"/>
      <c r="BY232" s="162"/>
      <c r="BZ232" s="162"/>
      <c r="CA232" s="162"/>
      <c r="CB232" s="162"/>
      <c r="CC232" s="162"/>
      <c r="CD232" s="162"/>
      <c r="CE232" s="162"/>
      <c r="CF232" s="162"/>
      <c r="CG232" s="162"/>
      <c r="CH232" s="162"/>
      <c r="CI232" s="162"/>
      <c r="CJ232" s="162"/>
      <c r="CK232" s="162"/>
      <c r="CL232" s="162"/>
      <c r="CM232" s="162"/>
      <c r="CN232" s="162"/>
      <c r="CO232" s="162"/>
      <c r="CP232" s="162"/>
      <c r="CQ232" s="162"/>
      <c r="CR232" s="162"/>
      <c r="CS232" s="162"/>
      <c r="CT232" s="162"/>
      <c r="CU232" s="162"/>
      <c r="CV232" s="162"/>
      <c r="CW232" s="162"/>
      <c r="CX232" s="162"/>
      <c r="CY232" s="162"/>
      <c r="CZ232" s="162"/>
      <c r="DA232" s="162"/>
      <c r="DB232" s="162"/>
      <c r="DC232" s="162"/>
      <c r="DD232" s="162"/>
      <c r="DE232" s="162"/>
      <c r="DF232" s="162"/>
      <c r="DG232" s="162"/>
    </row>
    <row r="233" spans="15:111" x14ac:dyDescent="0.3">
      <c r="O233" s="162"/>
      <c r="P233" s="162"/>
      <c r="Q233" s="162"/>
      <c r="R233" s="162"/>
      <c r="S233" s="162"/>
      <c r="T233" s="162"/>
      <c r="U233" s="162"/>
      <c r="V233" s="162"/>
      <c r="W233" s="162"/>
      <c r="X233" s="162"/>
      <c r="Y233" s="162"/>
      <c r="Z233" s="162"/>
      <c r="AA233" s="162"/>
      <c r="AB233" s="162"/>
      <c r="AC233" s="162"/>
      <c r="AD233" s="162"/>
      <c r="AE233" s="162"/>
      <c r="AF233" s="162"/>
      <c r="AG233" s="162"/>
      <c r="AH233" s="162"/>
      <c r="AI233" s="162"/>
      <c r="AJ233" s="162"/>
      <c r="AK233" s="162"/>
      <c r="AL233" s="162"/>
      <c r="AM233" s="162"/>
      <c r="AN233" s="162"/>
      <c r="AO233" s="162"/>
      <c r="AP233" s="162"/>
      <c r="AQ233" s="162"/>
      <c r="AR233" s="162"/>
      <c r="AS233" s="162"/>
      <c r="AT233" s="162"/>
      <c r="AU233" s="162"/>
      <c r="AV233" s="162"/>
      <c r="AW233" s="162"/>
      <c r="AX233" s="162"/>
      <c r="AY233" s="162"/>
      <c r="AZ233" s="162"/>
      <c r="BA233" s="162"/>
      <c r="BB233" s="162"/>
      <c r="BC233" s="162"/>
      <c r="BD233" s="162"/>
      <c r="BE233" s="162"/>
      <c r="BF233" s="162"/>
      <c r="BG233" s="162"/>
      <c r="BH233" s="162"/>
      <c r="BI233" s="162"/>
      <c r="BJ233" s="162"/>
      <c r="BK233" s="162"/>
      <c r="BL233" s="162"/>
      <c r="BM233" s="162"/>
      <c r="BN233" s="162"/>
      <c r="BO233" s="162"/>
      <c r="BP233" s="162"/>
      <c r="BQ233" s="162"/>
      <c r="BR233" s="162"/>
      <c r="BS233" s="162"/>
      <c r="BT233" s="162"/>
      <c r="BU233" s="162"/>
      <c r="BV233" s="162"/>
      <c r="BW233" s="162"/>
      <c r="BX233" s="162"/>
      <c r="BY233" s="162"/>
      <c r="BZ233" s="162"/>
      <c r="CA233" s="162"/>
      <c r="CB233" s="162"/>
      <c r="CC233" s="162"/>
      <c r="CD233" s="162"/>
      <c r="CE233" s="162"/>
      <c r="CF233" s="162"/>
      <c r="CG233" s="162"/>
      <c r="CH233" s="162"/>
      <c r="CI233" s="162"/>
      <c r="CJ233" s="162"/>
      <c r="CK233" s="162"/>
      <c r="CL233" s="162"/>
      <c r="CM233" s="162"/>
      <c r="CN233" s="162"/>
      <c r="CO233" s="162"/>
      <c r="CP233" s="162"/>
      <c r="CQ233" s="162"/>
      <c r="CR233" s="162"/>
      <c r="CS233" s="162"/>
      <c r="CT233" s="162"/>
      <c r="CU233" s="162"/>
      <c r="CV233" s="162"/>
      <c r="CW233" s="162"/>
      <c r="CX233" s="162"/>
      <c r="CY233" s="162"/>
      <c r="CZ233" s="162"/>
      <c r="DA233" s="162"/>
      <c r="DB233" s="162"/>
      <c r="DC233" s="162"/>
      <c r="DD233" s="162"/>
      <c r="DE233" s="162"/>
      <c r="DF233" s="162"/>
      <c r="DG233" s="162"/>
    </row>
    <row r="234" spans="15:111" x14ac:dyDescent="0.3">
      <c r="O234" s="162"/>
      <c r="P234" s="162"/>
      <c r="Q234" s="162"/>
      <c r="R234" s="162"/>
      <c r="S234" s="162"/>
      <c r="T234" s="162"/>
      <c r="U234" s="162"/>
      <c r="V234" s="162"/>
      <c r="W234" s="162"/>
      <c r="X234" s="162"/>
      <c r="Y234" s="162"/>
      <c r="Z234" s="162"/>
      <c r="AA234" s="162"/>
      <c r="AB234" s="162"/>
      <c r="AC234" s="162"/>
      <c r="AD234" s="162"/>
      <c r="AE234" s="162"/>
      <c r="AF234" s="162"/>
      <c r="AG234" s="162"/>
      <c r="AH234" s="162"/>
      <c r="AI234" s="162"/>
      <c r="AJ234" s="162"/>
      <c r="AK234" s="162"/>
      <c r="AL234" s="162"/>
      <c r="AM234" s="162"/>
      <c r="AN234" s="162"/>
      <c r="AO234" s="162"/>
      <c r="AP234" s="162"/>
      <c r="AQ234" s="162"/>
      <c r="AR234" s="162"/>
      <c r="AS234" s="162"/>
      <c r="AT234" s="162"/>
      <c r="AU234" s="162"/>
      <c r="AV234" s="162"/>
      <c r="AW234" s="162"/>
      <c r="AX234" s="162"/>
      <c r="AY234" s="162"/>
      <c r="AZ234" s="162"/>
      <c r="BA234" s="162"/>
      <c r="BB234" s="162"/>
      <c r="BC234" s="162"/>
      <c r="BD234" s="162"/>
      <c r="BE234" s="162"/>
      <c r="BF234" s="162"/>
      <c r="BG234" s="162"/>
      <c r="BH234" s="162"/>
      <c r="BI234" s="162"/>
      <c r="BJ234" s="162"/>
      <c r="BK234" s="162"/>
      <c r="BL234" s="162"/>
      <c r="BM234" s="162"/>
      <c r="BN234" s="162"/>
      <c r="BO234" s="162"/>
      <c r="BP234" s="162"/>
      <c r="BQ234" s="162"/>
      <c r="BR234" s="162"/>
      <c r="BS234" s="162"/>
      <c r="BT234" s="162"/>
      <c r="BU234" s="162"/>
      <c r="BV234" s="162"/>
      <c r="BW234" s="162"/>
      <c r="BX234" s="162"/>
      <c r="BY234" s="162"/>
      <c r="BZ234" s="162"/>
      <c r="CA234" s="162"/>
      <c r="CB234" s="162"/>
      <c r="CC234" s="162"/>
      <c r="CD234" s="162"/>
      <c r="CE234" s="162"/>
      <c r="CF234" s="162"/>
      <c r="CG234" s="162"/>
      <c r="CH234" s="162"/>
      <c r="CI234" s="162"/>
      <c r="CJ234" s="162"/>
      <c r="CK234" s="162"/>
      <c r="CL234" s="162"/>
      <c r="CM234" s="162"/>
      <c r="CN234" s="162"/>
      <c r="CO234" s="162"/>
      <c r="CP234" s="162"/>
      <c r="CQ234" s="162"/>
      <c r="CR234" s="162"/>
      <c r="CS234" s="162"/>
      <c r="CT234" s="162"/>
      <c r="CU234" s="162"/>
      <c r="CV234" s="162"/>
      <c r="CW234" s="162"/>
      <c r="CX234" s="162"/>
      <c r="CY234" s="162"/>
      <c r="CZ234" s="162"/>
      <c r="DA234" s="162"/>
      <c r="DB234" s="162"/>
      <c r="DC234" s="162"/>
      <c r="DD234" s="162"/>
      <c r="DE234" s="162"/>
      <c r="DF234" s="162"/>
      <c r="DG234" s="162"/>
    </row>
    <row r="235" spans="15:111" x14ac:dyDescent="0.3">
      <c r="O235" s="162"/>
      <c r="P235" s="162"/>
      <c r="Q235" s="162"/>
      <c r="R235" s="162"/>
      <c r="S235" s="162"/>
      <c r="T235" s="162"/>
      <c r="U235" s="162"/>
      <c r="V235" s="162"/>
      <c r="W235" s="162"/>
      <c r="X235" s="162"/>
      <c r="Y235" s="162"/>
      <c r="Z235" s="162"/>
      <c r="AA235" s="162"/>
      <c r="AB235" s="162"/>
      <c r="AC235" s="162"/>
      <c r="AD235" s="162"/>
      <c r="AE235" s="162"/>
      <c r="AF235" s="162"/>
      <c r="AG235" s="162"/>
      <c r="AH235" s="162"/>
      <c r="AI235" s="162"/>
      <c r="AJ235" s="162"/>
      <c r="AK235" s="162"/>
      <c r="AL235" s="162"/>
      <c r="AM235" s="162"/>
      <c r="AN235" s="162"/>
      <c r="AO235" s="162"/>
      <c r="AP235" s="162"/>
      <c r="AQ235" s="162"/>
      <c r="AR235" s="162"/>
      <c r="AS235" s="162"/>
      <c r="AT235" s="162"/>
      <c r="AU235" s="162"/>
      <c r="AV235" s="162"/>
      <c r="AW235" s="162"/>
      <c r="AX235" s="162"/>
      <c r="AY235" s="162"/>
      <c r="AZ235" s="162"/>
      <c r="BA235" s="162"/>
      <c r="BB235" s="162"/>
      <c r="BC235" s="162"/>
      <c r="BD235" s="162"/>
      <c r="BE235" s="162"/>
      <c r="BF235" s="162"/>
      <c r="BG235" s="162"/>
      <c r="BH235" s="162"/>
      <c r="BI235" s="162"/>
      <c r="BJ235" s="162"/>
      <c r="BK235" s="162"/>
      <c r="BL235" s="162"/>
      <c r="BM235" s="162"/>
      <c r="BN235" s="162"/>
      <c r="BO235" s="162"/>
      <c r="BP235" s="162"/>
      <c r="BQ235" s="162"/>
      <c r="BR235" s="162"/>
      <c r="BS235" s="162"/>
      <c r="BT235" s="162"/>
      <c r="BU235" s="162"/>
      <c r="BV235" s="162"/>
      <c r="BW235" s="162"/>
      <c r="BX235" s="162"/>
      <c r="BY235" s="162"/>
      <c r="BZ235" s="162"/>
      <c r="CA235" s="162"/>
      <c r="CB235" s="162"/>
      <c r="CC235" s="162"/>
      <c r="CD235" s="162"/>
      <c r="CE235" s="162"/>
      <c r="CF235" s="162"/>
      <c r="CG235" s="162"/>
      <c r="CH235" s="162"/>
      <c r="CI235" s="162"/>
      <c r="CJ235" s="162"/>
      <c r="CK235" s="162"/>
      <c r="CL235" s="162"/>
      <c r="CM235" s="162"/>
      <c r="CN235" s="162"/>
      <c r="CO235" s="162"/>
      <c r="CP235" s="162"/>
      <c r="CQ235" s="162"/>
      <c r="CR235" s="162"/>
      <c r="CS235" s="162"/>
      <c r="CT235" s="162"/>
      <c r="CU235" s="162"/>
      <c r="CV235" s="162"/>
      <c r="CW235" s="162"/>
      <c r="CX235" s="162"/>
      <c r="CY235" s="162"/>
      <c r="CZ235" s="162"/>
      <c r="DA235" s="162"/>
      <c r="DB235" s="162"/>
      <c r="DC235" s="162"/>
      <c r="DD235" s="162"/>
      <c r="DE235" s="162"/>
      <c r="DF235" s="162"/>
      <c r="DG235" s="162"/>
    </row>
    <row r="236" spans="15:111" x14ac:dyDescent="0.3">
      <c r="O236" s="162"/>
      <c r="P236" s="162"/>
      <c r="Q236" s="162"/>
      <c r="R236" s="162"/>
      <c r="S236" s="162"/>
      <c r="T236" s="162"/>
      <c r="U236" s="162"/>
      <c r="V236" s="162"/>
      <c r="W236" s="162"/>
      <c r="X236" s="162"/>
      <c r="Y236" s="162"/>
      <c r="Z236" s="162"/>
      <c r="AA236" s="162"/>
      <c r="AB236" s="162"/>
      <c r="AC236" s="162"/>
      <c r="AD236" s="162"/>
      <c r="AE236" s="162"/>
      <c r="AF236" s="162"/>
      <c r="AG236" s="162"/>
      <c r="AH236" s="162"/>
      <c r="AI236" s="162"/>
      <c r="AJ236" s="162"/>
      <c r="AK236" s="162"/>
      <c r="AL236" s="162"/>
      <c r="AM236" s="162"/>
      <c r="AN236" s="162"/>
      <c r="AO236" s="162"/>
      <c r="AP236" s="162"/>
      <c r="AQ236" s="162"/>
      <c r="AR236" s="162"/>
      <c r="AS236" s="162"/>
      <c r="AT236" s="162"/>
      <c r="AU236" s="162"/>
      <c r="AV236" s="162"/>
      <c r="AW236" s="162"/>
      <c r="AX236" s="162"/>
      <c r="AY236" s="162"/>
      <c r="AZ236" s="162"/>
      <c r="BA236" s="162"/>
      <c r="BB236" s="162"/>
      <c r="BC236" s="162"/>
      <c r="BD236" s="162"/>
      <c r="BE236" s="162"/>
      <c r="BF236" s="162"/>
      <c r="BG236" s="162"/>
      <c r="BH236" s="162"/>
      <c r="BI236" s="162"/>
      <c r="BJ236" s="162"/>
      <c r="BK236" s="162"/>
      <c r="BL236" s="162"/>
      <c r="BM236" s="162"/>
      <c r="BN236" s="162"/>
      <c r="BO236" s="162"/>
      <c r="BP236" s="162"/>
      <c r="BQ236" s="162"/>
      <c r="BR236" s="162"/>
      <c r="BS236" s="162"/>
      <c r="BT236" s="162"/>
      <c r="BU236" s="162"/>
      <c r="BV236" s="162"/>
      <c r="BW236" s="162"/>
      <c r="BX236" s="162"/>
      <c r="BY236" s="162"/>
      <c r="BZ236" s="162"/>
      <c r="CA236" s="162"/>
      <c r="CB236" s="162"/>
      <c r="CC236" s="162"/>
      <c r="CD236" s="162"/>
      <c r="CE236" s="162"/>
      <c r="CF236" s="162"/>
      <c r="CG236" s="162"/>
      <c r="CH236" s="162"/>
      <c r="CI236" s="162"/>
      <c r="CJ236" s="162"/>
      <c r="CK236" s="162"/>
      <c r="CL236" s="162"/>
      <c r="CM236" s="162"/>
      <c r="CN236" s="162"/>
      <c r="CO236" s="162"/>
      <c r="CP236" s="162"/>
      <c r="CQ236" s="162"/>
      <c r="CR236" s="162"/>
      <c r="CS236" s="162"/>
      <c r="CT236" s="162"/>
      <c r="CU236" s="162"/>
      <c r="CV236" s="162"/>
      <c r="CW236" s="162"/>
      <c r="CX236" s="162"/>
      <c r="CY236" s="162"/>
      <c r="CZ236" s="162"/>
      <c r="DA236" s="162"/>
      <c r="DB236" s="162"/>
      <c r="DC236" s="162"/>
      <c r="DD236" s="162"/>
      <c r="DE236" s="162"/>
      <c r="DF236" s="162"/>
      <c r="DG236" s="162"/>
    </row>
    <row r="237" spans="15:111" x14ac:dyDescent="0.3">
      <c r="O237" s="162"/>
      <c r="P237" s="162"/>
      <c r="Q237" s="162"/>
      <c r="R237" s="162"/>
      <c r="S237" s="162"/>
      <c r="T237" s="162"/>
      <c r="U237" s="162"/>
      <c r="V237" s="162"/>
      <c r="W237" s="162"/>
      <c r="X237" s="162"/>
      <c r="Y237" s="162"/>
      <c r="Z237" s="162"/>
      <c r="AA237" s="162"/>
      <c r="AB237" s="162"/>
      <c r="AC237" s="162"/>
      <c r="AD237" s="162"/>
      <c r="AE237" s="162"/>
      <c r="AF237" s="162"/>
      <c r="AG237" s="162"/>
      <c r="AH237" s="162"/>
      <c r="AI237" s="162"/>
      <c r="AJ237" s="162"/>
      <c r="AK237" s="162"/>
      <c r="AL237" s="162"/>
      <c r="AM237" s="162"/>
      <c r="AN237" s="162"/>
      <c r="AO237" s="162"/>
      <c r="AP237" s="162"/>
      <c r="AQ237" s="162"/>
      <c r="AR237" s="162"/>
      <c r="AS237" s="162"/>
      <c r="AT237" s="162"/>
      <c r="AU237" s="162"/>
      <c r="AV237" s="162"/>
      <c r="AW237" s="162"/>
      <c r="AX237" s="162"/>
      <c r="AY237" s="162"/>
      <c r="AZ237" s="162"/>
      <c r="BA237" s="162"/>
      <c r="BB237" s="162"/>
      <c r="BC237" s="162"/>
      <c r="BD237" s="162"/>
      <c r="BE237" s="162"/>
      <c r="BF237" s="162"/>
      <c r="BG237" s="162"/>
      <c r="BH237" s="162"/>
      <c r="BI237" s="162"/>
      <c r="BJ237" s="162"/>
      <c r="BK237" s="162"/>
      <c r="BL237" s="162"/>
      <c r="BM237" s="162"/>
      <c r="BN237" s="162"/>
      <c r="BO237" s="162"/>
      <c r="BP237" s="162"/>
      <c r="BQ237" s="162"/>
      <c r="BR237" s="162"/>
      <c r="BS237" s="162"/>
      <c r="BT237" s="162"/>
      <c r="BU237" s="162"/>
      <c r="BV237" s="162"/>
      <c r="BW237" s="162"/>
      <c r="BX237" s="162"/>
      <c r="BY237" s="162"/>
      <c r="BZ237" s="162"/>
      <c r="CA237" s="162"/>
      <c r="CB237" s="162"/>
      <c r="CC237" s="162"/>
      <c r="CD237" s="162"/>
      <c r="CE237" s="162"/>
      <c r="CF237" s="162"/>
      <c r="CG237" s="162"/>
      <c r="CH237" s="162"/>
      <c r="CI237" s="162"/>
      <c r="CJ237" s="162"/>
      <c r="CK237" s="162"/>
      <c r="CL237" s="162"/>
      <c r="CM237" s="162"/>
      <c r="CN237" s="162"/>
      <c r="CO237" s="162"/>
      <c r="CP237" s="162"/>
      <c r="CQ237" s="162"/>
      <c r="CR237" s="162"/>
      <c r="CS237" s="162"/>
      <c r="CT237" s="162"/>
      <c r="CU237" s="162"/>
      <c r="CV237" s="162"/>
      <c r="CW237" s="162"/>
      <c r="CX237" s="162"/>
      <c r="CY237" s="162"/>
      <c r="CZ237" s="162"/>
      <c r="DA237" s="162"/>
      <c r="DB237" s="162"/>
      <c r="DC237" s="162"/>
      <c r="DD237" s="162"/>
      <c r="DE237" s="162"/>
      <c r="DF237" s="162"/>
      <c r="DG237" s="162"/>
    </row>
    <row r="238" spans="15:111" x14ac:dyDescent="0.3">
      <c r="O238" s="162"/>
      <c r="P238" s="162"/>
      <c r="Q238" s="162"/>
      <c r="R238" s="162"/>
      <c r="S238" s="162"/>
      <c r="T238" s="162"/>
      <c r="U238" s="162"/>
      <c r="V238" s="162"/>
      <c r="W238" s="162"/>
      <c r="X238" s="162"/>
      <c r="Y238" s="162"/>
      <c r="Z238" s="162"/>
      <c r="AA238" s="162"/>
      <c r="AB238" s="162"/>
      <c r="AC238" s="162"/>
      <c r="AD238" s="162"/>
      <c r="AE238" s="162"/>
      <c r="AF238" s="162"/>
      <c r="AG238" s="162"/>
      <c r="AH238" s="162"/>
      <c r="AI238" s="162"/>
      <c r="AJ238" s="162"/>
      <c r="AK238" s="162"/>
      <c r="AL238" s="162"/>
      <c r="AM238" s="162"/>
      <c r="AN238" s="162"/>
      <c r="AO238" s="162"/>
      <c r="AP238" s="162"/>
      <c r="AQ238" s="162"/>
      <c r="AR238" s="162"/>
      <c r="AS238" s="162"/>
      <c r="AT238" s="162"/>
      <c r="AU238" s="162"/>
      <c r="AV238" s="162"/>
      <c r="AW238" s="162"/>
      <c r="AX238" s="162"/>
      <c r="AY238" s="162"/>
      <c r="AZ238" s="162"/>
      <c r="BA238" s="162"/>
      <c r="BB238" s="162"/>
      <c r="BC238" s="162"/>
      <c r="BD238" s="162"/>
      <c r="BE238" s="162"/>
      <c r="BF238" s="162"/>
      <c r="BG238" s="162"/>
      <c r="BH238" s="162"/>
      <c r="BI238" s="162"/>
      <c r="BJ238" s="162"/>
      <c r="BK238" s="162"/>
      <c r="BL238" s="162"/>
      <c r="BM238" s="162"/>
      <c r="BN238" s="162"/>
      <c r="BO238" s="162"/>
      <c r="BP238" s="162"/>
      <c r="BQ238" s="162"/>
      <c r="BR238" s="162"/>
      <c r="BS238" s="162"/>
      <c r="BT238" s="162"/>
      <c r="BU238" s="162"/>
      <c r="BV238" s="162"/>
      <c r="BW238" s="162"/>
      <c r="BX238" s="162"/>
      <c r="BY238" s="162"/>
      <c r="BZ238" s="162"/>
      <c r="CA238" s="162"/>
      <c r="CB238" s="162"/>
      <c r="CC238" s="162"/>
      <c r="CD238" s="162"/>
      <c r="CE238" s="162"/>
      <c r="CF238" s="162"/>
      <c r="CG238" s="162"/>
      <c r="CH238" s="162"/>
      <c r="CI238" s="162"/>
      <c r="CJ238" s="162"/>
      <c r="CK238" s="162"/>
      <c r="CL238" s="162"/>
      <c r="CM238" s="162"/>
      <c r="CN238" s="162"/>
      <c r="CO238" s="162"/>
      <c r="CP238" s="162"/>
      <c r="CQ238" s="162"/>
      <c r="CR238" s="162"/>
      <c r="CS238" s="162"/>
      <c r="CT238" s="162"/>
      <c r="CU238" s="162"/>
      <c r="CV238" s="162"/>
      <c r="CW238" s="162"/>
      <c r="CX238" s="162"/>
      <c r="CY238" s="162"/>
      <c r="CZ238" s="162"/>
      <c r="DA238" s="162"/>
      <c r="DB238" s="162"/>
      <c r="DC238" s="162"/>
      <c r="DD238" s="162"/>
      <c r="DE238" s="162"/>
      <c r="DF238" s="162"/>
      <c r="DG238" s="162"/>
    </row>
    <row r="239" spans="15:111" x14ac:dyDescent="0.3">
      <c r="O239" s="162"/>
      <c r="P239" s="162"/>
      <c r="Q239" s="162"/>
      <c r="R239" s="162"/>
      <c r="S239" s="162"/>
      <c r="T239" s="162"/>
      <c r="U239" s="162"/>
      <c r="V239" s="162"/>
      <c r="W239" s="162"/>
      <c r="X239" s="162"/>
      <c r="Y239" s="162"/>
      <c r="Z239" s="162"/>
      <c r="AA239" s="162"/>
      <c r="AB239" s="162"/>
      <c r="AC239" s="162"/>
      <c r="AD239" s="162"/>
      <c r="AE239" s="162"/>
      <c r="AF239" s="162"/>
      <c r="AG239" s="162"/>
      <c r="AH239" s="162"/>
      <c r="AI239" s="162"/>
      <c r="AJ239" s="162"/>
      <c r="AK239" s="162"/>
      <c r="AL239" s="162"/>
      <c r="AM239" s="162"/>
      <c r="AN239" s="162"/>
      <c r="AO239" s="162"/>
      <c r="AP239" s="162"/>
      <c r="AQ239" s="162"/>
      <c r="AR239" s="162"/>
      <c r="AS239" s="162"/>
      <c r="AT239" s="162"/>
      <c r="AU239" s="162"/>
      <c r="AV239" s="162"/>
      <c r="AW239" s="162"/>
      <c r="AX239" s="162"/>
      <c r="AY239" s="162"/>
      <c r="AZ239" s="162"/>
      <c r="BA239" s="162"/>
      <c r="BB239" s="162"/>
      <c r="BC239" s="162"/>
      <c r="BD239" s="162"/>
      <c r="BE239" s="162"/>
      <c r="BF239" s="162"/>
      <c r="BG239" s="162"/>
      <c r="BH239" s="162"/>
      <c r="BI239" s="162"/>
      <c r="BJ239" s="162"/>
      <c r="BK239" s="162"/>
      <c r="BL239" s="162"/>
      <c r="BM239" s="162"/>
      <c r="BN239" s="162"/>
      <c r="BO239" s="162"/>
      <c r="BP239" s="162"/>
      <c r="BQ239" s="162"/>
      <c r="BR239" s="162"/>
      <c r="BS239" s="162"/>
      <c r="BT239" s="162"/>
      <c r="BU239" s="162"/>
      <c r="BV239" s="162"/>
      <c r="BW239" s="162"/>
      <c r="BX239" s="162"/>
      <c r="BY239" s="162"/>
      <c r="BZ239" s="162"/>
      <c r="CA239" s="162"/>
      <c r="CB239" s="162"/>
      <c r="CC239" s="162"/>
      <c r="CD239" s="162"/>
      <c r="CE239" s="162"/>
      <c r="CF239" s="162"/>
      <c r="CG239" s="162"/>
      <c r="CH239" s="162"/>
      <c r="CI239" s="162"/>
      <c r="CJ239" s="162"/>
      <c r="CK239" s="162"/>
      <c r="CL239" s="162"/>
      <c r="CM239" s="162"/>
      <c r="CN239" s="162"/>
      <c r="CO239" s="162"/>
      <c r="CP239" s="162"/>
      <c r="CQ239" s="162"/>
      <c r="CR239" s="162"/>
      <c r="CS239" s="162"/>
      <c r="CT239" s="162"/>
      <c r="CU239" s="162"/>
      <c r="CV239" s="162"/>
      <c r="CW239" s="162"/>
      <c r="CX239" s="162"/>
      <c r="CY239" s="162"/>
      <c r="CZ239" s="162"/>
      <c r="DA239" s="162"/>
      <c r="DB239" s="162"/>
      <c r="DC239" s="162"/>
      <c r="DD239" s="162"/>
      <c r="DE239" s="162"/>
      <c r="DF239" s="162"/>
      <c r="DG239" s="162"/>
    </row>
    <row r="240" spans="15:111" x14ac:dyDescent="0.3">
      <c r="O240" s="162"/>
      <c r="P240" s="162"/>
      <c r="Q240" s="162"/>
      <c r="R240" s="162"/>
      <c r="S240" s="162"/>
      <c r="T240" s="162"/>
      <c r="U240" s="162"/>
      <c r="V240" s="162"/>
      <c r="W240" s="162"/>
      <c r="X240" s="162"/>
      <c r="Y240" s="162"/>
      <c r="Z240" s="162"/>
      <c r="AA240" s="162"/>
      <c r="AB240" s="162"/>
      <c r="AC240" s="162"/>
      <c r="AD240" s="162"/>
      <c r="AE240" s="162"/>
      <c r="AF240" s="162"/>
      <c r="AG240" s="162"/>
      <c r="AH240" s="162"/>
      <c r="AI240" s="162"/>
      <c r="AJ240" s="162"/>
      <c r="AK240" s="162"/>
      <c r="AL240" s="162"/>
      <c r="AM240" s="162"/>
      <c r="AN240" s="162"/>
      <c r="AO240" s="162"/>
      <c r="AP240" s="162"/>
      <c r="AQ240" s="162"/>
      <c r="AR240" s="162"/>
      <c r="AS240" s="162"/>
      <c r="AT240" s="162"/>
      <c r="AU240" s="162"/>
      <c r="AV240" s="162"/>
      <c r="AW240" s="162"/>
      <c r="AX240" s="162"/>
      <c r="AY240" s="162"/>
      <c r="AZ240" s="162"/>
      <c r="BA240" s="162"/>
      <c r="BB240" s="162"/>
      <c r="BC240" s="162"/>
      <c r="BD240" s="162"/>
      <c r="BE240" s="162"/>
      <c r="BF240" s="162"/>
      <c r="BG240" s="162"/>
      <c r="BH240" s="162"/>
      <c r="BI240" s="162"/>
      <c r="BJ240" s="162"/>
      <c r="BK240" s="162"/>
      <c r="BL240" s="162"/>
      <c r="BM240" s="162"/>
      <c r="BN240" s="162"/>
      <c r="BO240" s="162"/>
      <c r="BP240" s="162"/>
      <c r="BQ240" s="162"/>
      <c r="BR240" s="162"/>
      <c r="BS240" s="162"/>
      <c r="BT240" s="162"/>
      <c r="BU240" s="162"/>
      <c r="BV240" s="162"/>
      <c r="BW240" s="162"/>
      <c r="BX240" s="162"/>
      <c r="BY240" s="162"/>
      <c r="BZ240" s="162"/>
      <c r="CA240" s="162"/>
      <c r="CB240" s="162"/>
      <c r="CC240" s="162"/>
      <c r="CD240" s="162"/>
      <c r="CE240" s="162"/>
      <c r="CF240" s="162"/>
      <c r="CG240" s="162"/>
      <c r="CH240" s="162"/>
      <c r="CI240" s="162"/>
      <c r="CJ240" s="162"/>
      <c r="CK240" s="162"/>
      <c r="CL240" s="162"/>
      <c r="CM240" s="162"/>
      <c r="CN240" s="162"/>
      <c r="CO240" s="162"/>
      <c r="CP240" s="162"/>
      <c r="CQ240" s="162"/>
      <c r="CR240" s="162"/>
      <c r="CS240" s="162"/>
      <c r="CT240" s="162"/>
      <c r="CU240" s="162"/>
      <c r="CV240" s="162"/>
      <c r="CW240" s="162"/>
      <c r="CX240" s="162"/>
      <c r="CY240" s="162"/>
      <c r="CZ240" s="162"/>
      <c r="DA240" s="162"/>
      <c r="DB240" s="162"/>
      <c r="DC240" s="162"/>
      <c r="DD240" s="162"/>
      <c r="DE240" s="162"/>
      <c r="DF240" s="162"/>
      <c r="DG240" s="162"/>
    </row>
    <row r="241" spans="15:111" x14ac:dyDescent="0.3">
      <c r="O241" s="162"/>
      <c r="P241" s="162"/>
      <c r="Q241" s="162"/>
      <c r="R241" s="162"/>
      <c r="S241" s="162"/>
      <c r="T241" s="162"/>
      <c r="U241" s="162"/>
      <c r="V241" s="162"/>
      <c r="W241" s="162"/>
      <c r="X241" s="162"/>
      <c r="Y241" s="162"/>
      <c r="Z241" s="162"/>
      <c r="AA241" s="162"/>
      <c r="AB241" s="162"/>
      <c r="AC241" s="162"/>
      <c r="AD241" s="162"/>
      <c r="AE241" s="162"/>
      <c r="AF241" s="162"/>
      <c r="AG241" s="162"/>
      <c r="AH241" s="162"/>
      <c r="AI241" s="162"/>
      <c r="AJ241" s="162"/>
      <c r="AK241" s="162"/>
      <c r="AL241" s="162"/>
      <c r="AM241" s="162"/>
      <c r="AN241" s="162"/>
      <c r="AO241" s="162"/>
      <c r="AP241" s="162"/>
      <c r="AQ241" s="162"/>
      <c r="AR241" s="162"/>
      <c r="AS241" s="162"/>
      <c r="AT241" s="162"/>
      <c r="AU241" s="162"/>
      <c r="AV241" s="162"/>
      <c r="AW241" s="162"/>
      <c r="AX241" s="162"/>
      <c r="AY241" s="162"/>
      <c r="AZ241" s="162"/>
      <c r="BA241" s="162"/>
      <c r="BB241" s="162"/>
      <c r="BC241" s="162"/>
      <c r="BD241" s="162"/>
      <c r="BE241" s="162"/>
      <c r="BF241" s="162"/>
      <c r="BG241" s="162"/>
      <c r="BH241" s="162"/>
      <c r="BI241" s="162"/>
      <c r="BJ241" s="162"/>
      <c r="BK241" s="162"/>
      <c r="BL241" s="162"/>
      <c r="BM241" s="162"/>
      <c r="BN241" s="162"/>
      <c r="BO241" s="162"/>
      <c r="BP241" s="162"/>
      <c r="BQ241" s="162"/>
      <c r="BR241" s="162"/>
      <c r="BS241" s="162"/>
      <c r="BT241" s="162"/>
      <c r="BU241" s="162"/>
      <c r="BV241" s="162"/>
      <c r="BW241" s="162"/>
      <c r="BX241" s="162"/>
      <c r="BY241" s="162"/>
      <c r="BZ241" s="162"/>
      <c r="CA241" s="162"/>
      <c r="CB241" s="162"/>
      <c r="CC241" s="162"/>
      <c r="CD241" s="162"/>
      <c r="CE241" s="162"/>
      <c r="CF241" s="162"/>
      <c r="CG241" s="162"/>
      <c r="CH241" s="162"/>
      <c r="CI241" s="162"/>
      <c r="CJ241" s="162"/>
      <c r="CK241" s="162"/>
      <c r="CL241" s="162"/>
      <c r="CM241" s="162"/>
      <c r="CN241" s="162"/>
      <c r="CO241" s="162"/>
      <c r="CP241" s="162"/>
      <c r="CQ241" s="162"/>
      <c r="CR241" s="162"/>
      <c r="CS241" s="162"/>
      <c r="CT241" s="162"/>
      <c r="CU241" s="162"/>
      <c r="CV241" s="162"/>
      <c r="CW241" s="162"/>
      <c r="CX241" s="162"/>
      <c r="CY241" s="162"/>
      <c r="CZ241" s="162"/>
      <c r="DA241" s="162"/>
      <c r="DB241" s="162"/>
      <c r="DC241" s="162"/>
      <c r="DD241" s="162"/>
      <c r="DE241" s="162"/>
      <c r="DF241" s="162"/>
      <c r="DG241" s="162"/>
    </row>
    <row r="242" spans="15:111" x14ac:dyDescent="0.3">
      <c r="O242" s="162"/>
      <c r="P242" s="162"/>
      <c r="Q242" s="162"/>
      <c r="R242" s="162"/>
      <c r="S242" s="162"/>
      <c r="T242" s="162"/>
      <c r="U242" s="162"/>
      <c r="V242" s="162"/>
      <c r="W242" s="162"/>
      <c r="X242" s="162"/>
      <c r="Y242" s="162"/>
      <c r="Z242" s="162"/>
      <c r="AA242" s="162"/>
      <c r="AB242" s="162"/>
      <c r="AC242" s="162"/>
      <c r="AD242" s="162"/>
      <c r="AE242" s="162"/>
      <c r="AF242" s="162"/>
      <c r="AG242" s="162"/>
      <c r="AH242" s="162"/>
      <c r="AI242" s="162"/>
      <c r="AJ242" s="162"/>
      <c r="AK242" s="162"/>
      <c r="AL242" s="162"/>
      <c r="AM242" s="162"/>
      <c r="AN242" s="162"/>
      <c r="AO242" s="162"/>
      <c r="AP242" s="162"/>
      <c r="AQ242" s="162"/>
      <c r="AR242" s="162"/>
      <c r="AS242" s="162"/>
      <c r="AT242" s="162"/>
      <c r="AU242" s="162"/>
      <c r="AV242" s="162"/>
      <c r="AW242" s="162"/>
      <c r="AX242" s="162"/>
      <c r="AY242" s="162"/>
      <c r="AZ242" s="162"/>
      <c r="BA242" s="162"/>
      <c r="BB242" s="162"/>
      <c r="BC242" s="162"/>
      <c r="BD242" s="162"/>
      <c r="BE242" s="162"/>
      <c r="BF242" s="162"/>
      <c r="BG242" s="162"/>
      <c r="BH242" s="162"/>
      <c r="BI242" s="162"/>
      <c r="BJ242" s="162"/>
      <c r="BK242" s="162"/>
      <c r="BL242" s="162"/>
      <c r="BM242" s="162"/>
      <c r="BN242" s="162"/>
      <c r="BO242" s="162"/>
      <c r="BP242" s="162"/>
      <c r="BQ242" s="162"/>
      <c r="BR242" s="162"/>
      <c r="BS242" s="162"/>
      <c r="BT242" s="162"/>
      <c r="BU242" s="162"/>
      <c r="BV242" s="162"/>
      <c r="BW242" s="162"/>
      <c r="BX242" s="162"/>
      <c r="BY242" s="162"/>
      <c r="BZ242" s="162"/>
      <c r="CA242" s="162"/>
      <c r="CB242" s="162"/>
      <c r="CC242" s="162"/>
      <c r="CD242" s="162"/>
      <c r="CE242" s="162"/>
      <c r="CF242" s="162"/>
      <c r="CG242" s="162"/>
      <c r="CH242" s="162"/>
      <c r="CI242" s="162"/>
      <c r="CJ242" s="162"/>
      <c r="CK242" s="162"/>
      <c r="CL242" s="162"/>
      <c r="CM242" s="162"/>
      <c r="CN242" s="162"/>
      <c r="CO242" s="162"/>
      <c r="CP242" s="162"/>
      <c r="CQ242" s="162"/>
      <c r="CR242" s="162"/>
      <c r="CS242" s="162"/>
      <c r="CT242" s="162"/>
      <c r="CU242" s="162"/>
      <c r="CV242" s="162"/>
      <c r="CW242" s="162"/>
      <c r="CX242" s="162"/>
      <c r="CY242" s="162"/>
      <c r="CZ242" s="162"/>
      <c r="DA242" s="162"/>
      <c r="DB242" s="162"/>
      <c r="DC242" s="162"/>
      <c r="DD242" s="162"/>
      <c r="DE242" s="162"/>
      <c r="DF242" s="162"/>
      <c r="DG242" s="162"/>
    </row>
    <row r="243" spans="15:111" x14ac:dyDescent="0.3">
      <c r="O243" s="162"/>
      <c r="P243" s="162"/>
      <c r="Q243" s="162"/>
      <c r="R243" s="162"/>
      <c r="S243" s="162"/>
      <c r="T243" s="162"/>
      <c r="U243" s="162"/>
      <c r="V243" s="162"/>
      <c r="W243" s="162"/>
      <c r="X243" s="162"/>
      <c r="Y243" s="162"/>
      <c r="Z243" s="162"/>
      <c r="AA243" s="162"/>
      <c r="AB243" s="162"/>
      <c r="AC243" s="162"/>
      <c r="AD243" s="162"/>
      <c r="AE243" s="162"/>
      <c r="AF243" s="162"/>
      <c r="AG243" s="162"/>
      <c r="AH243" s="162"/>
      <c r="AI243" s="162"/>
      <c r="AJ243" s="162"/>
      <c r="AK243" s="162"/>
      <c r="AL243" s="162"/>
      <c r="AM243" s="162"/>
      <c r="AN243" s="162"/>
      <c r="AO243" s="162"/>
      <c r="AP243" s="162"/>
      <c r="AQ243" s="162"/>
      <c r="AR243" s="162"/>
      <c r="AS243" s="162"/>
      <c r="AT243" s="162"/>
      <c r="AU243" s="162"/>
      <c r="AV243" s="162"/>
      <c r="AW243" s="162"/>
      <c r="AX243" s="162"/>
      <c r="AY243" s="162"/>
      <c r="AZ243" s="162"/>
      <c r="BA243" s="162"/>
      <c r="BB243" s="162"/>
      <c r="BC243" s="162"/>
      <c r="BD243" s="162"/>
      <c r="BE243" s="162"/>
      <c r="BF243" s="162"/>
      <c r="BG243" s="162"/>
      <c r="BH243" s="162"/>
      <c r="BI243" s="162"/>
      <c r="BJ243" s="162"/>
      <c r="BK243" s="162"/>
      <c r="BL243" s="162"/>
      <c r="BM243" s="162"/>
      <c r="BN243" s="162"/>
      <c r="BO243" s="162"/>
      <c r="BP243" s="162"/>
      <c r="BQ243" s="162"/>
      <c r="BR243" s="162"/>
      <c r="BS243" s="162"/>
      <c r="BT243" s="162"/>
      <c r="BU243" s="162"/>
      <c r="BV243" s="162"/>
      <c r="BW243" s="162"/>
      <c r="BX243" s="162"/>
      <c r="BY243" s="162"/>
      <c r="BZ243" s="162"/>
      <c r="CA243" s="162"/>
      <c r="CB243" s="162"/>
      <c r="CC243" s="162"/>
      <c r="CD243" s="162"/>
      <c r="CE243" s="162"/>
      <c r="CF243" s="162"/>
      <c r="CG243" s="162"/>
      <c r="CH243" s="162"/>
      <c r="CI243" s="162"/>
      <c r="CJ243" s="162"/>
      <c r="CK243" s="162"/>
      <c r="CL243" s="162"/>
      <c r="CM243" s="162"/>
      <c r="CN243" s="162"/>
      <c r="CO243" s="162"/>
      <c r="CP243" s="162"/>
      <c r="CQ243" s="162"/>
      <c r="CR243" s="162"/>
      <c r="CS243" s="162"/>
      <c r="CT243" s="162"/>
      <c r="CU243" s="162"/>
      <c r="CV243" s="162"/>
      <c r="CW243" s="162"/>
      <c r="CX243" s="162"/>
      <c r="CY243" s="162"/>
      <c r="CZ243" s="162"/>
      <c r="DA243" s="162"/>
      <c r="DB243" s="162"/>
      <c r="DC243" s="162"/>
      <c r="DD243" s="162"/>
      <c r="DE243" s="162"/>
      <c r="DF243" s="162"/>
      <c r="DG243" s="162"/>
    </row>
    <row r="244" spans="15:111" x14ac:dyDescent="0.3">
      <c r="O244" s="162"/>
      <c r="P244" s="162"/>
      <c r="Q244" s="162"/>
      <c r="R244" s="162"/>
      <c r="S244" s="162"/>
      <c r="T244" s="162"/>
      <c r="U244" s="162"/>
      <c r="V244" s="162"/>
      <c r="W244" s="162"/>
      <c r="X244" s="162"/>
      <c r="Y244" s="162"/>
      <c r="Z244" s="162"/>
      <c r="AA244" s="162"/>
      <c r="AB244" s="162"/>
      <c r="AC244" s="162"/>
      <c r="AD244" s="162"/>
      <c r="AE244" s="162"/>
      <c r="AF244" s="162"/>
      <c r="AG244" s="162"/>
      <c r="AH244" s="162"/>
      <c r="AI244" s="162"/>
      <c r="AJ244" s="162"/>
      <c r="AK244" s="162"/>
      <c r="AL244" s="162"/>
      <c r="AM244" s="162"/>
      <c r="AN244" s="162"/>
      <c r="AO244" s="162"/>
      <c r="AP244" s="162"/>
      <c r="AQ244" s="162"/>
      <c r="AR244" s="162"/>
      <c r="AS244" s="162"/>
      <c r="AT244" s="162"/>
      <c r="AU244" s="162"/>
      <c r="AV244" s="162"/>
      <c r="AW244" s="162"/>
      <c r="AX244" s="162"/>
      <c r="AY244" s="162"/>
      <c r="AZ244" s="162"/>
      <c r="BA244" s="162"/>
      <c r="BB244" s="162"/>
      <c r="BC244" s="162"/>
      <c r="BD244" s="162"/>
      <c r="BE244" s="162"/>
      <c r="BF244" s="162"/>
      <c r="BG244" s="162"/>
      <c r="BH244" s="162"/>
      <c r="BI244" s="162"/>
      <c r="BJ244" s="162"/>
      <c r="BK244" s="162"/>
      <c r="BL244" s="162"/>
      <c r="BM244" s="162"/>
      <c r="BN244" s="162"/>
      <c r="BO244" s="162"/>
      <c r="BP244" s="162"/>
      <c r="BQ244" s="162"/>
      <c r="BR244" s="162"/>
      <c r="BS244" s="162"/>
      <c r="BT244" s="162"/>
      <c r="BU244" s="162"/>
      <c r="BV244" s="162"/>
      <c r="BW244" s="162"/>
      <c r="BX244" s="162"/>
      <c r="BY244" s="162"/>
      <c r="BZ244" s="162"/>
      <c r="CA244" s="162"/>
      <c r="CB244" s="162"/>
      <c r="CC244" s="162"/>
      <c r="CD244" s="162"/>
      <c r="CE244" s="162"/>
      <c r="CF244" s="162"/>
      <c r="CG244" s="162"/>
      <c r="CH244" s="162"/>
      <c r="CI244" s="162"/>
      <c r="CJ244" s="162"/>
      <c r="CK244" s="162"/>
      <c r="CL244" s="162"/>
      <c r="CM244" s="162"/>
      <c r="CN244" s="162"/>
      <c r="CO244" s="162"/>
      <c r="CP244" s="162"/>
      <c r="CQ244" s="162"/>
      <c r="CR244" s="162"/>
      <c r="CS244" s="162"/>
      <c r="CT244" s="162"/>
      <c r="CU244" s="162"/>
      <c r="CV244" s="162"/>
      <c r="CW244" s="162"/>
      <c r="CX244" s="162"/>
      <c r="CY244" s="162"/>
      <c r="CZ244" s="162"/>
      <c r="DA244" s="162"/>
      <c r="DB244" s="162"/>
      <c r="DC244" s="162"/>
      <c r="DD244" s="162"/>
      <c r="DE244" s="162"/>
      <c r="DF244" s="162"/>
      <c r="DG244" s="162"/>
    </row>
    <row r="245" spans="15:111" x14ac:dyDescent="0.3">
      <c r="O245" s="162"/>
      <c r="P245" s="162"/>
      <c r="Q245" s="162"/>
      <c r="R245" s="162"/>
      <c r="S245" s="162"/>
      <c r="T245" s="162"/>
      <c r="U245" s="162"/>
      <c r="V245" s="162"/>
      <c r="W245" s="162"/>
      <c r="X245" s="162"/>
      <c r="Y245" s="162"/>
      <c r="Z245" s="162"/>
      <c r="AA245" s="162"/>
      <c r="AB245" s="162"/>
      <c r="AC245" s="162"/>
      <c r="AD245" s="162"/>
      <c r="AE245" s="162"/>
      <c r="AF245" s="162"/>
      <c r="AG245" s="162"/>
      <c r="AH245" s="162"/>
      <c r="AI245" s="162"/>
      <c r="AJ245" s="162"/>
      <c r="AK245" s="162"/>
      <c r="AL245" s="162"/>
      <c r="AM245" s="162"/>
      <c r="AN245" s="162"/>
      <c r="AO245" s="162"/>
      <c r="AP245" s="162"/>
      <c r="AQ245" s="162"/>
      <c r="AR245" s="162"/>
      <c r="AS245" s="162"/>
      <c r="AT245" s="162"/>
      <c r="AU245" s="162"/>
      <c r="AV245" s="162"/>
      <c r="AW245" s="162"/>
      <c r="AX245" s="162"/>
      <c r="AY245" s="162"/>
      <c r="AZ245" s="162"/>
      <c r="BA245" s="162"/>
      <c r="BB245" s="162"/>
      <c r="BC245" s="162"/>
      <c r="BD245" s="162"/>
      <c r="BE245" s="162"/>
      <c r="BF245" s="162"/>
      <c r="BG245" s="162"/>
      <c r="BH245" s="162"/>
      <c r="BI245" s="162"/>
      <c r="BJ245" s="162"/>
      <c r="BK245" s="162"/>
      <c r="BL245" s="162"/>
      <c r="BM245" s="162"/>
      <c r="BN245" s="162"/>
      <c r="BO245" s="162"/>
      <c r="BP245" s="162"/>
      <c r="BQ245" s="162"/>
      <c r="BR245" s="162"/>
      <c r="BS245" s="162"/>
      <c r="BT245" s="162"/>
      <c r="BU245" s="162"/>
      <c r="BV245" s="162"/>
      <c r="BW245" s="162"/>
      <c r="BX245" s="162"/>
      <c r="BY245" s="162"/>
      <c r="BZ245" s="162"/>
      <c r="CA245" s="162"/>
      <c r="CB245" s="162"/>
      <c r="CC245" s="162"/>
      <c r="CD245" s="162"/>
      <c r="CE245" s="162"/>
      <c r="CF245" s="162"/>
      <c r="CG245" s="162"/>
      <c r="CH245" s="162"/>
      <c r="CI245" s="162"/>
      <c r="CJ245" s="162"/>
      <c r="CK245" s="162"/>
      <c r="CL245" s="162"/>
      <c r="CM245" s="162"/>
      <c r="CN245" s="162"/>
      <c r="CO245" s="162"/>
      <c r="CP245" s="162"/>
      <c r="CQ245" s="162"/>
      <c r="CR245" s="162"/>
      <c r="CS245" s="162"/>
      <c r="CT245" s="162"/>
      <c r="CU245" s="162"/>
      <c r="CV245" s="162"/>
      <c r="CW245" s="162"/>
      <c r="CX245" s="162"/>
      <c r="CY245" s="162"/>
      <c r="CZ245" s="162"/>
      <c r="DA245" s="162"/>
      <c r="DB245" s="162"/>
      <c r="DC245" s="162"/>
      <c r="DD245" s="162"/>
      <c r="DE245" s="162"/>
      <c r="DF245" s="162"/>
      <c r="DG245" s="162"/>
    </row>
    <row r="246" spans="15:111" x14ac:dyDescent="0.3">
      <c r="O246" s="162"/>
      <c r="P246" s="162"/>
      <c r="Q246" s="162"/>
      <c r="R246" s="162"/>
      <c r="S246" s="162"/>
      <c r="T246" s="162"/>
      <c r="U246" s="162"/>
      <c r="V246" s="162"/>
      <c r="W246" s="162"/>
      <c r="X246" s="162"/>
      <c r="Y246" s="162"/>
      <c r="Z246" s="162"/>
      <c r="AA246" s="162"/>
      <c r="AB246" s="162"/>
      <c r="AC246" s="162"/>
      <c r="AD246" s="162"/>
      <c r="AE246" s="162"/>
      <c r="AF246" s="162"/>
      <c r="AG246" s="162"/>
      <c r="AH246" s="162"/>
      <c r="AI246" s="162"/>
      <c r="AJ246" s="162"/>
      <c r="AK246" s="162"/>
      <c r="AL246" s="162"/>
      <c r="AM246" s="162"/>
      <c r="AN246" s="162"/>
      <c r="AO246" s="162"/>
      <c r="AP246" s="162"/>
      <c r="AQ246" s="162"/>
      <c r="AR246" s="162"/>
      <c r="AS246" s="162"/>
      <c r="AT246" s="162"/>
      <c r="AU246" s="162"/>
      <c r="AV246" s="162"/>
      <c r="AW246" s="162"/>
      <c r="AX246" s="162"/>
      <c r="AY246" s="162"/>
      <c r="AZ246" s="162"/>
      <c r="BA246" s="162"/>
      <c r="BB246" s="162"/>
      <c r="BC246" s="162"/>
      <c r="BD246" s="162"/>
      <c r="BE246" s="162"/>
      <c r="BF246" s="162"/>
      <c r="BG246" s="162"/>
      <c r="BH246" s="162"/>
      <c r="BI246" s="162"/>
      <c r="BJ246" s="162"/>
      <c r="BK246" s="162"/>
      <c r="BL246" s="162"/>
      <c r="BM246" s="162"/>
      <c r="BN246" s="162"/>
      <c r="BO246" s="162"/>
      <c r="BP246" s="162"/>
      <c r="BQ246" s="162"/>
      <c r="BR246" s="162"/>
      <c r="BS246" s="162"/>
      <c r="BT246" s="162"/>
      <c r="BU246" s="162"/>
      <c r="BV246" s="162"/>
      <c r="BW246" s="162"/>
      <c r="BX246" s="162"/>
      <c r="BY246" s="162"/>
      <c r="BZ246" s="162"/>
      <c r="CA246" s="162"/>
      <c r="CB246" s="162"/>
      <c r="CC246" s="162"/>
      <c r="CD246" s="162"/>
      <c r="CE246" s="162"/>
      <c r="CF246" s="162"/>
      <c r="CG246" s="162"/>
      <c r="CH246" s="162"/>
      <c r="CI246" s="162"/>
      <c r="CJ246" s="162"/>
      <c r="CK246" s="162"/>
      <c r="CL246" s="162"/>
      <c r="CM246" s="162"/>
      <c r="CN246" s="162"/>
      <c r="CO246" s="162"/>
      <c r="CP246" s="162"/>
      <c r="CQ246" s="162"/>
      <c r="CR246" s="162"/>
      <c r="CS246" s="162"/>
      <c r="CT246" s="162"/>
      <c r="CU246" s="162"/>
      <c r="CV246" s="162"/>
      <c r="CW246" s="162"/>
      <c r="CX246" s="162"/>
      <c r="CY246" s="162"/>
      <c r="CZ246" s="162"/>
      <c r="DA246" s="162"/>
      <c r="DB246" s="162"/>
      <c r="DC246" s="162"/>
      <c r="DD246" s="162"/>
      <c r="DE246" s="162"/>
      <c r="DF246" s="162"/>
      <c r="DG246" s="162"/>
    </row>
    <row r="247" spans="15:111" x14ac:dyDescent="0.3">
      <c r="O247" s="162"/>
      <c r="P247" s="162"/>
      <c r="Q247" s="162"/>
      <c r="R247" s="162"/>
      <c r="S247" s="162"/>
      <c r="T247" s="162"/>
      <c r="U247" s="162"/>
      <c r="V247" s="162"/>
      <c r="W247" s="162"/>
      <c r="X247" s="162"/>
      <c r="Y247" s="162"/>
      <c r="Z247" s="162"/>
      <c r="AA247" s="162"/>
      <c r="AB247" s="162"/>
      <c r="AC247" s="162"/>
      <c r="AD247" s="162"/>
      <c r="AE247" s="162"/>
      <c r="AF247" s="162"/>
      <c r="AG247" s="162"/>
      <c r="AH247" s="162"/>
      <c r="AI247" s="162"/>
      <c r="AJ247" s="162"/>
      <c r="AK247" s="162"/>
      <c r="AL247" s="162"/>
      <c r="AM247" s="162"/>
      <c r="AN247" s="162"/>
      <c r="AO247" s="162"/>
      <c r="AP247" s="162"/>
      <c r="AQ247" s="162"/>
      <c r="AR247" s="162"/>
      <c r="AS247" s="162"/>
      <c r="AT247" s="162"/>
      <c r="AU247" s="162"/>
      <c r="AV247" s="162"/>
      <c r="AW247" s="162"/>
      <c r="AX247" s="162"/>
      <c r="AY247" s="162"/>
      <c r="AZ247" s="162"/>
      <c r="BA247" s="162"/>
      <c r="BB247" s="162"/>
      <c r="BC247" s="162"/>
      <c r="BD247" s="162"/>
      <c r="BE247" s="162"/>
      <c r="BF247" s="162"/>
      <c r="BG247" s="162"/>
      <c r="BH247" s="162"/>
      <c r="BI247" s="162"/>
      <c r="BJ247" s="162"/>
      <c r="BK247" s="162"/>
      <c r="BL247" s="162"/>
      <c r="BM247" s="162"/>
      <c r="BN247" s="162"/>
      <c r="BO247" s="162"/>
      <c r="BP247" s="162"/>
      <c r="BQ247" s="162"/>
      <c r="BR247" s="162"/>
      <c r="BS247" s="162"/>
      <c r="BT247" s="162"/>
      <c r="BU247" s="162"/>
      <c r="BV247" s="162"/>
      <c r="BW247" s="162"/>
      <c r="BX247" s="162"/>
      <c r="BY247" s="162"/>
      <c r="BZ247" s="162"/>
      <c r="CA247" s="162"/>
      <c r="CB247" s="162"/>
      <c r="CC247" s="162"/>
      <c r="CD247" s="162"/>
      <c r="CE247" s="162"/>
      <c r="CF247" s="162"/>
      <c r="CG247" s="162"/>
      <c r="CH247" s="162"/>
      <c r="CI247" s="162"/>
      <c r="CJ247" s="162"/>
      <c r="CK247" s="162"/>
      <c r="CL247" s="162"/>
      <c r="CM247" s="162"/>
      <c r="CN247" s="162"/>
      <c r="CO247" s="162"/>
      <c r="CP247" s="162"/>
      <c r="CQ247" s="162"/>
      <c r="CR247" s="162"/>
      <c r="CS247" s="162"/>
      <c r="CT247" s="162"/>
      <c r="CU247" s="162"/>
      <c r="CV247" s="162"/>
      <c r="CW247" s="162"/>
      <c r="CX247" s="162"/>
      <c r="CY247" s="162"/>
      <c r="CZ247" s="162"/>
      <c r="DA247" s="162"/>
      <c r="DB247" s="162"/>
      <c r="DC247" s="162"/>
      <c r="DD247" s="162"/>
      <c r="DE247" s="162"/>
      <c r="DF247" s="162"/>
      <c r="DG247" s="162"/>
    </row>
    <row r="248" spans="15:111" x14ac:dyDescent="0.3">
      <c r="O248" s="162"/>
      <c r="P248" s="162"/>
      <c r="Q248" s="162"/>
      <c r="R248" s="162"/>
      <c r="S248" s="162"/>
      <c r="T248" s="162"/>
      <c r="U248" s="162"/>
      <c r="V248" s="162"/>
      <c r="W248" s="162"/>
      <c r="X248" s="162"/>
      <c r="Y248" s="162"/>
      <c r="Z248" s="162"/>
      <c r="AA248" s="162"/>
      <c r="AB248" s="162"/>
      <c r="AC248" s="162"/>
      <c r="AD248" s="162"/>
      <c r="AE248" s="162"/>
      <c r="AF248" s="162"/>
      <c r="AG248" s="162"/>
      <c r="AH248" s="162"/>
      <c r="AI248" s="162"/>
      <c r="AJ248" s="162"/>
      <c r="AK248" s="162"/>
      <c r="AL248" s="162"/>
      <c r="AM248" s="162"/>
      <c r="AN248" s="162"/>
      <c r="AO248" s="162"/>
      <c r="AP248" s="162"/>
      <c r="AQ248" s="162"/>
      <c r="AR248" s="162"/>
      <c r="AS248" s="162"/>
      <c r="AT248" s="162"/>
      <c r="AU248" s="162"/>
      <c r="AV248" s="162"/>
      <c r="AW248" s="162"/>
      <c r="AX248" s="162"/>
      <c r="AY248" s="162"/>
      <c r="AZ248" s="162"/>
      <c r="BA248" s="162"/>
      <c r="BB248" s="162"/>
      <c r="BC248" s="162"/>
      <c r="BD248" s="162"/>
      <c r="BE248" s="162"/>
      <c r="BF248" s="162"/>
      <c r="BG248" s="162"/>
      <c r="BH248" s="162"/>
      <c r="BI248" s="162"/>
      <c r="BJ248" s="162"/>
      <c r="BK248" s="162"/>
      <c r="BL248" s="162"/>
      <c r="BM248" s="162"/>
      <c r="BN248" s="162"/>
      <c r="BO248" s="162"/>
      <c r="BP248" s="162"/>
      <c r="BQ248" s="162"/>
      <c r="BR248" s="162"/>
      <c r="BS248" s="162"/>
      <c r="BT248" s="162"/>
      <c r="BU248" s="162"/>
      <c r="BV248" s="162"/>
      <c r="BW248" s="162"/>
      <c r="BX248" s="162"/>
      <c r="BY248" s="162"/>
      <c r="BZ248" s="162"/>
      <c r="CA248" s="162"/>
      <c r="CB248" s="162"/>
      <c r="CC248" s="162"/>
      <c r="CD248" s="162"/>
      <c r="CE248" s="162"/>
      <c r="CF248" s="162"/>
      <c r="CG248" s="162"/>
      <c r="CH248" s="162"/>
      <c r="CI248" s="162"/>
      <c r="CJ248" s="162"/>
      <c r="CK248" s="162"/>
      <c r="CL248" s="162"/>
      <c r="CM248" s="162"/>
      <c r="CN248" s="162"/>
      <c r="CO248" s="162"/>
      <c r="CP248" s="162"/>
      <c r="CQ248" s="162"/>
      <c r="CR248" s="162"/>
      <c r="CS248" s="162"/>
      <c r="CT248" s="162"/>
      <c r="CU248" s="162"/>
      <c r="CV248" s="162"/>
      <c r="CW248" s="162"/>
      <c r="CX248" s="162"/>
      <c r="CY248" s="162"/>
      <c r="CZ248" s="162"/>
      <c r="DA248" s="162"/>
      <c r="DB248" s="162"/>
      <c r="DC248" s="162"/>
      <c r="DD248" s="162"/>
      <c r="DE248" s="162"/>
      <c r="DF248" s="162"/>
      <c r="DG248" s="162"/>
    </row>
    <row r="249" spans="15:111" x14ac:dyDescent="0.3">
      <c r="O249" s="162"/>
      <c r="P249" s="162"/>
      <c r="Q249" s="162"/>
      <c r="R249" s="162"/>
      <c r="S249" s="162"/>
      <c r="T249" s="162"/>
      <c r="U249" s="162"/>
      <c r="V249" s="162"/>
      <c r="W249" s="162"/>
      <c r="X249" s="162"/>
      <c r="Y249" s="162"/>
      <c r="Z249" s="162"/>
      <c r="AA249" s="162"/>
      <c r="AB249" s="162"/>
      <c r="AC249" s="162"/>
      <c r="AD249" s="162"/>
      <c r="AE249" s="162"/>
      <c r="AF249" s="162"/>
      <c r="AG249" s="162"/>
      <c r="AH249" s="162"/>
      <c r="AI249" s="162"/>
      <c r="AJ249" s="162"/>
      <c r="AK249" s="162"/>
      <c r="AL249" s="162"/>
      <c r="AM249" s="162"/>
      <c r="AN249" s="162"/>
      <c r="AO249" s="162"/>
      <c r="AP249" s="162"/>
      <c r="AQ249" s="162"/>
      <c r="AR249" s="162"/>
      <c r="AS249" s="162"/>
      <c r="AT249" s="162"/>
      <c r="AU249" s="162"/>
      <c r="AV249" s="162"/>
      <c r="AW249" s="162"/>
      <c r="AX249" s="162"/>
      <c r="AY249" s="162"/>
      <c r="AZ249" s="162"/>
      <c r="BA249" s="162"/>
      <c r="BB249" s="162"/>
      <c r="BC249" s="162"/>
      <c r="BD249" s="162"/>
      <c r="BE249" s="162"/>
      <c r="BF249" s="162"/>
      <c r="BG249" s="162"/>
      <c r="BH249" s="162"/>
      <c r="BI249" s="162"/>
      <c r="BJ249" s="162"/>
      <c r="BK249" s="162"/>
      <c r="BL249" s="162"/>
      <c r="BM249" s="162"/>
      <c r="BN249" s="162"/>
      <c r="BO249" s="162"/>
      <c r="BP249" s="162"/>
      <c r="BQ249" s="162"/>
      <c r="BR249" s="162"/>
      <c r="BS249" s="162"/>
      <c r="BT249" s="162"/>
      <c r="BU249" s="162"/>
      <c r="BV249" s="162"/>
      <c r="BW249" s="162"/>
      <c r="BX249" s="162"/>
      <c r="BY249" s="162"/>
      <c r="BZ249" s="162"/>
      <c r="CA249" s="162"/>
      <c r="CB249" s="162"/>
      <c r="CC249" s="162"/>
      <c r="CD249" s="162"/>
      <c r="CE249" s="162"/>
      <c r="CF249" s="162"/>
      <c r="CG249" s="162"/>
      <c r="CH249" s="162"/>
      <c r="CI249" s="162"/>
      <c r="CJ249" s="162"/>
      <c r="CK249" s="162"/>
      <c r="CL249" s="162"/>
      <c r="CM249" s="162"/>
      <c r="CN249" s="162"/>
      <c r="CO249" s="162"/>
      <c r="CP249" s="162"/>
      <c r="CQ249" s="162"/>
      <c r="CR249" s="162"/>
      <c r="CS249" s="162"/>
      <c r="CT249" s="162"/>
      <c r="CU249" s="162"/>
      <c r="CV249" s="162"/>
      <c r="CW249" s="162"/>
      <c r="CX249" s="162"/>
      <c r="CY249" s="162"/>
      <c r="CZ249" s="162"/>
      <c r="DA249" s="162"/>
      <c r="DB249" s="162"/>
      <c r="DC249" s="162"/>
      <c r="DD249" s="162"/>
      <c r="DE249" s="162"/>
      <c r="DF249" s="162"/>
      <c r="DG249" s="162"/>
    </row>
    <row r="250" spans="15:111" x14ac:dyDescent="0.3">
      <c r="O250" s="162"/>
      <c r="P250" s="162"/>
      <c r="Q250" s="162"/>
      <c r="R250" s="162"/>
      <c r="S250" s="162"/>
      <c r="T250" s="162"/>
      <c r="U250" s="162"/>
      <c r="V250" s="162"/>
      <c r="W250" s="162"/>
      <c r="X250" s="162"/>
      <c r="Y250" s="162"/>
      <c r="Z250" s="162"/>
      <c r="AA250" s="162"/>
      <c r="AB250" s="162"/>
      <c r="AC250" s="162"/>
      <c r="AD250" s="162"/>
      <c r="AE250" s="162"/>
      <c r="AF250" s="162"/>
      <c r="AG250" s="162"/>
      <c r="AH250" s="162"/>
      <c r="AI250" s="162"/>
      <c r="AJ250" s="162"/>
      <c r="AK250" s="162"/>
      <c r="AL250" s="162"/>
      <c r="AM250" s="162"/>
      <c r="AN250" s="162"/>
      <c r="AO250" s="162"/>
      <c r="AP250" s="162"/>
      <c r="AQ250" s="162"/>
      <c r="AR250" s="162"/>
      <c r="AS250" s="162"/>
      <c r="AT250" s="162"/>
      <c r="AU250" s="162"/>
      <c r="AV250" s="162"/>
      <c r="AW250" s="162"/>
      <c r="AX250" s="162"/>
      <c r="AY250" s="162"/>
      <c r="AZ250" s="162"/>
      <c r="BA250" s="162"/>
      <c r="BB250" s="162"/>
      <c r="BC250" s="162"/>
      <c r="BD250" s="162"/>
      <c r="BE250" s="162"/>
      <c r="BF250" s="162"/>
      <c r="BG250" s="162"/>
      <c r="BH250" s="162"/>
      <c r="BI250" s="162"/>
      <c r="BJ250" s="162"/>
      <c r="BK250" s="162"/>
      <c r="BL250" s="162"/>
      <c r="BM250" s="162"/>
      <c r="BN250" s="162"/>
      <c r="BO250" s="162"/>
      <c r="BP250" s="162"/>
      <c r="BQ250" s="162"/>
      <c r="BR250" s="162"/>
      <c r="BS250" s="162"/>
      <c r="BT250" s="162"/>
      <c r="BU250" s="162"/>
      <c r="BV250" s="162"/>
      <c r="BW250" s="162"/>
      <c r="BX250" s="162"/>
      <c r="BY250" s="162"/>
      <c r="BZ250" s="162"/>
      <c r="CA250" s="162"/>
      <c r="CB250" s="162"/>
      <c r="CC250" s="162"/>
      <c r="CD250" s="162"/>
      <c r="CE250" s="162"/>
      <c r="CF250" s="162"/>
      <c r="CG250" s="162"/>
      <c r="CH250" s="162"/>
      <c r="CI250" s="162"/>
      <c r="CJ250" s="162"/>
      <c r="CK250" s="162"/>
      <c r="CL250" s="162"/>
      <c r="CM250" s="162"/>
      <c r="CN250" s="162"/>
      <c r="CO250" s="162"/>
      <c r="CP250" s="162"/>
      <c r="CQ250" s="162"/>
      <c r="CR250" s="162"/>
      <c r="CS250" s="162"/>
      <c r="CT250" s="162"/>
      <c r="CU250" s="162"/>
      <c r="CV250" s="162"/>
      <c r="CW250" s="162"/>
      <c r="CX250" s="162"/>
      <c r="CY250" s="162"/>
      <c r="CZ250" s="162"/>
      <c r="DA250" s="162"/>
      <c r="DB250" s="162"/>
      <c r="DC250" s="162"/>
      <c r="DD250" s="162"/>
      <c r="DE250" s="162"/>
      <c r="DF250" s="162"/>
      <c r="DG250" s="162"/>
    </row>
    <row r="251" spans="15:111" x14ac:dyDescent="0.3">
      <c r="O251" s="162"/>
      <c r="P251" s="162"/>
      <c r="Q251" s="162"/>
      <c r="R251" s="162"/>
      <c r="S251" s="162"/>
      <c r="T251" s="162"/>
      <c r="U251" s="162"/>
      <c r="V251" s="162"/>
      <c r="W251" s="162"/>
      <c r="X251" s="162"/>
      <c r="Y251" s="162"/>
      <c r="Z251" s="162"/>
      <c r="AA251" s="162"/>
      <c r="AB251" s="162"/>
      <c r="AC251" s="162"/>
      <c r="AD251" s="162"/>
      <c r="AE251" s="162"/>
      <c r="AF251" s="162"/>
      <c r="AG251" s="162"/>
      <c r="AH251" s="162"/>
      <c r="AI251" s="162"/>
      <c r="AJ251" s="162"/>
      <c r="AK251" s="162"/>
      <c r="AL251" s="162"/>
      <c r="AM251" s="162"/>
      <c r="AN251" s="162"/>
      <c r="AO251" s="162"/>
      <c r="AP251" s="162"/>
      <c r="AQ251" s="162"/>
      <c r="AR251" s="162"/>
      <c r="AS251" s="162"/>
      <c r="AT251" s="162"/>
      <c r="AU251" s="162"/>
      <c r="AV251" s="162"/>
      <c r="AW251" s="162"/>
      <c r="AX251" s="162"/>
      <c r="AY251" s="162"/>
      <c r="AZ251" s="162"/>
      <c r="BA251" s="162"/>
      <c r="BB251" s="162"/>
      <c r="BC251" s="162"/>
      <c r="BD251" s="162"/>
      <c r="BE251" s="162"/>
      <c r="BF251" s="162"/>
      <c r="BG251" s="162"/>
      <c r="BH251" s="162"/>
      <c r="BI251" s="162"/>
      <c r="BJ251" s="162"/>
      <c r="BK251" s="162"/>
      <c r="BL251" s="162"/>
      <c r="BM251" s="162"/>
      <c r="BN251" s="162"/>
      <c r="BO251" s="162"/>
      <c r="BP251" s="162"/>
      <c r="BQ251" s="162"/>
      <c r="BR251" s="162"/>
      <c r="BS251" s="162"/>
      <c r="BT251" s="162"/>
      <c r="BU251" s="162"/>
      <c r="BV251" s="162"/>
      <c r="BW251" s="162"/>
      <c r="BX251" s="162"/>
      <c r="BY251" s="162"/>
      <c r="BZ251" s="162"/>
      <c r="CA251" s="162"/>
      <c r="CB251" s="162"/>
      <c r="CC251" s="162"/>
      <c r="CD251" s="162"/>
      <c r="CE251" s="162"/>
      <c r="CF251" s="162"/>
      <c r="CG251" s="162"/>
      <c r="CH251" s="162"/>
      <c r="CI251" s="162"/>
      <c r="CJ251" s="162"/>
      <c r="CK251" s="162"/>
      <c r="CL251" s="162"/>
      <c r="CM251" s="162"/>
      <c r="CN251" s="162"/>
      <c r="CO251" s="162"/>
      <c r="CP251" s="162"/>
      <c r="CQ251" s="162"/>
      <c r="CR251" s="162"/>
      <c r="CS251" s="162"/>
      <c r="CT251" s="162"/>
      <c r="CU251" s="162"/>
      <c r="CV251" s="162"/>
      <c r="CW251" s="162"/>
      <c r="CX251" s="162"/>
      <c r="CY251" s="162"/>
      <c r="CZ251" s="162"/>
      <c r="DA251" s="162"/>
      <c r="DB251" s="162"/>
      <c r="DC251" s="162"/>
      <c r="DD251" s="162"/>
      <c r="DE251" s="162"/>
      <c r="DF251" s="162"/>
      <c r="DG251" s="162"/>
    </row>
    <row r="252" spans="15:111" x14ac:dyDescent="0.3">
      <c r="O252" s="162"/>
      <c r="P252" s="162"/>
      <c r="Q252" s="162"/>
      <c r="R252" s="162"/>
      <c r="S252" s="162"/>
      <c r="T252" s="162"/>
      <c r="U252" s="162"/>
      <c r="V252" s="162"/>
      <c r="W252" s="162"/>
      <c r="X252" s="162"/>
      <c r="Y252" s="162"/>
      <c r="Z252" s="162"/>
      <c r="AA252" s="162"/>
      <c r="AB252" s="162"/>
      <c r="AC252" s="162"/>
      <c r="AD252" s="162"/>
      <c r="AE252" s="162"/>
      <c r="AF252" s="162"/>
      <c r="AG252" s="162"/>
      <c r="AH252" s="162"/>
      <c r="AI252" s="162"/>
      <c r="AJ252" s="162"/>
      <c r="AK252" s="162"/>
      <c r="AL252" s="162"/>
      <c r="AM252" s="162"/>
      <c r="AN252" s="162"/>
      <c r="AO252" s="162"/>
      <c r="AP252" s="162"/>
      <c r="AQ252" s="162"/>
      <c r="AR252" s="162"/>
      <c r="AS252" s="162"/>
      <c r="AT252" s="162"/>
      <c r="AU252" s="162"/>
      <c r="AV252" s="162"/>
      <c r="AW252" s="162"/>
      <c r="AX252" s="162"/>
      <c r="AY252" s="162"/>
      <c r="AZ252" s="162"/>
      <c r="BA252" s="162"/>
      <c r="BB252" s="162"/>
      <c r="BC252" s="162"/>
      <c r="BD252" s="162"/>
      <c r="BE252" s="162"/>
      <c r="BF252" s="162"/>
      <c r="BG252" s="162"/>
      <c r="BH252" s="162"/>
      <c r="BI252" s="162"/>
      <c r="BJ252" s="162"/>
      <c r="BK252" s="162"/>
      <c r="BL252" s="162"/>
      <c r="BM252" s="162"/>
      <c r="BN252" s="162"/>
      <c r="BO252" s="162"/>
      <c r="BP252" s="162"/>
      <c r="BQ252" s="162"/>
      <c r="BR252" s="162"/>
      <c r="BS252" s="162"/>
      <c r="BT252" s="162"/>
      <c r="BU252" s="162"/>
      <c r="BV252" s="162"/>
      <c r="BW252" s="162"/>
      <c r="BX252" s="162"/>
      <c r="BY252" s="162"/>
      <c r="BZ252" s="162"/>
      <c r="CA252" s="162"/>
      <c r="CB252" s="162"/>
      <c r="CC252" s="162"/>
      <c r="CD252" s="162"/>
      <c r="CE252" s="162"/>
      <c r="CF252" s="162"/>
      <c r="CG252" s="162"/>
      <c r="CH252" s="162"/>
      <c r="CI252" s="162"/>
      <c r="CJ252" s="162"/>
      <c r="CK252" s="162"/>
      <c r="CL252" s="162"/>
      <c r="CM252" s="162"/>
      <c r="CN252" s="162"/>
      <c r="CO252" s="162"/>
      <c r="CP252" s="162"/>
      <c r="CQ252" s="162"/>
      <c r="CR252" s="162"/>
      <c r="CS252" s="162"/>
      <c r="CT252" s="162"/>
      <c r="CU252" s="162"/>
      <c r="CV252" s="162"/>
      <c r="CW252" s="162"/>
      <c r="CX252" s="162"/>
      <c r="CY252" s="162"/>
      <c r="CZ252" s="162"/>
      <c r="DA252" s="162"/>
      <c r="DB252" s="162"/>
      <c r="DC252" s="162"/>
      <c r="DD252" s="162"/>
      <c r="DE252" s="162"/>
      <c r="DF252" s="162"/>
      <c r="DG252" s="162"/>
    </row>
    <row r="253" spans="15:111" x14ac:dyDescent="0.3">
      <c r="O253" s="162"/>
      <c r="P253" s="162"/>
      <c r="Q253" s="162"/>
      <c r="R253" s="162"/>
      <c r="S253" s="162"/>
      <c r="T253" s="162"/>
      <c r="U253" s="162"/>
      <c r="V253" s="162"/>
      <c r="W253" s="162"/>
      <c r="X253" s="162"/>
      <c r="Y253" s="162"/>
      <c r="Z253" s="162"/>
      <c r="AA253" s="162"/>
      <c r="AB253" s="1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62"/>
      <c r="BB253" s="162"/>
      <c r="BC253" s="162"/>
      <c r="BD253" s="162"/>
      <c r="BE253" s="162"/>
      <c r="BF253" s="162"/>
      <c r="BG253" s="162"/>
      <c r="BH253" s="162"/>
      <c r="BI253" s="162"/>
      <c r="BJ253" s="162"/>
      <c r="BK253" s="162"/>
      <c r="BL253" s="162"/>
      <c r="BM253" s="162"/>
      <c r="BN253" s="162"/>
      <c r="BO253" s="162"/>
      <c r="BP253" s="162"/>
      <c r="BQ253" s="162"/>
      <c r="BR253" s="162"/>
      <c r="BS253" s="162"/>
      <c r="BT253" s="162"/>
      <c r="BU253" s="162"/>
      <c r="BV253" s="162"/>
      <c r="BW253" s="162"/>
      <c r="BX253" s="162"/>
      <c r="BY253" s="162"/>
      <c r="BZ253" s="162"/>
      <c r="CA253" s="162"/>
      <c r="CB253" s="162"/>
      <c r="CC253" s="162"/>
      <c r="CD253" s="162"/>
      <c r="CE253" s="162"/>
      <c r="CF253" s="162"/>
      <c r="CG253" s="162"/>
      <c r="CH253" s="162"/>
      <c r="CI253" s="162"/>
      <c r="CJ253" s="162"/>
      <c r="CK253" s="162"/>
      <c r="CL253" s="162"/>
      <c r="CM253" s="162"/>
      <c r="CN253" s="162"/>
      <c r="CO253" s="162"/>
      <c r="CP253" s="162"/>
      <c r="CQ253" s="162"/>
      <c r="CR253" s="162"/>
      <c r="CS253" s="162"/>
      <c r="CT253" s="162"/>
      <c r="CU253" s="162"/>
      <c r="CV253" s="162"/>
      <c r="CW253" s="162"/>
      <c r="CX253" s="162"/>
      <c r="CY253" s="162"/>
      <c r="CZ253" s="162"/>
      <c r="DA253" s="162"/>
      <c r="DB253" s="162"/>
      <c r="DC253" s="162"/>
      <c r="DD253" s="162"/>
      <c r="DE253" s="162"/>
      <c r="DF253" s="162"/>
      <c r="DG253" s="162"/>
    </row>
    <row r="254" spans="15:111" x14ac:dyDescent="0.3">
      <c r="O254" s="162"/>
      <c r="P254" s="162"/>
      <c r="Q254" s="162"/>
      <c r="R254" s="162"/>
      <c r="S254" s="162"/>
      <c r="T254" s="162"/>
      <c r="U254" s="162"/>
      <c r="V254" s="162"/>
      <c r="W254" s="162"/>
      <c r="X254" s="162"/>
      <c r="Y254" s="162"/>
      <c r="Z254" s="162"/>
      <c r="AA254" s="162"/>
      <c r="AB254" s="162"/>
      <c r="AC254" s="162"/>
      <c r="AD254" s="162"/>
      <c r="AE254" s="162"/>
      <c r="AF254" s="162"/>
      <c r="AG254" s="162"/>
      <c r="AH254" s="162"/>
      <c r="AI254" s="162"/>
      <c r="AJ254" s="162"/>
      <c r="AK254" s="162"/>
      <c r="AL254" s="162"/>
      <c r="AM254" s="162"/>
      <c r="AN254" s="162"/>
      <c r="AO254" s="162"/>
      <c r="AP254" s="162"/>
      <c r="AQ254" s="162"/>
      <c r="AR254" s="162"/>
      <c r="AS254" s="162"/>
      <c r="AT254" s="162"/>
      <c r="AU254" s="162"/>
      <c r="AV254" s="162"/>
      <c r="AW254" s="162"/>
      <c r="AX254" s="162"/>
      <c r="AY254" s="162"/>
      <c r="AZ254" s="162"/>
      <c r="BA254" s="162"/>
      <c r="BB254" s="162"/>
      <c r="BC254" s="162"/>
      <c r="BD254" s="162"/>
      <c r="BE254" s="162"/>
      <c r="BF254" s="162"/>
      <c r="BG254" s="162"/>
      <c r="BH254" s="162"/>
      <c r="BI254" s="162"/>
      <c r="BJ254" s="162"/>
      <c r="BK254" s="162"/>
      <c r="BL254" s="162"/>
      <c r="BM254" s="162"/>
      <c r="BN254" s="162"/>
      <c r="BO254" s="162"/>
      <c r="BP254" s="162"/>
      <c r="BQ254" s="162"/>
      <c r="BR254" s="162"/>
      <c r="BS254" s="162"/>
      <c r="BT254" s="162"/>
      <c r="BU254" s="162"/>
      <c r="BV254" s="162"/>
      <c r="BW254" s="162"/>
      <c r="BX254" s="162"/>
      <c r="BY254" s="162"/>
      <c r="BZ254" s="162"/>
      <c r="CA254" s="162"/>
      <c r="CB254" s="162"/>
      <c r="CC254" s="162"/>
      <c r="CD254" s="162"/>
      <c r="CE254" s="162"/>
      <c r="CF254" s="162"/>
      <c r="CG254" s="162"/>
      <c r="CH254" s="162"/>
      <c r="CI254" s="162"/>
      <c r="CJ254" s="162"/>
      <c r="CK254" s="162"/>
      <c r="CL254" s="162"/>
      <c r="CM254" s="162"/>
      <c r="CN254" s="162"/>
      <c r="CO254" s="162"/>
      <c r="CP254" s="162"/>
      <c r="CQ254" s="162"/>
      <c r="CR254" s="162"/>
      <c r="CS254" s="162"/>
      <c r="CT254" s="162"/>
      <c r="CU254" s="162"/>
      <c r="CV254" s="162"/>
      <c r="CW254" s="162"/>
      <c r="CX254" s="162"/>
      <c r="CY254" s="162"/>
      <c r="CZ254" s="162"/>
      <c r="DA254" s="162"/>
      <c r="DB254" s="162"/>
      <c r="DC254" s="162"/>
      <c r="DD254" s="162"/>
      <c r="DE254" s="162"/>
      <c r="DF254" s="162"/>
      <c r="DG254" s="162"/>
    </row>
    <row r="255" spans="15:111" x14ac:dyDescent="0.3">
      <c r="O255" s="162"/>
      <c r="P255" s="162"/>
      <c r="Q255" s="162"/>
      <c r="R255" s="162"/>
      <c r="S255" s="162"/>
      <c r="T255" s="162"/>
      <c r="U255" s="162"/>
      <c r="V255" s="162"/>
      <c r="W255" s="162"/>
      <c r="X255" s="162"/>
      <c r="Y255" s="162"/>
      <c r="Z255" s="162"/>
      <c r="AA255" s="162"/>
      <c r="AB255" s="162"/>
      <c r="AC255" s="162"/>
      <c r="AD255" s="162"/>
      <c r="AE255" s="162"/>
      <c r="AF255" s="162"/>
      <c r="AG255" s="162"/>
      <c r="AH255" s="162"/>
      <c r="AI255" s="162"/>
      <c r="AJ255" s="162"/>
      <c r="AK255" s="162"/>
      <c r="AL255" s="162"/>
      <c r="AM255" s="162"/>
      <c r="AN255" s="162"/>
      <c r="AO255" s="162"/>
      <c r="AP255" s="162"/>
      <c r="AQ255" s="162"/>
      <c r="AR255" s="162"/>
      <c r="AS255" s="162"/>
      <c r="AT255" s="162"/>
      <c r="AU255" s="162"/>
      <c r="AV255" s="162"/>
      <c r="AW255" s="162"/>
      <c r="AX255" s="162"/>
      <c r="AY255" s="162"/>
      <c r="AZ255" s="162"/>
      <c r="BA255" s="162"/>
      <c r="BB255" s="162"/>
      <c r="BC255" s="162"/>
      <c r="BD255" s="162"/>
      <c r="BE255" s="162"/>
      <c r="BF255" s="162"/>
      <c r="BG255" s="162"/>
      <c r="BH255" s="162"/>
      <c r="BI255" s="162"/>
      <c r="BJ255" s="162"/>
      <c r="BK255" s="162"/>
      <c r="BL255" s="162"/>
      <c r="BM255" s="162"/>
      <c r="BN255" s="162"/>
      <c r="BO255" s="162"/>
      <c r="BP255" s="162"/>
      <c r="BQ255" s="162"/>
      <c r="BR255" s="162"/>
      <c r="BS255" s="162"/>
      <c r="BT255" s="162"/>
      <c r="BU255" s="162"/>
      <c r="BV255" s="162"/>
      <c r="BW255" s="162"/>
      <c r="BX255" s="162"/>
      <c r="BY255" s="162"/>
      <c r="BZ255" s="162"/>
      <c r="CA255" s="162"/>
      <c r="CB255" s="162"/>
      <c r="CC255" s="162"/>
      <c r="CD255" s="162"/>
      <c r="CE255" s="162"/>
      <c r="CF255" s="162"/>
      <c r="CG255" s="162"/>
      <c r="CH255" s="162"/>
      <c r="CI255" s="162"/>
      <c r="CJ255" s="162"/>
      <c r="CK255" s="162"/>
      <c r="CL255" s="162"/>
      <c r="CM255" s="162"/>
      <c r="CN255" s="162"/>
      <c r="CO255" s="162"/>
      <c r="CP255" s="162"/>
      <c r="CQ255" s="162"/>
      <c r="CR255" s="162"/>
      <c r="CS255" s="162"/>
      <c r="CT255" s="162"/>
      <c r="CU255" s="162"/>
      <c r="CV255" s="162"/>
      <c r="CW255" s="162"/>
      <c r="CX255" s="162"/>
      <c r="CY255" s="162"/>
      <c r="CZ255" s="162"/>
      <c r="DA255" s="162"/>
      <c r="DB255" s="162"/>
      <c r="DC255" s="162"/>
      <c r="DD255" s="162"/>
      <c r="DE255" s="162"/>
      <c r="DF255" s="162"/>
      <c r="DG255" s="162"/>
    </row>
    <row r="256" spans="15:111" x14ac:dyDescent="0.3">
      <c r="O256" s="162"/>
      <c r="P256" s="162"/>
      <c r="Q256" s="162"/>
      <c r="R256" s="162"/>
      <c r="S256" s="162"/>
      <c r="T256" s="162"/>
      <c r="U256" s="162"/>
      <c r="V256" s="162"/>
      <c r="W256" s="162"/>
      <c r="X256" s="162"/>
      <c r="Y256" s="162"/>
      <c r="Z256" s="162"/>
      <c r="AA256" s="162"/>
      <c r="AB256" s="162"/>
      <c r="AC256" s="162"/>
      <c r="AD256" s="162"/>
      <c r="AE256" s="162"/>
      <c r="AF256" s="162"/>
      <c r="AG256" s="162"/>
      <c r="AH256" s="162"/>
      <c r="AI256" s="162"/>
      <c r="AJ256" s="162"/>
      <c r="AK256" s="162"/>
      <c r="AL256" s="162"/>
      <c r="AM256" s="162"/>
      <c r="AN256" s="162"/>
      <c r="AO256" s="162"/>
      <c r="AP256" s="162"/>
      <c r="AQ256" s="162"/>
      <c r="AR256" s="162"/>
      <c r="AS256" s="162"/>
      <c r="AT256" s="162"/>
      <c r="AU256" s="162"/>
      <c r="AV256" s="162"/>
      <c r="AW256" s="162"/>
      <c r="AX256" s="162"/>
      <c r="AY256" s="162"/>
      <c r="AZ256" s="162"/>
      <c r="BA256" s="162"/>
      <c r="BB256" s="162"/>
      <c r="BC256" s="162"/>
      <c r="BD256" s="162"/>
      <c r="BE256" s="162"/>
      <c r="BF256" s="162"/>
      <c r="BG256" s="162"/>
      <c r="BH256" s="162"/>
      <c r="BI256" s="162"/>
      <c r="BJ256" s="162"/>
      <c r="BK256" s="162"/>
      <c r="BL256" s="162"/>
      <c r="BM256" s="162"/>
      <c r="BN256" s="162"/>
      <c r="BO256" s="162"/>
      <c r="BP256" s="162"/>
      <c r="BQ256" s="162"/>
      <c r="BR256" s="162"/>
      <c r="BS256" s="162"/>
      <c r="BT256" s="162"/>
      <c r="BU256" s="162"/>
      <c r="BV256" s="162"/>
      <c r="BW256" s="162"/>
      <c r="BX256" s="162"/>
      <c r="BY256" s="162"/>
      <c r="BZ256" s="162"/>
      <c r="CA256" s="162"/>
      <c r="CB256" s="162"/>
      <c r="CC256" s="162"/>
      <c r="CD256" s="162"/>
      <c r="CE256" s="162"/>
      <c r="CF256" s="162"/>
      <c r="CG256" s="162"/>
      <c r="CH256" s="162"/>
      <c r="CI256" s="162"/>
      <c r="CJ256" s="162"/>
      <c r="CK256" s="162"/>
      <c r="CL256" s="162"/>
      <c r="CM256" s="162"/>
      <c r="CN256" s="162"/>
      <c r="CO256" s="162"/>
      <c r="CP256" s="162"/>
      <c r="CQ256" s="162"/>
      <c r="CR256" s="162"/>
      <c r="CS256" s="162"/>
      <c r="CT256" s="162"/>
      <c r="CU256" s="162"/>
      <c r="CV256" s="162"/>
      <c r="CW256" s="162"/>
      <c r="CX256" s="162"/>
      <c r="CY256" s="162"/>
      <c r="CZ256" s="162"/>
      <c r="DA256" s="162"/>
      <c r="DB256" s="162"/>
      <c r="DC256" s="162"/>
      <c r="DD256" s="162"/>
      <c r="DE256" s="162"/>
      <c r="DF256" s="162"/>
      <c r="DG256" s="162"/>
    </row>
    <row r="257" spans="15:111" x14ac:dyDescent="0.3">
      <c r="O257" s="162"/>
      <c r="P257" s="162"/>
      <c r="Q257" s="162"/>
      <c r="R257" s="162"/>
      <c r="S257" s="162"/>
      <c r="T257" s="162"/>
      <c r="U257" s="162"/>
      <c r="V257" s="162"/>
      <c r="W257" s="162"/>
      <c r="X257" s="162"/>
      <c r="Y257" s="162"/>
      <c r="Z257" s="162"/>
      <c r="AA257" s="162"/>
      <c r="AB257" s="162"/>
      <c r="AC257" s="162"/>
      <c r="AD257" s="162"/>
      <c r="AE257" s="162"/>
      <c r="AF257" s="162"/>
      <c r="AG257" s="162"/>
      <c r="AH257" s="162"/>
      <c r="AI257" s="162"/>
      <c r="AJ257" s="162"/>
      <c r="AK257" s="162"/>
      <c r="AL257" s="162"/>
      <c r="AM257" s="162"/>
      <c r="AN257" s="162"/>
      <c r="AO257" s="162"/>
      <c r="AP257" s="162"/>
      <c r="AQ257" s="162"/>
      <c r="AR257" s="162"/>
      <c r="AS257" s="162"/>
      <c r="AT257" s="162"/>
      <c r="AU257" s="162"/>
      <c r="AV257" s="162"/>
      <c r="AW257" s="162"/>
      <c r="AX257" s="162"/>
      <c r="AY257" s="162"/>
      <c r="AZ257" s="162"/>
      <c r="BA257" s="162"/>
      <c r="BB257" s="162"/>
      <c r="BC257" s="162"/>
      <c r="BD257" s="162"/>
      <c r="BE257" s="162"/>
      <c r="BF257" s="162"/>
      <c r="BG257" s="162"/>
      <c r="BH257" s="162"/>
      <c r="BI257" s="162"/>
      <c r="BJ257" s="162"/>
      <c r="BK257" s="162"/>
      <c r="BL257" s="162"/>
      <c r="BM257" s="162"/>
      <c r="BN257" s="162"/>
      <c r="BO257" s="162"/>
      <c r="BP257" s="162"/>
      <c r="BQ257" s="162"/>
      <c r="BR257" s="162"/>
      <c r="BS257" s="162"/>
      <c r="BT257" s="162"/>
      <c r="BU257" s="162"/>
      <c r="BV257" s="162"/>
      <c r="BW257" s="162"/>
      <c r="BX257" s="162"/>
      <c r="BY257" s="162"/>
      <c r="BZ257" s="162"/>
      <c r="CA257" s="162"/>
      <c r="CB257" s="162"/>
      <c r="CC257" s="162"/>
      <c r="CD257" s="162"/>
      <c r="CE257" s="162"/>
      <c r="CF257" s="162"/>
      <c r="CG257" s="162"/>
      <c r="CH257" s="162"/>
      <c r="CI257" s="162"/>
      <c r="CJ257" s="162"/>
      <c r="CK257" s="162"/>
      <c r="CL257" s="162"/>
      <c r="CM257" s="162"/>
      <c r="CN257" s="162"/>
      <c r="CO257" s="162"/>
      <c r="CP257" s="162"/>
      <c r="CQ257" s="162"/>
      <c r="CR257" s="162"/>
      <c r="CS257" s="162"/>
      <c r="CT257" s="162"/>
      <c r="CU257" s="162"/>
      <c r="CV257" s="162"/>
      <c r="CW257" s="162"/>
      <c r="CX257" s="162"/>
      <c r="CY257" s="162"/>
      <c r="CZ257" s="162"/>
      <c r="DA257" s="162"/>
      <c r="DB257" s="162"/>
      <c r="DC257" s="162"/>
      <c r="DD257" s="162"/>
      <c r="DE257" s="162"/>
      <c r="DF257" s="162"/>
      <c r="DG257" s="162"/>
    </row>
    <row r="258" spans="15:111" x14ac:dyDescent="0.3">
      <c r="O258" s="162"/>
      <c r="P258" s="162"/>
      <c r="Q258" s="162"/>
      <c r="R258" s="162"/>
      <c r="S258" s="162"/>
      <c r="T258" s="162"/>
      <c r="U258" s="162"/>
      <c r="V258" s="162"/>
      <c r="W258" s="162"/>
      <c r="X258" s="162"/>
      <c r="Y258" s="162"/>
      <c r="Z258" s="162"/>
      <c r="AA258" s="162"/>
      <c r="AB258" s="162"/>
      <c r="AC258" s="162"/>
      <c r="AD258" s="162"/>
      <c r="AE258" s="162"/>
      <c r="AF258" s="162"/>
      <c r="AG258" s="162"/>
      <c r="AH258" s="162"/>
      <c r="AI258" s="162"/>
      <c r="AJ258" s="162"/>
      <c r="AK258" s="162"/>
      <c r="AL258" s="162"/>
      <c r="AM258" s="162"/>
      <c r="AN258" s="162"/>
      <c r="AO258" s="162"/>
      <c r="AP258" s="162"/>
      <c r="AQ258" s="162"/>
      <c r="AR258" s="162"/>
      <c r="AS258" s="162"/>
      <c r="AT258" s="162"/>
      <c r="AU258" s="162"/>
      <c r="AV258" s="162"/>
      <c r="AW258" s="162"/>
      <c r="AX258" s="162"/>
      <c r="AY258" s="162"/>
      <c r="AZ258" s="162"/>
      <c r="BA258" s="162"/>
      <c r="BB258" s="162"/>
      <c r="BC258" s="162"/>
      <c r="BD258" s="162"/>
      <c r="BE258" s="162"/>
      <c r="BF258" s="162"/>
      <c r="BG258" s="162"/>
      <c r="BH258" s="162"/>
      <c r="BI258" s="162"/>
      <c r="BJ258" s="162"/>
      <c r="BK258" s="162"/>
      <c r="BL258" s="162"/>
      <c r="BM258" s="162"/>
      <c r="BN258" s="162"/>
      <c r="BO258" s="162"/>
      <c r="BP258" s="162"/>
      <c r="BQ258" s="162"/>
      <c r="BR258" s="162"/>
      <c r="BS258" s="162"/>
      <c r="BT258" s="162"/>
      <c r="BU258" s="162"/>
      <c r="BV258" s="162"/>
      <c r="BW258" s="162"/>
      <c r="BX258" s="162"/>
      <c r="BY258" s="162"/>
      <c r="BZ258" s="162"/>
      <c r="CA258" s="162"/>
      <c r="CB258" s="162"/>
      <c r="CC258" s="162"/>
      <c r="CD258" s="162"/>
      <c r="CE258" s="162"/>
      <c r="CF258" s="162"/>
      <c r="CG258" s="162"/>
      <c r="CH258" s="162"/>
      <c r="CI258" s="162"/>
      <c r="CJ258" s="162"/>
      <c r="CK258" s="162"/>
      <c r="CL258" s="162"/>
      <c r="CM258" s="162"/>
      <c r="CN258" s="162"/>
      <c r="CO258" s="162"/>
      <c r="CP258" s="162"/>
      <c r="CQ258" s="162"/>
      <c r="CR258" s="162"/>
      <c r="CS258" s="162"/>
      <c r="CT258" s="162"/>
      <c r="CU258" s="162"/>
      <c r="CV258" s="162"/>
      <c r="CW258" s="162"/>
      <c r="CX258" s="162"/>
      <c r="CY258" s="162"/>
      <c r="CZ258" s="162"/>
      <c r="DA258" s="162"/>
      <c r="DB258" s="162"/>
      <c r="DC258" s="162"/>
      <c r="DD258" s="162"/>
      <c r="DE258" s="162"/>
      <c r="DF258" s="162"/>
      <c r="DG258" s="162"/>
    </row>
    <row r="259" spans="15:111" x14ac:dyDescent="0.3">
      <c r="O259" s="162"/>
      <c r="P259" s="162"/>
      <c r="Q259" s="162"/>
      <c r="R259" s="162"/>
      <c r="S259" s="162"/>
      <c r="T259" s="162"/>
      <c r="U259" s="162"/>
      <c r="V259" s="162"/>
      <c r="W259" s="162"/>
      <c r="X259" s="162"/>
      <c r="Y259" s="162"/>
      <c r="Z259" s="162"/>
      <c r="AA259" s="162"/>
      <c r="AB259" s="162"/>
      <c r="AC259" s="162"/>
      <c r="AD259" s="162"/>
      <c r="AE259" s="162"/>
      <c r="AF259" s="162"/>
      <c r="AG259" s="162"/>
      <c r="AH259" s="162"/>
      <c r="AI259" s="162"/>
      <c r="AJ259" s="162"/>
      <c r="AK259" s="162"/>
      <c r="AL259" s="162"/>
      <c r="AM259" s="162"/>
      <c r="AN259" s="162"/>
      <c r="AO259" s="162"/>
      <c r="AP259" s="162"/>
      <c r="AQ259" s="162"/>
      <c r="AR259" s="162"/>
      <c r="AS259" s="162"/>
      <c r="AT259" s="162"/>
      <c r="AU259" s="162"/>
      <c r="AV259" s="162"/>
      <c r="AW259" s="162"/>
      <c r="AX259" s="162"/>
      <c r="AY259" s="162"/>
      <c r="AZ259" s="162"/>
      <c r="BA259" s="162"/>
      <c r="BB259" s="162"/>
      <c r="BC259" s="162"/>
      <c r="BD259" s="162"/>
      <c r="BE259" s="162"/>
      <c r="BF259" s="162"/>
      <c r="BG259" s="162"/>
      <c r="BH259" s="162"/>
      <c r="BI259" s="162"/>
      <c r="BJ259" s="162"/>
      <c r="BK259" s="162"/>
      <c r="BL259" s="162"/>
      <c r="BM259" s="162"/>
      <c r="BN259" s="162"/>
      <c r="BO259" s="162"/>
      <c r="BP259" s="162"/>
      <c r="BQ259" s="162"/>
      <c r="BR259" s="162"/>
      <c r="BS259" s="162"/>
      <c r="BT259" s="162"/>
      <c r="BU259" s="162"/>
      <c r="BV259" s="162"/>
      <c r="BW259" s="162"/>
      <c r="BX259" s="162"/>
      <c r="BY259" s="162"/>
      <c r="BZ259" s="162"/>
      <c r="CA259" s="162"/>
      <c r="CB259" s="162"/>
      <c r="CC259" s="162"/>
      <c r="CD259" s="162"/>
      <c r="CE259" s="162"/>
      <c r="CF259" s="162"/>
      <c r="CG259" s="162"/>
      <c r="CH259" s="162"/>
      <c r="CI259" s="162"/>
      <c r="CJ259" s="162"/>
      <c r="CK259" s="162"/>
      <c r="CL259" s="162"/>
      <c r="CM259" s="162"/>
      <c r="CN259" s="162"/>
      <c r="CO259" s="162"/>
      <c r="CP259" s="162"/>
      <c r="CQ259" s="162"/>
      <c r="CR259" s="162"/>
      <c r="CS259" s="162"/>
      <c r="CT259" s="162"/>
      <c r="CU259" s="162"/>
      <c r="CV259" s="162"/>
      <c r="CW259" s="162"/>
      <c r="CX259" s="162"/>
      <c r="CY259" s="162"/>
      <c r="CZ259" s="162"/>
      <c r="DA259" s="162"/>
      <c r="DB259" s="162"/>
      <c r="DC259" s="162"/>
      <c r="DD259" s="162"/>
      <c r="DE259" s="162"/>
      <c r="DF259" s="162"/>
      <c r="DG259" s="162"/>
    </row>
    <row r="260" spans="15:111" x14ac:dyDescent="0.3">
      <c r="O260" s="162"/>
      <c r="P260" s="162"/>
      <c r="Q260" s="162"/>
      <c r="R260" s="162"/>
      <c r="S260" s="162"/>
      <c r="T260" s="162"/>
      <c r="U260" s="162"/>
      <c r="V260" s="162"/>
      <c r="W260" s="162"/>
      <c r="X260" s="162"/>
      <c r="Y260" s="162"/>
      <c r="Z260" s="162"/>
      <c r="AA260" s="162"/>
      <c r="AB260" s="162"/>
      <c r="AC260" s="162"/>
      <c r="AD260" s="162"/>
      <c r="AE260" s="162"/>
      <c r="AF260" s="162"/>
      <c r="AG260" s="162"/>
      <c r="AH260" s="162"/>
      <c r="AI260" s="162"/>
      <c r="AJ260" s="162"/>
      <c r="AK260" s="162"/>
      <c r="AL260" s="162"/>
      <c r="AM260" s="162"/>
      <c r="AN260" s="162"/>
      <c r="AO260" s="162"/>
      <c r="AP260" s="162"/>
      <c r="AQ260" s="162"/>
      <c r="AR260" s="162"/>
      <c r="AS260" s="162"/>
      <c r="AT260" s="162"/>
      <c r="AU260" s="162"/>
      <c r="AV260" s="162"/>
      <c r="AW260" s="162"/>
      <c r="AX260" s="162"/>
      <c r="AY260" s="162"/>
      <c r="AZ260" s="162"/>
      <c r="BA260" s="162"/>
      <c r="BB260" s="162"/>
      <c r="BC260" s="162"/>
      <c r="BD260" s="162"/>
      <c r="BE260" s="162"/>
      <c r="BF260" s="162"/>
      <c r="BG260" s="162"/>
      <c r="BH260" s="162"/>
      <c r="BI260" s="162"/>
      <c r="BJ260" s="162"/>
      <c r="BK260" s="162"/>
      <c r="BL260" s="162"/>
      <c r="BM260" s="162"/>
      <c r="BN260" s="162"/>
      <c r="BO260" s="162"/>
      <c r="BP260" s="162"/>
      <c r="BQ260" s="162"/>
      <c r="BR260" s="162"/>
      <c r="BS260" s="162"/>
      <c r="BT260" s="162"/>
      <c r="BU260" s="162"/>
      <c r="BV260" s="162"/>
      <c r="BW260" s="162"/>
      <c r="BX260" s="162"/>
      <c r="BY260" s="162"/>
      <c r="BZ260" s="162"/>
      <c r="CA260" s="162"/>
      <c r="CB260" s="162"/>
      <c r="CC260" s="162"/>
      <c r="CD260" s="162"/>
      <c r="CE260" s="162"/>
      <c r="CF260" s="162"/>
      <c r="CG260" s="162"/>
      <c r="CH260" s="162"/>
      <c r="CI260" s="162"/>
      <c r="CJ260" s="162"/>
      <c r="CK260" s="162"/>
      <c r="CL260" s="162"/>
      <c r="CM260" s="162"/>
      <c r="CN260" s="162"/>
      <c r="CO260" s="162"/>
      <c r="CP260" s="162"/>
      <c r="CQ260" s="162"/>
      <c r="CR260" s="162"/>
      <c r="CS260" s="162"/>
      <c r="CT260" s="162"/>
      <c r="CU260" s="162"/>
      <c r="CV260" s="162"/>
      <c r="CW260" s="162"/>
      <c r="CX260" s="162"/>
      <c r="CY260" s="162"/>
      <c r="CZ260" s="162"/>
      <c r="DA260" s="162"/>
      <c r="DB260" s="162"/>
      <c r="DC260" s="162"/>
      <c r="DD260" s="162"/>
      <c r="DE260" s="162"/>
      <c r="DF260" s="162"/>
      <c r="DG260" s="162"/>
    </row>
    <row r="261" spans="15:111" x14ac:dyDescent="0.3">
      <c r="O261" s="162"/>
      <c r="P261" s="162"/>
      <c r="Q261" s="162"/>
      <c r="R261" s="162"/>
      <c r="S261" s="162"/>
      <c r="T261" s="162"/>
      <c r="U261" s="162"/>
      <c r="V261" s="162"/>
      <c r="W261" s="162"/>
      <c r="X261" s="162"/>
      <c r="Y261" s="162"/>
      <c r="Z261" s="162"/>
      <c r="AA261" s="162"/>
      <c r="AB261" s="162"/>
      <c r="AC261" s="162"/>
      <c r="AD261" s="162"/>
      <c r="AE261" s="162"/>
      <c r="AF261" s="162"/>
      <c r="AG261" s="162"/>
      <c r="AH261" s="162"/>
      <c r="AI261" s="162"/>
      <c r="AJ261" s="162"/>
      <c r="AK261" s="162"/>
      <c r="AL261" s="162"/>
      <c r="AM261" s="162"/>
      <c r="AN261" s="162"/>
      <c r="AO261" s="162"/>
      <c r="AP261" s="162"/>
      <c r="AQ261" s="162"/>
      <c r="AR261" s="162"/>
      <c r="AS261" s="162"/>
      <c r="AT261" s="162"/>
      <c r="AU261" s="162"/>
      <c r="AV261" s="162"/>
      <c r="AW261" s="162"/>
      <c r="AX261" s="162"/>
      <c r="AY261" s="162"/>
      <c r="AZ261" s="162"/>
      <c r="BA261" s="162"/>
      <c r="BB261" s="162"/>
      <c r="BC261" s="162"/>
      <c r="BD261" s="162"/>
      <c r="BE261" s="162"/>
      <c r="BF261" s="162"/>
      <c r="BG261" s="162"/>
      <c r="BH261" s="162"/>
      <c r="BI261" s="162"/>
      <c r="BJ261" s="162"/>
      <c r="BK261" s="162"/>
      <c r="BL261" s="162"/>
      <c r="BM261" s="162"/>
      <c r="BN261" s="162"/>
      <c r="BO261" s="162"/>
      <c r="BP261" s="162"/>
      <c r="BQ261" s="162"/>
      <c r="BR261" s="162"/>
      <c r="BS261" s="162"/>
      <c r="BT261" s="162"/>
      <c r="BU261" s="162"/>
      <c r="BV261" s="162"/>
      <c r="BW261" s="162"/>
      <c r="BX261" s="162"/>
      <c r="BY261" s="162"/>
      <c r="BZ261" s="162"/>
      <c r="CA261" s="162"/>
      <c r="CB261" s="162"/>
      <c r="CC261" s="162"/>
      <c r="CD261" s="162"/>
      <c r="CE261" s="162"/>
      <c r="CF261" s="162"/>
      <c r="CG261" s="162"/>
      <c r="CH261" s="162"/>
      <c r="CI261" s="162"/>
      <c r="CJ261" s="162"/>
      <c r="CK261" s="162"/>
      <c r="CL261" s="162"/>
      <c r="CM261" s="162"/>
      <c r="CN261" s="162"/>
      <c r="CO261" s="162"/>
      <c r="CP261" s="162"/>
      <c r="CQ261" s="162"/>
      <c r="CR261" s="162"/>
      <c r="CS261" s="162"/>
      <c r="CT261" s="162"/>
      <c r="CU261" s="162"/>
      <c r="CV261" s="162"/>
      <c r="CW261" s="162"/>
      <c r="CX261" s="162"/>
      <c r="CY261" s="162"/>
      <c r="CZ261" s="162"/>
      <c r="DA261" s="162"/>
      <c r="DB261" s="162"/>
      <c r="DC261" s="162"/>
      <c r="DD261" s="162"/>
      <c r="DE261" s="162"/>
      <c r="DF261" s="162"/>
      <c r="DG261" s="162"/>
    </row>
    <row r="262" spans="15:111" x14ac:dyDescent="0.3">
      <c r="O262" s="162"/>
      <c r="P262" s="162"/>
      <c r="Q262" s="162"/>
      <c r="R262" s="162"/>
      <c r="S262" s="162"/>
      <c r="T262" s="162"/>
      <c r="U262" s="162"/>
      <c r="V262" s="162"/>
      <c r="W262" s="162"/>
      <c r="X262" s="162"/>
      <c r="Y262" s="162"/>
      <c r="Z262" s="162"/>
      <c r="AA262" s="162"/>
      <c r="AB262" s="162"/>
      <c r="AC262" s="162"/>
      <c r="AD262" s="162"/>
      <c r="AE262" s="162"/>
      <c r="AF262" s="162"/>
      <c r="AG262" s="162"/>
      <c r="AH262" s="162"/>
      <c r="AI262" s="162"/>
      <c r="AJ262" s="162"/>
      <c r="AK262" s="162"/>
      <c r="AL262" s="162"/>
      <c r="AM262" s="162"/>
      <c r="AN262" s="162"/>
      <c r="AO262" s="162"/>
      <c r="AP262" s="162"/>
      <c r="AQ262" s="162"/>
      <c r="AR262" s="162"/>
      <c r="AS262" s="162"/>
      <c r="AT262" s="162"/>
      <c r="AU262" s="162"/>
      <c r="AV262" s="162"/>
      <c r="AW262" s="162"/>
      <c r="AX262" s="162"/>
      <c r="AY262" s="162"/>
      <c r="AZ262" s="162"/>
      <c r="BA262" s="162"/>
      <c r="BB262" s="162"/>
      <c r="BC262" s="162"/>
      <c r="BD262" s="162"/>
      <c r="BE262" s="162"/>
      <c r="BF262" s="162"/>
      <c r="BG262" s="162"/>
      <c r="BH262" s="162"/>
      <c r="BI262" s="162"/>
      <c r="BJ262" s="162"/>
      <c r="BK262" s="162"/>
      <c r="BL262" s="162"/>
      <c r="BM262" s="162"/>
      <c r="BN262" s="162"/>
      <c r="BO262" s="162"/>
      <c r="BP262" s="162"/>
      <c r="BQ262" s="162"/>
      <c r="BR262" s="162"/>
      <c r="BS262" s="162"/>
      <c r="BT262" s="162"/>
      <c r="BU262" s="162"/>
      <c r="BV262" s="162"/>
      <c r="BW262" s="162"/>
      <c r="BX262" s="162"/>
      <c r="BY262" s="162"/>
      <c r="BZ262" s="162"/>
      <c r="CA262" s="162"/>
      <c r="CB262" s="162"/>
      <c r="CC262" s="162"/>
      <c r="CD262" s="162"/>
      <c r="CE262" s="162"/>
      <c r="CF262" s="162"/>
      <c r="CG262" s="162"/>
      <c r="CH262" s="162"/>
      <c r="CI262" s="162"/>
      <c r="CJ262" s="162"/>
      <c r="CK262" s="162"/>
      <c r="CL262" s="162"/>
      <c r="CM262" s="162"/>
      <c r="CN262" s="162"/>
      <c r="CO262" s="162"/>
      <c r="CP262" s="162"/>
      <c r="CQ262" s="162"/>
      <c r="CR262" s="162"/>
      <c r="CS262" s="162"/>
      <c r="CT262" s="162"/>
      <c r="CU262" s="162"/>
      <c r="CV262" s="162"/>
      <c r="CW262" s="162"/>
      <c r="CX262" s="162"/>
      <c r="CY262" s="162"/>
      <c r="CZ262" s="162"/>
      <c r="DA262" s="162"/>
      <c r="DB262" s="162"/>
      <c r="DC262" s="162"/>
      <c r="DD262" s="162"/>
      <c r="DE262" s="162"/>
      <c r="DF262" s="162"/>
      <c r="DG262" s="162"/>
    </row>
    <row r="263" spans="15:111" x14ac:dyDescent="0.3">
      <c r="O263" s="162"/>
      <c r="P263" s="162"/>
      <c r="Q263" s="162"/>
      <c r="R263" s="162"/>
      <c r="S263" s="162"/>
      <c r="T263" s="162"/>
      <c r="U263" s="162"/>
      <c r="V263" s="162"/>
      <c r="W263" s="162"/>
      <c r="X263" s="162"/>
      <c r="Y263" s="162"/>
      <c r="Z263" s="162"/>
      <c r="AA263" s="162"/>
      <c r="AB263" s="162"/>
      <c r="AC263" s="162"/>
      <c r="AD263" s="162"/>
      <c r="AE263" s="162"/>
      <c r="AF263" s="162"/>
      <c r="AG263" s="162"/>
      <c r="AH263" s="162"/>
      <c r="AI263" s="162"/>
      <c r="AJ263" s="162"/>
      <c r="AK263" s="162"/>
      <c r="AL263" s="162"/>
      <c r="AM263" s="162"/>
      <c r="AN263" s="162"/>
      <c r="AO263" s="162"/>
      <c r="AP263" s="162"/>
      <c r="AQ263" s="162"/>
      <c r="AR263" s="162"/>
      <c r="AS263" s="162"/>
      <c r="AT263" s="162"/>
      <c r="AU263" s="162"/>
      <c r="AV263" s="162"/>
      <c r="AW263" s="162"/>
      <c r="AX263" s="162"/>
      <c r="AY263" s="162"/>
      <c r="AZ263" s="162"/>
      <c r="BA263" s="162"/>
      <c r="BB263" s="162"/>
      <c r="BC263" s="162"/>
      <c r="BD263" s="162"/>
      <c r="BE263" s="162"/>
      <c r="BF263" s="162"/>
      <c r="BG263" s="162"/>
      <c r="BH263" s="162"/>
      <c r="BI263" s="162"/>
      <c r="BJ263" s="162"/>
      <c r="BK263" s="162"/>
      <c r="BL263" s="162"/>
      <c r="BM263" s="162"/>
      <c r="BN263" s="162"/>
      <c r="BO263" s="162"/>
      <c r="BP263" s="162"/>
      <c r="BQ263" s="162"/>
      <c r="BR263" s="162"/>
      <c r="BS263" s="162"/>
      <c r="BT263" s="162"/>
      <c r="BU263" s="162"/>
      <c r="BV263" s="162"/>
      <c r="BW263" s="162"/>
      <c r="BX263" s="162"/>
      <c r="BY263" s="162"/>
      <c r="BZ263" s="162"/>
      <c r="CA263" s="162"/>
      <c r="CB263" s="162"/>
      <c r="CC263" s="162"/>
      <c r="CD263" s="162"/>
      <c r="CE263" s="162"/>
      <c r="CF263" s="162"/>
      <c r="CG263" s="162"/>
      <c r="CH263" s="162"/>
      <c r="CI263" s="162"/>
      <c r="CJ263" s="162"/>
      <c r="CK263" s="162"/>
      <c r="CL263" s="162"/>
      <c r="CM263" s="162"/>
      <c r="CN263" s="162"/>
      <c r="CO263" s="162"/>
      <c r="CP263" s="162"/>
      <c r="CQ263" s="162"/>
      <c r="CR263" s="162"/>
      <c r="CS263" s="162"/>
      <c r="CT263" s="162"/>
      <c r="CU263" s="162"/>
      <c r="CV263" s="162"/>
      <c r="CW263" s="162"/>
      <c r="CX263" s="162"/>
      <c r="CY263" s="162"/>
      <c r="CZ263" s="162"/>
      <c r="DA263" s="162"/>
      <c r="DB263" s="162"/>
      <c r="DC263" s="162"/>
      <c r="DD263" s="162"/>
      <c r="DE263" s="162"/>
      <c r="DF263" s="162"/>
      <c r="DG263" s="162"/>
    </row>
    <row r="264" spans="15:111" x14ac:dyDescent="0.3">
      <c r="O264" s="162"/>
      <c r="P264" s="162"/>
      <c r="Q264" s="162"/>
      <c r="R264" s="162"/>
      <c r="S264" s="162"/>
      <c r="T264" s="162"/>
      <c r="U264" s="162"/>
      <c r="V264" s="162"/>
      <c r="W264" s="162"/>
      <c r="X264" s="162"/>
      <c r="Y264" s="162"/>
      <c r="Z264" s="162"/>
      <c r="AA264" s="162"/>
      <c r="AB264" s="162"/>
      <c r="AC264" s="162"/>
      <c r="AD264" s="162"/>
      <c r="AE264" s="162"/>
      <c r="AF264" s="162"/>
      <c r="AG264" s="162"/>
      <c r="AH264" s="162"/>
      <c r="AI264" s="162"/>
      <c r="AJ264" s="162"/>
      <c r="AK264" s="162"/>
      <c r="AL264" s="162"/>
      <c r="AM264" s="162"/>
      <c r="AN264" s="162"/>
      <c r="AO264" s="162"/>
      <c r="AP264" s="162"/>
      <c r="AQ264" s="162"/>
      <c r="AR264" s="162"/>
      <c r="AS264" s="162"/>
      <c r="AT264" s="162"/>
      <c r="AU264" s="162"/>
      <c r="AV264" s="162"/>
      <c r="AW264" s="162"/>
      <c r="AX264" s="162"/>
      <c r="AY264" s="162"/>
      <c r="AZ264" s="162"/>
      <c r="BA264" s="162"/>
      <c r="BB264" s="162"/>
      <c r="BC264" s="162"/>
      <c r="BD264" s="162"/>
      <c r="BE264" s="162"/>
      <c r="BF264" s="162"/>
      <c r="BG264" s="162"/>
      <c r="BH264" s="162"/>
      <c r="BI264" s="162"/>
      <c r="BJ264" s="162"/>
      <c r="BK264" s="162"/>
      <c r="BL264" s="162"/>
      <c r="BM264" s="162"/>
      <c r="BN264" s="162"/>
      <c r="BO264" s="162"/>
      <c r="BP264" s="162"/>
      <c r="BQ264" s="162"/>
      <c r="BR264" s="162"/>
      <c r="BS264" s="162"/>
      <c r="BT264" s="162"/>
      <c r="BU264" s="162"/>
      <c r="BV264" s="162"/>
      <c r="BW264" s="162"/>
      <c r="BX264" s="162"/>
      <c r="BY264" s="162"/>
      <c r="BZ264" s="162"/>
      <c r="CA264" s="162"/>
      <c r="CB264" s="162"/>
      <c r="CC264" s="162"/>
      <c r="CD264" s="162"/>
      <c r="CE264" s="162"/>
      <c r="CF264" s="162"/>
      <c r="CG264" s="162"/>
      <c r="CH264" s="162"/>
      <c r="CI264" s="162"/>
      <c r="CJ264" s="162"/>
      <c r="CK264" s="162"/>
      <c r="CL264" s="162"/>
      <c r="CM264" s="162"/>
      <c r="CN264" s="162"/>
      <c r="CO264" s="162"/>
      <c r="CP264" s="162"/>
      <c r="CQ264" s="162"/>
      <c r="CR264" s="162"/>
      <c r="CS264" s="162"/>
      <c r="CT264" s="162"/>
      <c r="CU264" s="162"/>
      <c r="CV264" s="162"/>
      <c r="CW264" s="162"/>
      <c r="CX264" s="162"/>
      <c r="CY264" s="162"/>
      <c r="CZ264" s="162"/>
      <c r="DA264" s="162"/>
      <c r="DB264" s="162"/>
      <c r="DC264" s="162"/>
      <c r="DD264" s="162"/>
      <c r="DE264" s="162"/>
      <c r="DF264" s="162"/>
      <c r="DG264" s="162"/>
    </row>
    <row r="265" spans="15:111" x14ac:dyDescent="0.3">
      <c r="O265" s="162"/>
      <c r="P265" s="162"/>
      <c r="Q265" s="162"/>
      <c r="R265" s="162"/>
      <c r="S265" s="162"/>
      <c r="T265" s="162"/>
      <c r="U265" s="162"/>
      <c r="V265" s="162"/>
      <c r="W265" s="162"/>
      <c r="X265" s="162"/>
      <c r="Y265" s="162"/>
      <c r="Z265" s="162"/>
      <c r="AA265" s="162"/>
      <c r="AB265" s="162"/>
      <c r="AC265" s="162"/>
      <c r="AD265" s="162"/>
      <c r="AE265" s="162"/>
      <c r="AF265" s="162"/>
      <c r="AG265" s="162"/>
      <c r="AH265" s="162"/>
      <c r="AI265" s="162"/>
      <c r="AJ265" s="162"/>
      <c r="AK265" s="162"/>
      <c r="AL265" s="162"/>
      <c r="AM265" s="162"/>
      <c r="AN265" s="162"/>
      <c r="AO265" s="162"/>
      <c r="AP265" s="162"/>
      <c r="AQ265" s="162"/>
      <c r="AR265" s="162"/>
      <c r="AS265" s="162"/>
      <c r="AT265" s="162"/>
      <c r="AU265" s="162"/>
      <c r="AV265" s="162"/>
      <c r="AW265" s="162"/>
      <c r="AX265" s="162"/>
      <c r="AY265" s="162"/>
      <c r="AZ265" s="162"/>
      <c r="BA265" s="162"/>
      <c r="BB265" s="162"/>
      <c r="BC265" s="162"/>
      <c r="BD265" s="162"/>
      <c r="BE265" s="162"/>
      <c r="BF265" s="162"/>
      <c r="BG265" s="162"/>
      <c r="BH265" s="162"/>
      <c r="BI265" s="162"/>
      <c r="BJ265" s="162"/>
      <c r="BK265" s="162"/>
      <c r="BL265" s="162"/>
      <c r="BM265" s="162"/>
      <c r="BN265" s="162"/>
      <c r="BO265" s="162"/>
      <c r="BP265" s="162"/>
      <c r="BQ265" s="162"/>
      <c r="BR265" s="162"/>
      <c r="BS265" s="162"/>
      <c r="BT265" s="162"/>
      <c r="BU265" s="162"/>
      <c r="BV265" s="162"/>
      <c r="BW265" s="162"/>
      <c r="BX265" s="162"/>
      <c r="BY265" s="162"/>
      <c r="BZ265" s="162"/>
      <c r="CA265" s="162"/>
      <c r="CB265" s="162"/>
      <c r="CC265" s="162"/>
      <c r="CD265" s="162"/>
      <c r="CE265" s="162"/>
      <c r="CF265" s="162"/>
      <c r="CG265" s="162"/>
      <c r="CH265" s="162"/>
      <c r="CI265" s="162"/>
      <c r="CJ265" s="162"/>
      <c r="CK265" s="162"/>
      <c r="CL265" s="162"/>
      <c r="CM265" s="162"/>
      <c r="CN265" s="162"/>
      <c r="CO265" s="162"/>
      <c r="CP265" s="162"/>
      <c r="CQ265" s="162"/>
      <c r="CR265" s="162"/>
      <c r="CS265" s="162"/>
      <c r="CT265" s="162"/>
      <c r="CU265" s="162"/>
      <c r="CV265" s="162"/>
      <c r="CW265" s="162"/>
      <c r="CX265" s="162"/>
      <c r="CY265" s="162"/>
      <c r="CZ265" s="162"/>
      <c r="DA265" s="162"/>
      <c r="DB265" s="162"/>
      <c r="DC265" s="162"/>
      <c r="DD265" s="162"/>
      <c r="DE265" s="162"/>
      <c r="DF265" s="162"/>
      <c r="DG265" s="162"/>
    </row>
    <row r="266" spans="15:111" x14ac:dyDescent="0.3">
      <c r="O266" s="162"/>
      <c r="P266" s="162"/>
      <c r="Q266" s="162"/>
      <c r="R266" s="162"/>
      <c r="S266" s="162"/>
      <c r="T266" s="162"/>
      <c r="U266" s="162"/>
      <c r="V266" s="162"/>
      <c r="W266" s="162"/>
      <c r="X266" s="162"/>
      <c r="Y266" s="162"/>
      <c r="Z266" s="162"/>
      <c r="AA266" s="162"/>
      <c r="AB266" s="162"/>
      <c r="AC266" s="162"/>
      <c r="AD266" s="162"/>
      <c r="AE266" s="162"/>
      <c r="AF266" s="162"/>
      <c r="AG266" s="162"/>
      <c r="AH266" s="162"/>
      <c r="AI266" s="162"/>
      <c r="AJ266" s="162"/>
      <c r="AK266" s="162"/>
      <c r="AL266" s="162"/>
      <c r="AM266" s="162"/>
      <c r="AN266" s="162"/>
      <c r="AO266" s="162"/>
      <c r="AP266" s="162"/>
      <c r="AQ266" s="162"/>
      <c r="AR266" s="162"/>
      <c r="AS266" s="162"/>
      <c r="AT266" s="162"/>
      <c r="AU266" s="162"/>
      <c r="AV266" s="162"/>
      <c r="AW266" s="162"/>
      <c r="AX266" s="162"/>
      <c r="AY266" s="162"/>
      <c r="AZ266" s="162"/>
      <c r="BA266" s="162"/>
      <c r="BB266" s="162"/>
      <c r="BC266" s="162"/>
      <c r="BD266" s="162"/>
      <c r="BE266" s="162"/>
      <c r="BF266" s="162"/>
      <c r="BG266" s="162"/>
      <c r="BH266" s="162"/>
      <c r="BI266" s="162"/>
      <c r="BJ266" s="162"/>
      <c r="BK266" s="162"/>
      <c r="BL266" s="162"/>
      <c r="BM266" s="162"/>
      <c r="BN266" s="162"/>
      <c r="BO266" s="162"/>
      <c r="BP266" s="162"/>
      <c r="BQ266" s="162"/>
      <c r="BR266" s="162"/>
      <c r="BS266" s="162"/>
      <c r="BT266" s="162"/>
      <c r="BU266" s="162"/>
      <c r="BV266" s="162"/>
      <c r="BW266" s="162"/>
      <c r="BX266" s="162"/>
      <c r="BY266" s="162"/>
      <c r="BZ266" s="162"/>
      <c r="CA266" s="162"/>
      <c r="CB266" s="162"/>
      <c r="CC266" s="162"/>
      <c r="CD266" s="162"/>
      <c r="CE266" s="162"/>
      <c r="CF266" s="162"/>
      <c r="CG266" s="162"/>
      <c r="CH266" s="162"/>
      <c r="CI266" s="162"/>
      <c r="CJ266" s="162"/>
      <c r="CK266" s="162"/>
      <c r="CL266" s="162"/>
      <c r="CM266" s="162"/>
      <c r="CN266" s="162"/>
      <c r="CO266" s="162"/>
      <c r="CP266" s="162"/>
      <c r="CQ266" s="162"/>
      <c r="CR266" s="162"/>
      <c r="CS266" s="162"/>
      <c r="CT266" s="162"/>
      <c r="CU266" s="162"/>
      <c r="CV266" s="162"/>
      <c r="CW266" s="162"/>
      <c r="CX266" s="162"/>
      <c r="CY266" s="162"/>
      <c r="CZ266" s="162"/>
      <c r="DA266" s="162"/>
      <c r="DB266" s="162"/>
      <c r="DC266" s="162"/>
      <c r="DD266" s="162"/>
      <c r="DE266" s="162"/>
      <c r="DF266" s="162"/>
      <c r="DG266" s="162"/>
    </row>
    <row r="267" spans="15:111" x14ac:dyDescent="0.3">
      <c r="O267" s="162"/>
      <c r="P267" s="162"/>
      <c r="Q267" s="162"/>
      <c r="R267" s="162"/>
      <c r="S267" s="162"/>
      <c r="T267" s="162"/>
      <c r="U267" s="162"/>
      <c r="V267" s="162"/>
      <c r="W267" s="162"/>
      <c r="X267" s="162"/>
      <c r="Y267" s="162"/>
      <c r="Z267" s="162"/>
      <c r="AA267" s="162"/>
      <c r="AB267" s="162"/>
      <c r="AC267" s="162"/>
      <c r="AD267" s="162"/>
      <c r="AE267" s="162"/>
      <c r="AF267" s="162"/>
      <c r="AG267" s="162"/>
      <c r="AH267" s="162"/>
      <c r="AI267" s="162"/>
      <c r="AJ267" s="162"/>
      <c r="AK267" s="162"/>
      <c r="AL267" s="162"/>
      <c r="AM267" s="162"/>
      <c r="AN267" s="162"/>
      <c r="AO267" s="162"/>
      <c r="AP267" s="162"/>
      <c r="AQ267" s="162"/>
      <c r="AR267" s="162"/>
      <c r="AS267" s="162"/>
      <c r="AT267" s="162"/>
      <c r="AU267" s="162"/>
      <c r="AV267" s="162"/>
      <c r="AW267" s="162"/>
      <c r="AX267" s="162"/>
      <c r="AY267" s="162"/>
      <c r="AZ267" s="162"/>
      <c r="BA267" s="162"/>
      <c r="BB267" s="162"/>
      <c r="BC267" s="162"/>
      <c r="BD267" s="162"/>
      <c r="BE267" s="162"/>
      <c r="BF267" s="162"/>
      <c r="BG267" s="162"/>
      <c r="BH267" s="162"/>
      <c r="BI267" s="162"/>
      <c r="BJ267" s="162"/>
      <c r="BK267" s="162"/>
      <c r="BL267" s="162"/>
      <c r="BM267" s="162"/>
      <c r="BN267" s="162"/>
      <c r="BO267" s="162"/>
      <c r="BP267" s="162"/>
      <c r="BQ267" s="162"/>
      <c r="BR267" s="162"/>
      <c r="BS267" s="162"/>
      <c r="BT267" s="162"/>
      <c r="BU267" s="162"/>
      <c r="BV267" s="162"/>
      <c r="BW267" s="162"/>
      <c r="BX267" s="162"/>
      <c r="BY267" s="162"/>
      <c r="BZ267" s="162"/>
      <c r="CA267" s="162"/>
      <c r="CB267" s="162"/>
      <c r="CC267" s="162"/>
      <c r="CD267" s="162"/>
      <c r="CE267" s="162"/>
      <c r="CF267" s="162"/>
      <c r="CG267" s="162"/>
      <c r="CH267" s="162"/>
      <c r="CI267" s="162"/>
      <c r="CJ267" s="162"/>
      <c r="CK267" s="162"/>
      <c r="CL267" s="162"/>
      <c r="CM267" s="162"/>
      <c r="CN267" s="162"/>
      <c r="CO267" s="162"/>
      <c r="CP267" s="162"/>
      <c r="CQ267" s="162"/>
      <c r="CR267" s="162"/>
      <c r="CS267" s="162"/>
      <c r="CT267" s="162"/>
      <c r="CU267" s="162"/>
      <c r="CV267" s="162"/>
      <c r="CW267" s="162"/>
      <c r="CX267" s="162"/>
      <c r="CY267" s="162"/>
      <c r="CZ267" s="162"/>
      <c r="DA267" s="162"/>
      <c r="DB267" s="162"/>
      <c r="DC267" s="162"/>
      <c r="DD267" s="162"/>
      <c r="DE267" s="162"/>
      <c r="DF267" s="162"/>
      <c r="DG267" s="162"/>
    </row>
    <row r="268" spans="15:111" x14ac:dyDescent="0.3">
      <c r="O268" s="162"/>
      <c r="P268" s="162"/>
      <c r="Q268" s="162"/>
      <c r="R268" s="162"/>
      <c r="S268" s="162"/>
      <c r="T268" s="162"/>
      <c r="U268" s="162"/>
      <c r="V268" s="162"/>
      <c r="W268" s="162"/>
      <c r="X268" s="162"/>
      <c r="Y268" s="162"/>
      <c r="Z268" s="162"/>
      <c r="AA268" s="162"/>
      <c r="AB268" s="162"/>
      <c r="AC268" s="162"/>
      <c r="AD268" s="162"/>
      <c r="AE268" s="162"/>
      <c r="AF268" s="162"/>
      <c r="AG268" s="162"/>
      <c r="AH268" s="162"/>
      <c r="AI268" s="162"/>
      <c r="AJ268" s="162"/>
      <c r="AK268" s="162"/>
      <c r="AL268" s="162"/>
      <c r="AM268" s="162"/>
      <c r="AN268" s="162"/>
      <c r="AO268" s="162"/>
      <c r="AP268" s="162"/>
      <c r="AQ268" s="162"/>
      <c r="AR268" s="162"/>
      <c r="AS268" s="162"/>
      <c r="AT268" s="162"/>
      <c r="AU268" s="162"/>
      <c r="AV268" s="162"/>
      <c r="AW268" s="162"/>
      <c r="AX268" s="162"/>
      <c r="AY268" s="162"/>
      <c r="AZ268" s="162"/>
      <c r="BA268" s="162"/>
      <c r="BB268" s="162"/>
      <c r="BC268" s="162"/>
      <c r="BD268" s="162"/>
      <c r="BE268" s="162"/>
      <c r="BF268" s="162"/>
      <c r="BG268" s="162"/>
      <c r="BH268" s="162"/>
      <c r="BI268" s="162"/>
      <c r="BJ268" s="162"/>
      <c r="BK268" s="162"/>
      <c r="BL268" s="162"/>
      <c r="BM268" s="162"/>
      <c r="BN268" s="162"/>
      <c r="BO268" s="162"/>
      <c r="BP268" s="162"/>
      <c r="BQ268" s="162"/>
      <c r="BR268" s="162"/>
      <c r="BS268" s="162"/>
      <c r="BT268" s="162"/>
      <c r="BU268" s="162"/>
      <c r="BV268" s="162"/>
      <c r="BW268" s="162"/>
      <c r="BX268" s="162"/>
      <c r="BY268" s="162"/>
      <c r="BZ268" s="162"/>
      <c r="CA268" s="162"/>
      <c r="CB268" s="162"/>
      <c r="CC268" s="162"/>
      <c r="CD268" s="162"/>
      <c r="CE268" s="162"/>
      <c r="CF268" s="162"/>
      <c r="CG268" s="162"/>
      <c r="CH268" s="162"/>
      <c r="CI268" s="162"/>
      <c r="CJ268" s="162"/>
      <c r="CK268" s="162"/>
      <c r="CL268" s="162"/>
      <c r="CM268" s="162"/>
      <c r="CN268" s="162"/>
      <c r="CO268" s="162"/>
      <c r="CP268" s="162"/>
      <c r="CQ268" s="162"/>
      <c r="CR268" s="162"/>
      <c r="CS268" s="162"/>
      <c r="CT268" s="162"/>
      <c r="CU268" s="162"/>
      <c r="CV268" s="162"/>
      <c r="CW268" s="162"/>
      <c r="CX268" s="162"/>
      <c r="CY268" s="162"/>
      <c r="CZ268" s="162"/>
      <c r="DA268" s="162"/>
      <c r="DB268" s="162"/>
      <c r="DC268" s="162"/>
      <c r="DD268" s="162"/>
      <c r="DE268" s="162"/>
      <c r="DF268" s="162"/>
      <c r="DG268" s="162"/>
    </row>
    <row r="269" spans="15:111" x14ac:dyDescent="0.3">
      <c r="O269" s="162"/>
      <c r="P269" s="162"/>
      <c r="Q269" s="162"/>
      <c r="R269" s="162"/>
      <c r="S269" s="162"/>
      <c r="T269" s="162"/>
      <c r="U269" s="162"/>
      <c r="V269" s="162"/>
      <c r="W269" s="162"/>
      <c r="X269" s="162"/>
      <c r="Y269" s="162"/>
      <c r="Z269" s="162"/>
      <c r="AA269" s="162"/>
      <c r="AB269" s="162"/>
      <c r="AC269" s="162"/>
      <c r="AD269" s="162"/>
      <c r="AE269" s="162"/>
      <c r="AF269" s="162"/>
      <c r="AG269" s="162"/>
      <c r="AH269" s="162"/>
      <c r="AI269" s="162"/>
      <c r="AJ269" s="162"/>
      <c r="AK269" s="162"/>
      <c r="AL269" s="162"/>
      <c r="AM269" s="162"/>
      <c r="AN269" s="162"/>
      <c r="AO269" s="162"/>
      <c r="AP269" s="162"/>
      <c r="AQ269" s="162"/>
      <c r="AR269" s="162"/>
      <c r="AS269" s="162"/>
      <c r="AT269" s="162"/>
      <c r="AU269" s="162"/>
      <c r="AV269" s="162"/>
      <c r="AW269" s="162"/>
      <c r="AX269" s="162"/>
      <c r="AY269" s="162"/>
      <c r="AZ269" s="162"/>
      <c r="BA269" s="162"/>
      <c r="BB269" s="162"/>
      <c r="BC269" s="162"/>
      <c r="BD269" s="162"/>
      <c r="BE269" s="162"/>
      <c r="BF269" s="162"/>
      <c r="BG269" s="162"/>
      <c r="BH269" s="162"/>
      <c r="BI269" s="162"/>
      <c r="BJ269" s="162"/>
      <c r="BK269" s="162"/>
      <c r="BL269" s="162"/>
      <c r="BM269" s="162"/>
      <c r="BN269" s="162"/>
      <c r="BO269" s="162"/>
      <c r="BP269" s="162"/>
      <c r="BQ269" s="162"/>
      <c r="BR269" s="162"/>
      <c r="BS269" s="162"/>
      <c r="BT269" s="162"/>
      <c r="BU269" s="162"/>
      <c r="BV269" s="162"/>
      <c r="BW269" s="162"/>
      <c r="BX269" s="162"/>
      <c r="BY269" s="162"/>
      <c r="BZ269" s="162"/>
      <c r="CA269" s="162"/>
      <c r="CB269" s="162"/>
      <c r="CC269" s="162"/>
      <c r="CD269" s="162"/>
      <c r="CE269" s="162"/>
      <c r="CF269" s="162"/>
      <c r="CG269" s="162"/>
      <c r="CH269" s="162"/>
      <c r="CI269" s="162"/>
      <c r="CJ269" s="162"/>
      <c r="CK269" s="162"/>
      <c r="CL269" s="162"/>
      <c r="CM269" s="162"/>
      <c r="CN269" s="162"/>
      <c r="CO269" s="162"/>
      <c r="CP269" s="162"/>
      <c r="CQ269" s="162"/>
      <c r="CR269" s="162"/>
      <c r="CS269" s="162"/>
      <c r="CT269" s="162"/>
      <c r="CU269" s="162"/>
      <c r="CV269" s="162"/>
      <c r="CW269" s="162"/>
      <c r="CX269" s="162"/>
      <c r="CY269" s="162"/>
      <c r="CZ269" s="162"/>
      <c r="DA269" s="162"/>
      <c r="DB269" s="162"/>
      <c r="DC269" s="162"/>
      <c r="DD269" s="162"/>
      <c r="DE269" s="162"/>
      <c r="DF269" s="162"/>
      <c r="DG269" s="162"/>
    </row>
    <row r="270" spans="15:111" x14ac:dyDescent="0.3">
      <c r="O270" s="162"/>
      <c r="P270" s="162"/>
      <c r="Q270" s="162"/>
      <c r="R270" s="162"/>
      <c r="S270" s="162"/>
      <c r="T270" s="162"/>
      <c r="U270" s="162"/>
      <c r="V270" s="162"/>
      <c r="W270" s="162"/>
      <c r="X270" s="162"/>
      <c r="Y270" s="162"/>
      <c r="Z270" s="162"/>
      <c r="AA270" s="162"/>
      <c r="AB270" s="162"/>
      <c r="AC270" s="162"/>
      <c r="AD270" s="162"/>
      <c r="AE270" s="162"/>
      <c r="AF270" s="162"/>
      <c r="AG270" s="162"/>
      <c r="AH270" s="162"/>
      <c r="AI270" s="162"/>
      <c r="AJ270" s="162"/>
      <c r="AK270" s="162"/>
      <c r="AL270" s="162"/>
      <c r="AM270" s="162"/>
      <c r="AN270" s="162"/>
      <c r="AO270" s="162"/>
      <c r="AP270" s="162"/>
      <c r="AQ270" s="162"/>
      <c r="AR270" s="162"/>
      <c r="AS270" s="162"/>
      <c r="AT270" s="162"/>
      <c r="AU270" s="162"/>
      <c r="AV270" s="162"/>
      <c r="AW270" s="162"/>
      <c r="AX270" s="162"/>
      <c r="AY270" s="162"/>
      <c r="AZ270" s="162"/>
      <c r="BA270" s="162"/>
      <c r="BB270" s="162"/>
      <c r="BC270" s="162"/>
      <c r="BD270" s="162"/>
      <c r="BE270" s="162"/>
      <c r="BF270" s="162"/>
      <c r="BG270" s="162"/>
      <c r="BH270" s="162"/>
      <c r="BI270" s="162"/>
      <c r="BJ270" s="162"/>
      <c r="BK270" s="162"/>
      <c r="BL270" s="162"/>
      <c r="BM270" s="162"/>
      <c r="BN270" s="162"/>
      <c r="BO270" s="162"/>
      <c r="BP270" s="162"/>
      <c r="BQ270" s="162"/>
      <c r="BR270" s="162"/>
      <c r="BS270" s="162"/>
      <c r="BT270" s="162"/>
      <c r="BU270" s="162"/>
      <c r="BV270" s="162"/>
      <c r="BW270" s="162"/>
      <c r="BX270" s="162"/>
      <c r="BY270" s="162"/>
      <c r="BZ270" s="162"/>
      <c r="CA270" s="162"/>
      <c r="CB270" s="162"/>
      <c r="CC270" s="162"/>
      <c r="CD270" s="162"/>
      <c r="CE270" s="162"/>
      <c r="CF270" s="162"/>
      <c r="CG270" s="162"/>
      <c r="CH270" s="162"/>
      <c r="CI270" s="162"/>
      <c r="CJ270" s="162"/>
      <c r="CK270" s="162"/>
      <c r="CL270" s="162"/>
      <c r="CM270" s="162"/>
      <c r="CN270" s="162"/>
      <c r="CO270" s="162"/>
      <c r="CP270" s="162"/>
      <c r="CQ270" s="162"/>
      <c r="CR270" s="162"/>
      <c r="CS270" s="162"/>
      <c r="CT270" s="162"/>
      <c r="CU270" s="162"/>
      <c r="CV270" s="162"/>
      <c r="CW270" s="162"/>
      <c r="CX270" s="162"/>
      <c r="CY270" s="162"/>
      <c r="CZ270" s="162"/>
      <c r="DA270" s="162"/>
      <c r="DB270" s="162"/>
      <c r="DC270" s="162"/>
      <c r="DD270" s="162"/>
      <c r="DE270" s="162"/>
      <c r="DF270" s="162"/>
      <c r="DG270" s="162"/>
    </row>
    <row r="271" spans="15:111" x14ac:dyDescent="0.3">
      <c r="O271" s="162"/>
      <c r="P271" s="162"/>
      <c r="Q271" s="162"/>
      <c r="R271" s="162"/>
      <c r="S271" s="162"/>
      <c r="T271" s="162"/>
      <c r="U271" s="162"/>
      <c r="V271" s="162"/>
      <c r="W271" s="162"/>
      <c r="X271" s="162"/>
      <c r="Y271" s="162"/>
      <c r="Z271" s="162"/>
      <c r="AA271" s="162"/>
      <c r="AB271" s="162"/>
      <c r="AC271" s="162"/>
      <c r="AD271" s="162"/>
      <c r="AE271" s="162"/>
      <c r="AF271" s="162"/>
      <c r="AG271" s="162"/>
      <c r="AH271" s="162"/>
      <c r="AI271" s="162"/>
      <c r="AJ271" s="162"/>
      <c r="AK271" s="162"/>
      <c r="AL271" s="162"/>
      <c r="AM271" s="162"/>
      <c r="AN271" s="162"/>
      <c r="AO271" s="162"/>
      <c r="AP271" s="162"/>
      <c r="AQ271" s="162"/>
      <c r="AR271" s="162"/>
      <c r="AS271" s="162"/>
      <c r="AT271" s="162"/>
      <c r="AU271" s="162"/>
      <c r="AV271" s="162"/>
      <c r="AW271" s="162"/>
      <c r="AX271" s="162"/>
      <c r="AY271" s="162"/>
      <c r="AZ271" s="162"/>
      <c r="BA271" s="162"/>
      <c r="BB271" s="162"/>
      <c r="BC271" s="162"/>
      <c r="BD271" s="162"/>
      <c r="BE271" s="162"/>
      <c r="BF271" s="162"/>
      <c r="BG271" s="162"/>
      <c r="BH271" s="162"/>
      <c r="BI271" s="162"/>
      <c r="BJ271" s="162"/>
      <c r="BK271" s="162"/>
      <c r="BL271" s="162"/>
      <c r="BM271" s="162"/>
      <c r="BN271" s="162"/>
      <c r="BO271" s="162"/>
      <c r="BP271" s="162"/>
      <c r="BQ271" s="162"/>
      <c r="BR271" s="162"/>
      <c r="BS271" s="162"/>
      <c r="BT271" s="162"/>
      <c r="BU271" s="162"/>
      <c r="BV271" s="162"/>
      <c r="BW271" s="162"/>
      <c r="BX271" s="162"/>
      <c r="BY271" s="162"/>
      <c r="BZ271" s="162"/>
      <c r="CA271" s="162"/>
      <c r="CB271" s="162"/>
      <c r="CC271" s="162"/>
      <c r="CD271" s="162"/>
      <c r="CE271" s="162"/>
      <c r="CF271" s="162"/>
      <c r="CG271" s="162"/>
      <c r="CH271" s="162"/>
      <c r="CI271" s="162"/>
      <c r="CJ271" s="162"/>
      <c r="CK271" s="162"/>
      <c r="CL271" s="162"/>
      <c r="CM271" s="162"/>
      <c r="CN271" s="162"/>
      <c r="CO271" s="162"/>
      <c r="CP271" s="162"/>
      <c r="CQ271" s="162"/>
      <c r="CR271" s="162"/>
      <c r="CS271" s="162"/>
      <c r="CT271" s="162"/>
      <c r="CU271" s="162"/>
      <c r="CV271" s="162"/>
      <c r="CW271" s="162"/>
      <c r="CX271" s="162"/>
      <c r="CY271" s="162"/>
      <c r="CZ271" s="162"/>
      <c r="DA271" s="162"/>
      <c r="DB271" s="162"/>
      <c r="DC271" s="162"/>
      <c r="DD271" s="162"/>
      <c r="DE271" s="162"/>
      <c r="DF271" s="162"/>
      <c r="DG271" s="162"/>
    </row>
    <row r="272" spans="15:111" x14ac:dyDescent="0.3">
      <c r="O272" s="162"/>
      <c r="P272" s="162"/>
      <c r="Q272" s="162"/>
      <c r="R272" s="162"/>
      <c r="S272" s="162"/>
      <c r="T272" s="162"/>
      <c r="U272" s="162"/>
      <c r="V272" s="162"/>
      <c r="W272" s="162"/>
      <c r="X272" s="162"/>
      <c r="Y272" s="162"/>
      <c r="Z272" s="162"/>
      <c r="AA272" s="162"/>
      <c r="AB272" s="162"/>
      <c r="AC272" s="162"/>
      <c r="AD272" s="162"/>
      <c r="AE272" s="162"/>
      <c r="AF272" s="162"/>
      <c r="AG272" s="162"/>
      <c r="AH272" s="162"/>
      <c r="AI272" s="162"/>
      <c r="AJ272" s="162"/>
      <c r="AK272" s="162"/>
      <c r="AL272" s="162"/>
      <c r="AM272" s="162"/>
      <c r="AN272" s="162"/>
      <c r="AO272" s="162"/>
      <c r="AP272" s="162"/>
      <c r="AQ272" s="162"/>
      <c r="AR272" s="162"/>
      <c r="AS272" s="162"/>
      <c r="AT272" s="162"/>
      <c r="AU272" s="162"/>
      <c r="AV272" s="162"/>
      <c r="AW272" s="162"/>
      <c r="AX272" s="162"/>
      <c r="AY272" s="162"/>
      <c r="AZ272" s="162"/>
      <c r="BA272" s="162"/>
      <c r="BB272" s="162"/>
      <c r="BC272" s="162"/>
      <c r="BD272" s="162"/>
      <c r="BE272" s="162"/>
      <c r="BF272" s="162"/>
      <c r="BG272" s="162"/>
      <c r="BH272" s="162"/>
      <c r="BI272" s="162"/>
      <c r="BJ272" s="162"/>
      <c r="BK272" s="162"/>
      <c r="BL272" s="162"/>
      <c r="BM272" s="162"/>
      <c r="BN272" s="162"/>
      <c r="BO272" s="162"/>
      <c r="BP272" s="162"/>
      <c r="BQ272" s="162"/>
      <c r="BR272" s="162"/>
      <c r="BS272" s="162"/>
      <c r="BT272" s="162"/>
      <c r="BU272" s="162"/>
      <c r="BV272" s="162"/>
      <c r="BW272" s="162"/>
      <c r="BX272" s="162"/>
      <c r="BY272" s="162"/>
      <c r="BZ272" s="162"/>
      <c r="CA272" s="162"/>
      <c r="CB272" s="162"/>
      <c r="CC272" s="162"/>
      <c r="CD272" s="162"/>
      <c r="CE272" s="162"/>
      <c r="CF272" s="162"/>
      <c r="CG272" s="162"/>
      <c r="CH272" s="162"/>
      <c r="CI272" s="162"/>
      <c r="CJ272" s="162"/>
      <c r="CK272" s="162"/>
      <c r="CL272" s="162"/>
      <c r="CM272" s="162"/>
      <c r="CN272" s="162"/>
      <c r="CO272" s="162"/>
      <c r="CP272" s="162"/>
      <c r="CQ272" s="162"/>
      <c r="CR272" s="162"/>
      <c r="CS272" s="162"/>
      <c r="CT272" s="162"/>
      <c r="CU272" s="162"/>
      <c r="CV272" s="162"/>
      <c r="CW272" s="162"/>
      <c r="CX272" s="162"/>
      <c r="CY272" s="162"/>
      <c r="CZ272" s="162"/>
      <c r="DA272" s="162"/>
      <c r="DB272" s="162"/>
      <c r="DC272" s="162"/>
      <c r="DD272" s="162"/>
      <c r="DE272" s="162"/>
      <c r="DF272" s="162"/>
      <c r="DG272" s="162"/>
    </row>
    <row r="273" spans="15:111" x14ac:dyDescent="0.3">
      <c r="O273" s="162"/>
      <c r="P273" s="162"/>
      <c r="Q273" s="162"/>
      <c r="R273" s="162"/>
      <c r="S273" s="162"/>
      <c r="T273" s="162"/>
      <c r="U273" s="162"/>
      <c r="V273" s="162"/>
      <c r="W273" s="162"/>
      <c r="X273" s="162"/>
      <c r="Y273" s="162"/>
      <c r="Z273" s="162"/>
      <c r="AA273" s="162"/>
      <c r="AB273" s="162"/>
      <c r="AC273" s="162"/>
      <c r="AD273" s="162"/>
      <c r="AE273" s="162"/>
      <c r="AF273" s="162"/>
      <c r="AG273" s="162"/>
      <c r="AH273" s="162"/>
      <c r="AI273" s="162"/>
      <c r="AJ273" s="162"/>
      <c r="AK273" s="162"/>
      <c r="AL273" s="162"/>
      <c r="AM273" s="162"/>
      <c r="AN273" s="162"/>
      <c r="AO273" s="162"/>
      <c r="AP273" s="162"/>
      <c r="AQ273" s="162"/>
      <c r="AR273" s="162"/>
      <c r="AS273" s="162"/>
      <c r="AT273" s="162"/>
      <c r="AU273" s="162"/>
      <c r="AV273" s="162"/>
      <c r="AW273" s="162"/>
      <c r="AX273" s="162"/>
      <c r="AY273" s="162"/>
      <c r="AZ273" s="162"/>
      <c r="BA273" s="162"/>
      <c r="BB273" s="162"/>
      <c r="BC273" s="162"/>
      <c r="BD273" s="162"/>
      <c r="BE273" s="162"/>
      <c r="BF273" s="162"/>
      <c r="BG273" s="162"/>
      <c r="BH273" s="162"/>
      <c r="BI273" s="162"/>
      <c r="BJ273" s="162"/>
      <c r="BK273" s="162"/>
      <c r="BL273" s="162"/>
      <c r="BM273" s="162"/>
      <c r="BN273" s="162"/>
      <c r="BO273" s="162"/>
      <c r="BP273" s="162"/>
      <c r="BQ273" s="162"/>
      <c r="BR273" s="162"/>
      <c r="BS273" s="162"/>
      <c r="BT273" s="162"/>
      <c r="BU273" s="162"/>
      <c r="BV273" s="162"/>
      <c r="BW273" s="162"/>
      <c r="BX273" s="162"/>
      <c r="BY273" s="162"/>
      <c r="BZ273" s="162"/>
      <c r="CA273" s="162"/>
      <c r="CB273" s="162"/>
      <c r="CC273" s="162"/>
      <c r="CD273" s="162"/>
      <c r="CE273" s="162"/>
      <c r="CF273" s="162"/>
      <c r="CG273" s="162"/>
      <c r="CH273" s="162"/>
      <c r="CI273" s="162"/>
      <c r="CJ273" s="162"/>
      <c r="CK273" s="162"/>
      <c r="CL273" s="162"/>
      <c r="CM273" s="162"/>
      <c r="CN273" s="162"/>
      <c r="CO273" s="162"/>
      <c r="CP273" s="162"/>
      <c r="CQ273" s="162"/>
      <c r="CR273" s="162"/>
      <c r="CS273" s="162"/>
      <c r="CT273" s="162"/>
      <c r="CU273" s="162"/>
      <c r="CV273" s="162"/>
      <c r="CW273" s="162"/>
      <c r="CX273" s="162"/>
      <c r="CY273" s="162"/>
      <c r="CZ273" s="162"/>
      <c r="DA273" s="162"/>
      <c r="DB273" s="162"/>
      <c r="DC273" s="162"/>
      <c r="DD273" s="162"/>
      <c r="DE273" s="162"/>
      <c r="DF273" s="162"/>
      <c r="DG273" s="162"/>
    </row>
    <row r="274" spans="15:111" x14ac:dyDescent="0.3">
      <c r="O274" s="162"/>
      <c r="P274" s="162"/>
      <c r="Q274" s="162"/>
      <c r="R274" s="162"/>
      <c r="S274" s="162"/>
      <c r="T274" s="162"/>
      <c r="U274" s="162"/>
      <c r="V274" s="162"/>
      <c r="W274" s="162"/>
      <c r="X274" s="162"/>
      <c r="Y274" s="162"/>
      <c r="Z274" s="162"/>
      <c r="AA274" s="162"/>
      <c r="AB274" s="162"/>
      <c r="AC274" s="162"/>
      <c r="AD274" s="162"/>
      <c r="AE274" s="162"/>
      <c r="AF274" s="162"/>
      <c r="AG274" s="162"/>
      <c r="AH274" s="162"/>
      <c r="AI274" s="162"/>
      <c r="AJ274" s="162"/>
      <c r="AK274" s="162"/>
      <c r="AL274" s="162"/>
      <c r="AM274" s="162"/>
      <c r="AN274" s="162"/>
      <c r="AO274" s="162"/>
      <c r="AP274" s="162"/>
      <c r="AQ274" s="162"/>
      <c r="AR274" s="162"/>
      <c r="AS274" s="162"/>
      <c r="AT274" s="162"/>
      <c r="AU274" s="162"/>
      <c r="AV274" s="162"/>
      <c r="AW274" s="162"/>
      <c r="AX274" s="162"/>
      <c r="AY274" s="162"/>
      <c r="AZ274" s="162"/>
      <c r="BA274" s="162"/>
      <c r="BB274" s="162"/>
      <c r="BC274" s="162"/>
      <c r="BD274" s="162"/>
      <c r="BE274" s="162"/>
      <c r="BF274" s="162"/>
      <c r="BG274" s="162"/>
      <c r="BH274" s="162"/>
      <c r="BI274" s="162"/>
      <c r="BJ274" s="162"/>
      <c r="BK274" s="162"/>
      <c r="BL274" s="162"/>
      <c r="BM274" s="162"/>
      <c r="BN274" s="162"/>
      <c r="BO274" s="162"/>
      <c r="BP274" s="162"/>
      <c r="BQ274" s="162"/>
      <c r="BR274" s="162"/>
      <c r="BS274" s="162"/>
      <c r="BT274" s="162"/>
      <c r="BU274" s="162"/>
      <c r="BV274" s="162"/>
      <c r="BW274" s="162"/>
      <c r="BX274" s="162"/>
      <c r="BY274" s="162"/>
      <c r="BZ274" s="162"/>
      <c r="CA274" s="162"/>
      <c r="CB274" s="162"/>
      <c r="CC274" s="162"/>
      <c r="CD274" s="162"/>
      <c r="CE274" s="162"/>
      <c r="CF274" s="162"/>
      <c r="CG274" s="162"/>
      <c r="CH274" s="162"/>
      <c r="CI274" s="162"/>
      <c r="CJ274" s="162"/>
      <c r="CK274" s="162"/>
      <c r="CL274" s="162"/>
      <c r="CM274" s="162"/>
      <c r="CN274" s="162"/>
      <c r="CO274" s="162"/>
      <c r="CP274" s="162"/>
      <c r="CQ274" s="162"/>
      <c r="CR274" s="162"/>
      <c r="CS274" s="162"/>
      <c r="CT274" s="162"/>
      <c r="CU274" s="162"/>
      <c r="CV274" s="162"/>
      <c r="CW274" s="162"/>
      <c r="CX274" s="162"/>
      <c r="CY274" s="162"/>
      <c r="CZ274" s="162"/>
      <c r="DA274" s="162"/>
      <c r="DB274" s="162"/>
      <c r="DC274" s="162"/>
      <c r="DD274" s="162"/>
      <c r="DE274" s="162"/>
      <c r="DF274" s="162"/>
      <c r="DG274" s="162"/>
    </row>
    <row r="275" spans="15:111" x14ac:dyDescent="0.3">
      <c r="O275" s="162"/>
      <c r="P275" s="162"/>
      <c r="Q275" s="162"/>
      <c r="R275" s="162"/>
      <c r="S275" s="162"/>
      <c r="T275" s="162"/>
      <c r="U275" s="162"/>
      <c r="V275" s="162"/>
      <c r="W275" s="162"/>
      <c r="X275" s="162"/>
      <c r="Y275" s="162"/>
      <c r="Z275" s="162"/>
      <c r="AA275" s="162"/>
      <c r="AB275" s="162"/>
      <c r="AC275" s="162"/>
      <c r="AD275" s="162"/>
      <c r="AE275" s="162"/>
      <c r="AF275" s="162"/>
      <c r="AG275" s="162"/>
      <c r="AH275" s="162"/>
      <c r="AI275" s="162"/>
      <c r="AJ275" s="162"/>
      <c r="AK275" s="162"/>
      <c r="AL275" s="162"/>
      <c r="AM275" s="162"/>
      <c r="AN275" s="162"/>
      <c r="AO275" s="162"/>
      <c r="AP275" s="162"/>
      <c r="AQ275" s="162"/>
      <c r="AR275" s="162"/>
      <c r="AS275" s="162"/>
      <c r="AT275" s="162"/>
      <c r="AU275" s="162"/>
      <c r="AV275" s="162"/>
      <c r="AW275" s="162"/>
      <c r="AX275" s="162"/>
      <c r="AY275" s="162"/>
      <c r="AZ275" s="162"/>
      <c r="BA275" s="162"/>
      <c r="BB275" s="162"/>
      <c r="BC275" s="162"/>
      <c r="BD275" s="162"/>
      <c r="BE275" s="162"/>
      <c r="BF275" s="162"/>
      <c r="BG275" s="162"/>
      <c r="BH275" s="162"/>
      <c r="BI275" s="162"/>
      <c r="BJ275" s="162"/>
      <c r="BK275" s="162"/>
      <c r="BL275" s="162"/>
      <c r="BM275" s="162"/>
      <c r="BN275" s="162"/>
      <c r="BO275" s="162"/>
      <c r="BP275" s="162"/>
      <c r="BQ275" s="162"/>
      <c r="BR275" s="162"/>
      <c r="BS275" s="162"/>
      <c r="BT275" s="162"/>
      <c r="BU275" s="162"/>
      <c r="BV275" s="162"/>
      <c r="BW275" s="162"/>
      <c r="BX275" s="162"/>
      <c r="BY275" s="162"/>
      <c r="BZ275" s="162"/>
      <c r="CA275" s="162"/>
      <c r="CB275" s="162"/>
      <c r="CC275" s="162"/>
      <c r="CD275" s="162"/>
      <c r="CE275" s="162"/>
      <c r="CF275" s="162"/>
      <c r="CG275" s="162"/>
      <c r="CH275" s="162"/>
      <c r="CI275" s="162"/>
      <c r="CJ275" s="162"/>
      <c r="CK275" s="162"/>
      <c r="CL275" s="162"/>
      <c r="CM275" s="162"/>
      <c r="CN275" s="162"/>
      <c r="CO275" s="162"/>
      <c r="CP275" s="162"/>
      <c r="CQ275" s="162"/>
      <c r="CR275" s="162"/>
      <c r="CS275" s="162"/>
      <c r="CT275" s="162"/>
      <c r="CU275" s="162"/>
      <c r="CV275" s="162"/>
      <c r="CW275" s="162"/>
      <c r="CX275" s="162"/>
      <c r="CY275" s="162"/>
      <c r="CZ275" s="162"/>
      <c r="DA275" s="162"/>
      <c r="DB275" s="162"/>
      <c r="DC275" s="162"/>
      <c r="DD275" s="162"/>
      <c r="DE275" s="162"/>
      <c r="DF275" s="162"/>
      <c r="DG275" s="162"/>
    </row>
    <row r="276" spans="15:111" x14ac:dyDescent="0.3">
      <c r="O276" s="162"/>
      <c r="P276" s="162"/>
      <c r="Q276" s="162"/>
      <c r="R276" s="162"/>
      <c r="S276" s="162"/>
      <c r="T276" s="162"/>
      <c r="U276" s="162"/>
      <c r="V276" s="162"/>
      <c r="W276" s="162"/>
      <c r="X276" s="162"/>
      <c r="Y276" s="162"/>
      <c r="Z276" s="162"/>
      <c r="AA276" s="162"/>
      <c r="AB276" s="162"/>
      <c r="AC276" s="162"/>
      <c r="AD276" s="162"/>
      <c r="AE276" s="162"/>
      <c r="AF276" s="162"/>
      <c r="AG276" s="162"/>
      <c r="AH276" s="162"/>
      <c r="AI276" s="162"/>
      <c r="AJ276" s="162"/>
      <c r="AK276" s="162"/>
      <c r="AL276" s="162"/>
      <c r="AM276" s="162"/>
      <c r="AN276" s="162"/>
      <c r="AO276" s="162"/>
      <c r="AP276" s="162"/>
      <c r="AQ276" s="162"/>
      <c r="AR276" s="162"/>
      <c r="AS276" s="162"/>
      <c r="AT276" s="162"/>
      <c r="AU276" s="162"/>
      <c r="AV276" s="162"/>
      <c r="AW276" s="162"/>
      <c r="AX276" s="162"/>
      <c r="AY276" s="162"/>
      <c r="AZ276" s="162"/>
      <c r="BA276" s="162"/>
      <c r="BB276" s="162"/>
      <c r="BC276" s="162"/>
      <c r="BD276" s="162"/>
      <c r="BE276" s="162"/>
      <c r="BF276" s="162"/>
      <c r="BG276" s="162"/>
      <c r="BH276" s="162"/>
      <c r="BI276" s="162"/>
      <c r="BJ276" s="162"/>
      <c r="BK276" s="162"/>
      <c r="BL276" s="162"/>
      <c r="BM276" s="162"/>
      <c r="BN276" s="162"/>
      <c r="BO276" s="162"/>
      <c r="BP276" s="162"/>
      <c r="BQ276" s="162"/>
      <c r="BR276" s="162"/>
      <c r="BS276" s="162"/>
      <c r="BT276" s="162"/>
      <c r="BU276" s="162"/>
      <c r="BV276" s="162"/>
      <c r="BW276" s="162"/>
      <c r="BX276" s="162"/>
      <c r="BY276" s="162"/>
      <c r="BZ276" s="162"/>
      <c r="CA276" s="162"/>
      <c r="CB276" s="162"/>
      <c r="CC276" s="162"/>
      <c r="CD276" s="162"/>
      <c r="CE276" s="162"/>
      <c r="CF276" s="162"/>
      <c r="CG276" s="162"/>
      <c r="CH276" s="162"/>
      <c r="CI276" s="162"/>
      <c r="CJ276" s="162"/>
      <c r="CK276" s="162"/>
      <c r="CL276" s="162"/>
      <c r="CM276" s="162"/>
      <c r="CN276" s="162"/>
      <c r="CO276" s="162"/>
      <c r="CP276" s="162"/>
      <c r="CQ276" s="162"/>
      <c r="CR276" s="162"/>
      <c r="CS276" s="162"/>
      <c r="CT276" s="162"/>
      <c r="CU276" s="162"/>
      <c r="CV276" s="162"/>
      <c r="CW276" s="162"/>
      <c r="CX276" s="162"/>
      <c r="CY276" s="162"/>
      <c r="CZ276" s="162"/>
      <c r="DA276" s="162"/>
      <c r="DB276" s="162"/>
      <c r="DC276" s="162"/>
      <c r="DD276" s="162"/>
      <c r="DE276" s="162"/>
      <c r="DF276" s="162"/>
      <c r="DG276" s="162"/>
    </row>
    <row r="277" spans="15:111" x14ac:dyDescent="0.3">
      <c r="O277" s="162"/>
      <c r="P277" s="162"/>
      <c r="Q277" s="162"/>
      <c r="R277" s="162"/>
      <c r="S277" s="162"/>
      <c r="T277" s="162"/>
      <c r="U277" s="162"/>
      <c r="V277" s="162"/>
      <c r="W277" s="162"/>
      <c r="X277" s="162"/>
      <c r="Y277" s="162"/>
      <c r="Z277" s="162"/>
      <c r="AA277" s="162"/>
      <c r="AB277" s="162"/>
      <c r="AC277" s="162"/>
      <c r="AD277" s="162"/>
      <c r="AE277" s="162"/>
      <c r="AF277" s="162"/>
      <c r="AG277" s="162"/>
      <c r="AH277" s="162"/>
      <c r="AI277" s="162"/>
      <c r="AJ277" s="162"/>
      <c r="AK277" s="162"/>
      <c r="AL277" s="162"/>
      <c r="AM277" s="162"/>
      <c r="AN277" s="162"/>
      <c r="AO277" s="162"/>
      <c r="AP277" s="162"/>
      <c r="AQ277" s="162"/>
      <c r="AR277" s="162"/>
      <c r="AS277" s="162"/>
      <c r="AT277" s="162"/>
      <c r="AU277" s="162"/>
      <c r="AV277" s="162"/>
      <c r="AW277" s="162"/>
      <c r="AX277" s="162"/>
      <c r="AY277" s="162"/>
      <c r="AZ277" s="162"/>
      <c r="BA277" s="162"/>
      <c r="BB277" s="162"/>
      <c r="BC277" s="162"/>
      <c r="BD277" s="162"/>
      <c r="BE277" s="162"/>
      <c r="BF277" s="162"/>
      <c r="BG277" s="162"/>
      <c r="BH277" s="162"/>
      <c r="BI277" s="162"/>
      <c r="BJ277" s="162"/>
      <c r="BK277" s="162"/>
      <c r="BL277" s="162"/>
      <c r="BM277" s="162"/>
      <c r="BN277" s="162"/>
      <c r="BO277" s="162"/>
      <c r="BP277" s="162"/>
      <c r="BQ277" s="162"/>
      <c r="BR277" s="162"/>
      <c r="BS277" s="162"/>
      <c r="BT277" s="162"/>
      <c r="BU277" s="162"/>
      <c r="BV277" s="162"/>
      <c r="BW277" s="162"/>
      <c r="BX277" s="162"/>
      <c r="BY277" s="162"/>
      <c r="BZ277" s="162"/>
      <c r="CA277" s="162"/>
      <c r="CB277" s="162"/>
      <c r="CC277" s="162"/>
      <c r="CD277" s="162"/>
      <c r="CE277" s="162"/>
      <c r="CF277" s="162"/>
      <c r="CG277" s="162"/>
      <c r="CH277" s="162"/>
      <c r="CI277" s="162"/>
      <c r="CJ277" s="162"/>
      <c r="CK277" s="162"/>
      <c r="CL277" s="162"/>
      <c r="CM277" s="162"/>
      <c r="CN277" s="162"/>
      <c r="CO277" s="162"/>
      <c r="CP277" s="162"/>
      <c r="CQ277" s="162"/>
      <c r="CR277" s="162"/>
      <c r="CS277" s="162"/>
      <c r="CT277" s="162"/>
      <c r="CU277" s="162"/>
      <c r="CV277" s="162"/>
      <c r="CW277" s="162"/>
      <c r="CX277" s="162"/>
      <c r="CY277" s="162"/>
      <c r="CZ277" s="162"/>
      <c r="DA277" s="162"/>
      <c r="DB277" s="162"/>
      <c r="DC277" s="162"/>
      <c r="DD277" s="162"/>
      <c r="DE277" s="162"/>
      <c r="DF277" s="162"/>
      <c r="DG277" s="162"/>
    </row>
    <row r="278" spans="15:111" x14ac:dyDescent="0.3">
      <c r="O278" s="162"/>
      <c r="P278" s="162"/>
      <c r="Q278" s="162"/>
      <c r="R278" s="162"/>
      <c r="S278" s="162"/>
      <c r="T278" s="162"/>
      <c r="U278" s="162"/>
      <c r="V278" s="162"/>
      <c r="W278" s="162"/>
      <c r="X278" s="162"/>
      <c r="Y278" s="162"/>
      <c r="Z278" s="162"/>
      <c r="AA278" s="162"/>
      <c r="AB278" s="162"/>
      <c r="AC278" s="162"/>
      <c r="AD278" s="162"/>
      <c r="AE278" s="162"/>
      <c r="AF278" s="162"/>
      <c r="AG278" s="162"/>
      <c r="AH278" s="162"/>
      <c r="AI278" s="162"/>
      <c r="AJ278" s="162"/>
      <c r="AK278" s="162"/>
      <c r="AL278" s="162"/>
      <c r="AM278" s="162"/>
      <c r="AN278" s="162"/>
      <c r="AO278" s="162"/>
      <c r="AP278" s="162"/>
      <c r="AQ278" s="162"/>
      <c r="AR278" s="162"/>
      <c r="AS278" s="162"/>
      <c r="AT278" s="162"/>
      <c r="AU278" s="162"/>
      <c r="AV278" s="162"/>
      <c r="AW278" s="162"/>
      <c r="AX278" s="162"/>
      <c r="AY278" s="162"/>
      <c r="AZ278" s="162"/>
      <c r="BA278" s="162"/>
      <c r="BB278" s="162"/>
      <c r="BC278" s="162"/>
      <c r="BD278" s="162"/>
      <c r="BE278" s="162"/>
      <c r="BF278" s="162"/>
      <c r="BG278" s="162"/>
      <c r="BH278" s="162"/>
      <c r="BI278" s="162"/>
      <c r="BJ278" s="162"/>
      <c r="BK278" s="162"/>
      <c r="BL278" s="162"/>
      <c r="BM278" s="162"/>
      <c r="BN278" s="162"/>
      <c r="BO278" s="162"/>
      <c r="BP278" s="162"/>
      <c r="BQ278" s="162"/>
      <c r="BR278" s="162"/>
      <c r="BS278" s="162"/>
      <c r="BT278" s="162"/>
      <c r="BU278" s="162"/>
      <c r="BV278" s="162"/>
      <c r="BW278" s="162"/>
      <c r="BX278" s="162"/>
      <c r="BY278" s="162"/>
      <c r="BZ278" s="162"/>
      <c r="CA278" s="162"/>
      <c r="CB278" s="162"/>
      <c r="CC278" s="162"/>
      <c r="CD278" s="162"/>
      <c r="CE278" s="162"/>
      <c r="CF278" s="162"/>
      <c r="CG278" s="162"/>
      <c r="CH278" s="162"/>
      <c r="CI278" s="162"/>
      <c r="CJ278" s="162"/>
      <c r="CK278" s="162"/>
      <c r="CL278" s="162"/>
      <c r="CM278" s="162"/>
      <c r="CN278" s="162"/>
      <c r="CO278" s="162"/>
      <c r="CP278" s="162"/>
      <c r="CQ278" s="162"/>
      <c r="CR278" s="162"/>
      <c r="CS278" s="162"/>
      <c r="CT278" s="162"/>
      <c r="CU278" s="162"/>
      <c r="CV278" s="162"/>
      <c r="CW278" s="162"/>
      <c r="CX278" s="162"/>
      <c r="CY278" s="162"/>
      <c r="CZ278" s="162"/>
      <c r="DA278" s="162"/>
      <c r="DB278" s="162"/>
      <c r="DC278" s="162"/>
      <c r="DD278" s="162"/>
      <c r="DE278" s="162"/>
      <c r="DF278" s="162"/>
      <c r="DG278" s="162"/>
    </row>
    <row r="279" spans="15:111" x14ac:dyDescent="0.3">
      <c r="O279" s="162"/>
      <c r="P279" s="162"/>
      <c r="Q279" s="162"/>
      <c r="R279" s="162"/>
      <c r="S279" s="162"/>
      <c r="T279" s="162"/>
      <c r="U279" s="162"/>
      <c r="V279" s="162"/>
      <c r="W279" s="162"/>
      <c r="X279" s="162"/>
      <c r="Y279" s="162"/>
      <c r="Z279" s="162"/>
      <c r="AA279" s="162"/>
      <c r="AB279" s="162"/>
      <c r="AC279" s="162"/>
      <c r="AD279" s="162"/>
      <c r="AE279" s="162"/>
      <c r="AF279" s="162"/>
      <c r="AG279" s="162"/>
      <c r="AH279" s="162"/>
      <c r="AI279" s="162"/>
      <c r="AJ279" s="162"/>
      <c r="AK279" s="162"/>
      <c r="AL279" s="162"/>
      <c r="AM279" s="162"/>
      <c r="AN279" s="162"/>
      <c r="AO279" s="162"/>
      <c r="AP279" s="162"/>
      <c r="AQ279" s="162"/>
      <c r="AR279" s="162"/>
      <c r="AS279" s="162"/>
      <c r="AT279" s="162"/>
      <c r="AU279" s="162"/>
      <c r="AV279" s="162"/>
      <c r="AW279" s="162"/>
      <c r="AX279" s="162"/>
      <c r="AY279" s="162"/>
      <c r="AZ279" s="162"/>
      <c r="BA279" s="162"/>
      <c r="BB279" s="162"/>
      <c r="BC279" s="162"/>
      <c r="BD279" s="162"/>
      <c r="BE279" s="162"/>
      <c r="BF279" s="162"/>
      <c r="BG279" s="162"/>
      <c r="BH279" s="162"/>
      <c r="BI279" s="162"/>
      <c r="BJ279" s="162"/>
      <c r="BK279" s="162"/>
      <c r="BL279" s="162"/>
      <c r="BM279" s="162"/>
      <c r="BN279" s="162"/>
      <c r="BO279" s="162"/>
      <c r="BP279" s="162"/>
      <c r="BQ279" s="162"/>
      <c r="BR279" s="162"/>
      <c r="BS279" s="162"/>
      <c r="BT279" s="162"/>
      <c r="BU279" s="162"/>
      <c r="BV279" s="162"/>
      <c r="BW279" s="162"/>
      <c r="BX279" s="162"/>
      <c r="BY279" s="162"/>
      <c r="BZ279" s="162"/>
      <c r="CA279" s="162"/>
      <c r="CB279" s="162"/>
      <c r="CC279" s="162"/>
      <c r="CD279" s="162"/>
      <c r="CE279" s="162"/>
      <c r="CF279" s="162"/>
      <c r="CG279" s="162"/>
      <c r="CH279" s="162"/>
      <c r="CI279" s="162"/>
      <c r="CJ279" s="162"/>
      <c r="CK279" s="162"/>
      <c r="CL279" s="162"/>
      <c r="CM279" s="162"/>
      <c r="CN279" s="162"/>
      <c r="CO279" s="162"/>
      <c r="CP279" s="162"/>
      <c r="CQ279" s="162"/>
      <c r="CR279" s="162"/>
      <c r="CS279" s="162"/>
      <c r="CT279" s="162"/>
      <c r="CU279" s="162"/>
      <c r="CV279" s="162"/>
      <c r="CW279" s="162"/>
      <c r="CX279" s="162"/>
      <c r="CY279" s="162"/>
      <c r="CZ279" s="162"/>
      <c r="DA279" s="162"/>
      <c r="DB279" s="162"/>
      <c r="DC279" s="162"/>
      <c r="DD279" s="162"/>
      <c r="DE279" s="162"/>
      <c r="DF279" s="162"/>
      <c r="DG279" s="162"/>
    </row>
    <row r="280" spans="15:111" x14ac:dyDescent="0.3">
      <c r="O280" s="162"/>
      <c r="P280" s="162"/>
      <c r="Q280" s="162"/>
      <c r="R280" s="162"/>
      <c r="S280" s="162"/>
      <c r="T280" s="162"/>
      <c r="U280" s="162"/>
      <c r="V280" s="162"/>
      <c r="W280" s="162"/>
      <c r="X280" s="162"/>
      <c r="Y280" s="162"/>
      <c r="Z280" s="162"/>
      <c r="AA280" s="162"/>
      <c r="AB280" s="162"/>
      <c r="AC280" s="162"/>
      <c r="AD280" s="162"/>
      <c r="AE280" s="162"/>
      <c r="AF280" s="162"/>
      <c r="AG280" s="162"/>
      <c r="AH280" s="162"/>
      <c r="AI280" s="162"/>
      <c r="AJ280" s="162"/>
      <c r="AK280" s="162"/>
      <c r="AL280" s="162"/>
      <c r="AM280" s="162"/>
      <c r="AN280" s="162"/>
      <c r="AO280" s="162"/>
      <c r="AP280" s="162"/>
      <c r="AQ280" s="162"/>
      <c r="AR280" s="162"/>
      <c r="AS280" s="162"/>
      <c r="AT280" s="162"/>
      <c r="AU280" s="162"/>
      <c r="AV280" s="162"/>
      <c r="AW280" s="162"/>
      <c r="AX280" s="162"/>
      <c r="AY280" s="162"/>
      <c r="AZ280" s="162"/>
      <c r="BA280" s="162"/>
      <c r="BB280" s="162"/>
      <c r="BC280" s="162"/>
      <c r="BD280" s="162"/>
      <c r="BE280" s="162"/>
      <c r="BF280" s="162"/>
      <c r="BG280" s="162"/>
      <c r="BH280" s="162"/>
      <c r="BI280" s="162"/>
      <c r="BJ280" s="162"/>
      <c r="BK280" s="162"/>
      <c r="BL280" s="162"/>
      <c r="BM280" s="162"/>
      <c r="BN280" s="162"/>
      <c r="BO280" s="162"/>
      <c r="BP280" s="162"/>
      <c r="BQ280" s="162"/>
      <c r="BR280" s="162"/>
      <c r="BS280" s="162"/>
      <c r="BT280" s="162"/>
      <c r="BU280" s="162"/>
      <c r="BV280" s="162"/>
      <c r="BW280" s="162"/>
      <c r="BX280" s="162"/>
      <c r="BY280" s="162"/>
      <c r="BZ280" s="162"/>
      <c r="CA280" s="162"/>
      <c r="CB280" s="162"/>
      <c r="CC280" s="162"/>
      <c r="CD280" s="162"/>
      <c r="CE280" s="162"/>
      <c r="CF280" s="162"/>
      <c r="CG280" s="162"/>
      <c r="CH280" s="162"/>
      <c r="CI280" s="162"/>
      <c r="CJ280" s="162"/>
      <c r="CK280" s="162"/>
      <c r="CL280" s="162"/>
      <c r="CM280" s="162"/>
      <c r="CN280" s="162"/>
      <c r="CO280" s="162"/>
      <c r="CP280" s="162"/>
      <c r="CQ280" s="162"/>
      <c r="CR280" s="162"/>
      <c r="CS280" s="162"/>
      <c r="CT280" s="162"/>
      <c r="CU280" s="162"/>
      <c r="CV280" s="162"/>
      <c r="CW280" s="162"/>
      <c r="CX280" s="162"/>
      <c r="CY280" s="162"/>
      <c r="CZ280" s="162"/>
      <c r="DA280" s="162"/>
      <c r="DB280" s="162"/>
      <c r="DC280" s="162"/>
      <c r="DD280" s="162"/>
      <c r="DE280" s="162"/>
      <c r="DF280" s="162"/>
      <c r="DG280" s="162"/>
    </row>
    <row r="281" spans="15:111" x14ac:dyDescent="0.3">
      <c r="O281" s="162"/>
      <c r="P281" s="162"/>
      <c r="Q281" s="162"/>
      <c r="R281" s="162"/>
      <c r="S281" s="162"/>
      <c r="T281" s="162"/>
      <c r="U281" s="162"/>
      <c r="V281" s="162"/>
      <c r="W281" s="162"/>
      <c r="X281" s="162"/>
      <c r="Y281" s="162"/>
      <c r="Z281" s="162"/>
      <c r="AA281" s="162"/>
      <c r="AB281" s="162"/>
      <c r="AC281" s="162"/>
      <c r="AD281" s="162"/>
      <c r="AE281" s="162"/>
      <c r="AF281" s="162"/>
      <c r="AG281" s="162"/>
      <c r="AH281" s="162"/>
      <c r="AI281" s="162"/>
      <c r="AJ281" s="162"/>
      <c r="AK281" s="162"/>
      <c r="AL281" s="162"/>
      <c r="AM281" s="162"/>
      <c r="AN281" s="162"/>
      <c r="AO281" s="162"/>
      <c r="AP281" s="162"/>
      <c r="AQ281" s="162"/>
      <c r="AR281" s="162"/>
      <c r="AS281" s="162"/>
      <c r="AT281" s="162"/>
      <c r="AU281" s="162"/>
      <c r="AV281" s="162"/>
      <c r="AW281" s="162"/>
      <c r="AX281" s="162"/>
      <c r="AY281" s="162"/>
      <c r="AZ281" s="162"/>
      <c r="BA281" s="162"/>
      <c r="BB281" s="162"/>
      <c r="BC281" s="162"/>
      <c r="BD281" s="162"/>
      <c r="BE281" s="162"/>
      <c r="BF281" s="162"/>
      <c r="BG281" s="162"/>
      <c r="BH281" s="162"/>
      <c r="BI281" s="162"/>
      <c r="BJ281" s="162"/>
      <c r="BK281" s="162"/>
      <c r="BL281" s="162"/>
      <c r="BM281" s="162"/>
      <c r="BN281" s="162"/>
      <c r="BO281" s="162"/>
      <c r="BP281" s="162"/>
      <c r="BQ281" s="162"/>
      <c r="BR281" s="162"/>
      <c r="BS281" s="162"/>
      <c r="BT281" s="162"/>
      <c r="BU281" s="162"/>
      <c r="BV281" s="162"/>
      <c r="BW281" s="162"/>
      <c r="BX281" s="162"/>
      <c r="BY281" s="162"/>
      <c r="BZ281" s="162"/>
      <c r="CA281" s="162"/>
      <c r="CB281" s="162"/>
      <c r="CC281" s="162"/>
      <c r="CD281" s="162"/>
      <c r="CE281" s="162"/>
      <c r="CF281" s="162"/>
      <c r="CG281" s="162"/>
      <c r="CH281" s="162"/>
      <c r="CI281" s="162"/>
      <c r="CJ281" s="162"/>
      <c r="CK281" s="162"/>
      <c r="CL281" s="162"/>
      <c r="CM281" s="162"/>
      <c r="CN281" s="162"/>
      <c r="CO281" s="162"/>
      <c r="CP281" s="162"/>
      <c r="CQ281" s="162"/>
      <c r="CR281" s="162"/>
      <c r="CS281" s="162"/>
      <c r="CT281" s="162"/>
      <c r="CU281" s="162"/>
      <c r="CV281" s="162"/>
      <c r="CW281" s="162"/>
      <c r="CX281" s="162"/>
      <c r="CY281" s="162"/>
      <c r="CZ281" s="162"/>
      <c r="DA281" s="162"/>
      <c r="DB281" s="162"/>
      <c r="DC281" s="162"/>
      <c r="DD281" s="162"/>
      <c r="DE281" s="162"/>
      <c r="DF281" s="162"/>
      <c r="DG281" s="162"/>
    </row>
    <row r="282" spans="15:111" x14ac:dyDescent="0.3">
      <c r="O282" s="162"/>
      <c r="P282" s="162"/>
      <c r="Q282" s="162"/>
      <c r="R282" s="162"/>
      <c r="S282" s="162"/>
      <c r="T282" s="162"/>
      <c r="U282" s="162"/>
      <c r="V282" s="162"/>
      <c r="W282" s="162"/>
      <c r="X282" s="162"/>
      <c r="Y282" s="162"/>
      <c r="Z282" s="162"/>
      <c r="AA282" s="162"/>
      <c r="AB282" s="162"/>
      <c r="AC282" s="162"/>
      <c r="AD282" s="162"/>
      <c r="AE282" s="162"/>
      <c r="AF282" s="162"/>
      <c r="AG282" s="162"/>
      <c r="AH282" s="162"/>
      <c r="AI282" s="162"/>
      <c r="AJ282" s="162"/>
      <c r="AK282" s="162"/>
      <c r="AL282" s="162"/>
      <c r="AM282" s="162"/>
      <c r="AN282" s="162"/>
      <c r="AO282" s="162"/>
      <c r="AP282" s="162"/>
      <c r="AQ282" s="162"/>
      <c r="AR282" s="162"/>
      <c r="AS282" s="162"/>
      <c r="AT282" s="162"/>
      <c r="AU282" s="162"/>
      <c r="AV282" s="162"/>
      <c r="AW282" s="162"/>
      <c r="AX282" s="162"/>
      <c r="AY282" s="162"/>
      <c r="AZ282" s="162"/>
      <c r="BA282" s="162"/>
      <c r="BB282" s="162"/>
      <c r="BC282" s="162"/>
      <c r="BD282" s="162"/>
      <c r="BE282" s="162"/>
      <c r="BF282" s="162"/>
      <c r="BG282" s="162"/>
      <c r="BH282" s="162"/>
      <c r="BI282" s="162"/>
      <c r="BJ282" s="162"/>
      <c r="BK282" s="162"/>
      <c r="BL282" s="162"/>
      <c r="BM282" s="162"/>
      <c r="BN282" s="162"/>
      <c r="BO282" s="162"/>
      <c r="BP282" s="162"/>
      <c r="BQ282" s="162"/>
      <c r="BR282" s="162"/>
      <c r="BS282" s="162"/>
      <c r="BT282" s="162"/>
      <c r="BU282" s="162"/>
      <c r="BV282" s="162"/>
      <c r="BW282" s="162"/>
      <c r="BX282" s="162"/>
      <c r="BY282" s="162"/>
      <c r="BZ282" s="162"/>
      <c r="CA282" s="162"/>
      <c r="CB282" s="162"/>
      <c r="CC282" s="162"/>
      <c r="CD282" s="162"/>
      <c r="CE282" s="162"/>
      <c r="CF282" s="162"/>
      <c r="CG282" s="162"/>
      <c r="CH282" s="162"/>
      <c r="CI282" s="162"/>
      <c r="CJ282" s="162"/>
      <c r="CK282" s="162"/>
      <c r="CL282" s="162"/>
      <c r="CM282" s="162"/>
      <c r="CN282" s="162"/>
      <c r="CO282" s="162"/>
      <c r="CP282" s="162"/>
      <c r="CQ282" s="162"/>
      <c r="CR282" s="162"/>
      <c r="CS282" s="162"/>
      <c r="CT282" s="162"/>
      <c r="CU282" s="162"/>
      <c r="CV282" s="162"/>
      <c r="CW282" s="162"/>
      <c r="CX282" s="162"/>
      <c r="CY282" s="162"/>
      <c r="CZ282" s="162"/>
      <c r="DA282" s="162"/>
      <c r="DB282" s="162"/>
      <c r="DC282" s="162"/>
      <c r="DD282" s="162"/>
      <c r="DE282" s="162"/>
      <c r="DF282" s="162"/>
      <c r="DG282" s="162"/>
    </row>
    <row r="283" spans="15:111" x14ac:dyDescent="0.3">
      <c r="O283" s="162"/>
      <c r="P283" s="162"/>
      <c r="Q283" s="162"/>
      <c r="R283" s="162"/>
      <c r="S283" s="162"/>
      <c r="T283" s="162"/>
      <c r="U283" s="162"/>
      <c r="V283" s="162"/>
      <c r="W283" s="162"/>
      <c r="X283" s="162"/>
      <c r="Y283" s="162"/>
      <c r="Z283" s="162"/>
      <c r="AA283" s="162"/>
      <c r="AB283" s="162"/>
      <c r="AC283" s="162"/>
      <c r="AD283" s="162"/>
      <c r="AE283" s="162"/>
      <c r="AF283" s="162"/>
      <c r="AG283" s="162"/>
      <c r="AH283" s="162"/>
      <c r="AI283" s="162"/>
      <c r="AJ283" s="162"/>
      <c r="AK283" s="162"/>
      <c r="AL283" s="162"/>
      <c r="AM283" s="162"/>
      <c r="AN283" s="162"/>
      <c r="AO283" s="162"/>
      <c r="AP283" s="162"/>
      <c r="AQ283" s="162"/>
      <c r="AR283" s="162"/>
      <c r="AS283" s="162"/>
      <c r="AT283" s="162"/>
      <c r="AU283" s="162"/>
      <c r="AV283" s="162"/>
      <c r="AW283" s="162"/>
      <c r="AX283" s="162"/>
      <c r="AY283" s="162"/>
      <c r="AZ283" s="162"/>
      <c r="BA283" s="162"/>
      <c r="BB283" s="162"/>
      <c r="BC283" s="162"/>
      <c r="BD283" s="162"/>
      <c r="BE283" s="162"/>
      <c r="BF283" s="162"/>
      <c r="BG283" s="162"/>
      <c r="BH283" s="162"/>
      <c r="BI283" s="162"/>
      <c r="BJ283" s="162"/>
      <c r="BK283" s="162"/>
      <c r="BL283" s="162"/>
      <c r="BM283" s="162"/>
      <c r="BN283" s="162"/>
      <c r="BO283" s="162"/>
      <c r="BP283" s="162"/>
      <c r="BQ283" s="162"/>
      <c r="BR283" s="162"/>
      <c r="BS283" s="162"/>
      <c r="BT283" s="162"/>
      <c r="BU283" s="162"/>
      <c r="BV283" s="162"/>
      <c r="BW283" s="162"/>
      <c r="BX283" s="162"/>
      <c r="BY283" s="162"/>
      <c r="BZ283" s="162"/>
      <c r="CA283" s="162"/>
      <c r="CB283" s="162"/>
      <c r="CC283" s="162"/>
      <c r="CD283" s="162"/>
      <c r="CE283" s="162"/>
      <c r="CF283" s="162"/>
      <c r="CG283" s="162"/>
      <c r="CH283" s="162"/>
      <c r="CI283" s="162"/>
      <c r="CJ283" s="162"/>
      <c r="CK283" s="162"/>
      <c r="CL283" s="162"/>
      <c r="CM283" s="162"/>
      <c r="CN283" s="162"/>
      <c r="CO283" s="162"/>
      <c r="CP283" s="162"/>
      <c r="CQ283" s="162"/>
      <c r="CR283" s="162"/>
      <c r="CS283" s="162"/>
      <c r="CT283" s="162"/>
      <c r="CU283" s="162"/>
      <c r="CV283" s="162"/>
      <c r="CW283" s="162"/>
      <c r="CX283" s="162"/>
      <c r="CY283" s="162"/>
      <c r="CZ283" s="162"/>
      <c r="DA283" s="162"/>
      <c r="DB283" s="162"/>
      <c r="DC283" s="162"/>
      <c r="DD283" s="162"/>
      <c r="DE283" s="162"/>
      <c r="DF283" s="162"/>
      <c r="DG283" s="162"/>
    </row>
    <row r="284" spans="15:111" x14ac:dyDescent="0.3">
      <c r="O284" s="162"/>
      <c r="P284" s="162"/>
      <c r="Q284" s="162"/>
      <c r="R284" s="162"/>
      <c r="S284" s="162"/>
      <c r="T284" s="162"/>
      <c r="U284" s="162"/>
      <c r="V284" s="162"/>
      <c r="W284" s="162"/>
      <c r="X284" s="162"/>
      <c r="Y284" s="162"/>
      <c r="Z284" s="162"/>
      <c r="AA284" s="162"/>
      <c r="AB284" s="162"/>
      <c r="AC284" s="162"/>
      <c r="AD284" s="162"/>
      <c r="AE284" s="162"/>
      <c r="AF284" s="162"/>
      <c r="AG284" s="162"/>
      <c r="AH284" s="162"/>
      <c r="AI284" s="162"/>
      <c r="AJ284" s="162"/>
      <c r="AK284" s="162"/>
      <c r="AL284" s="162"/>
      <c r="AM284" s="162"/>
      <c r="AN284" s="162"/>
      <c r="AO284" s="162"/>
      <c r="AP284" s="162"/>
      <c r="AQ284" s="162"/>
      <c r="AR284" s="162"/>
      <c r="AS284" s="162"/>
      <c r="AT284" s="162"/>
      <c r="AU284" s="162"/>
      <c r="AV284" s="162"/>
      <c r="AW284" s="162"/>
      <c r="AX284" s="162"/>
      <c r="AY284" s="162"/>
      <c r="AZ284" s="162"/>
      <c r="BA284" s="162"/>
      <c r="BB284" s="162"/>
      <c r="BC284" s="162"/>
      <c r="BD284" s="162"/>
      <c r="BE284" s="162"/>
      <c r="BF284" s="162"/>
      <c r="BG284" s="162"/>
      <c r="BH284" s="162"/>
      <c r="BI284" s="162"/>
      <c r="BJ284" s="162"/>
      <c r="BK284" s="162"/>
      <c r="BL284" s="162"/>
      <c r="BM284" s="162"/>
      <c r="BN284" s="162"/>
      <c r="BO284" s="162"/>
      <c r="BP284" s="162"/>
      <c r="BQ284" s="162"/>
      <c r="BR284" s="162"/>
      <c r="BS284" s="162"/>
      <c r="BT284" s="162"/>
      <c r="BU284" s="162"/>
      <c r="BV284" s="162"/>
      <c r="BW284" s="162"/>
      <c r="BX284" s="162"/>
      <c r="BY284" s="162"/>
      <c r="BZ284" s="162"/>
      <c r="CA284" s="162"/>
      <c r="CB284" s="162"/>
      <c r="CC284" s="162"/>
      <c r="CD284" s="162"/>
      <c r="CE284" s="162"/>
      <c r="CF284" s="162"/>
      <c r="CG284" s="162"/>
      <c r="CH284" s="162"/>
      <c r="CI284" s="162"/>
      <c r="CJ284" s="162"/>
      <c r="CK284" s="162"/>
      <c r="CL284" s="162"/>
      <c r="CM284" s="162"/>
      <c r="CN284" s="162"/>
      <c r="CO284" s="162"/>
      <c r="CP284" s="162"/>
      <c r="CQ284" s="162"/>
      <c r="CR284" s="162"/>
      <c r="CS284" s="162"/>
      <c r="CT284" s="162"/>
      <c r="CU284" s="162"/>
      <c r="CV284" s="162"/>
      <c r="CW284" s="162"/>
      <c r="CX284" s="162"/>
      <c r="CY284" s="162"/>
      <c r="CZ284" s="162"/>
      <c r="DA284" s="162"/>
      <c r="DB284" s="162"/>
      <c r="DC284" s="162"/>
      <c r="DD284" s="162"/>
      <c r="DE284" s="162"/>
      <c r="DF284" s="162"/>
      <c r="DG284" s="162"/>
    </row>
    <row r="285" spans="15:111" x14ac:dyDescent="0.3">
      <c r="O285" s="162"/>
      <c r="P285" s="162"/>
      <c r="Q285" s="162"/>
      <c r="R285" s="162"/>
      <c r="S285" s="162"/>
      <c r="T285" s="162"/>
      <c r="U285" s="162"/>
      <c r="V285" s="162"/>
      <c r="W285" s="162"/>
      <c r="X285" s="162"/>
      <c r="Y285" s="162"/>
      <c r="Z285" s="162"/>
      <c r="AA285" s="162"/>
      <c r="AB285" s="162"/>
      <c r="AC285" s="162"/>
      <c r="AD285" s="162"/>
      <c r="AE285" s="162"/>
      <c r="AF285" s="162"/>
      <c r="AG285" s="162"/>
      <c r="AH285" s="162"/>
      <c r="AI285" s="162"/>
      <c r="AJ285" s="162"/>
      <c r="AK285" s="162"/>
      <c r="AL285" s="162"/>
      <c r="AM285" s="162"/>
      <c r="AN285" s="162"/>
      <c r="AO285" s="162"/>
    </row>
    <row r="286" spans="15:111" x14ac:dyDescent="0.3">
      <c r="O286" s="162"/>
      <c r="P286" s="162"/>
      <c r="Q286" s="162"/>
      <c r="R286" s="162"/>
      <c r="S286" s="162"/>
      <c r="T286" s="162"/>
      <c r="U286" s="162"/>
      <c r="V286" s="162"/>
      <c r="W286" s="162"/>
      <c r="X286" s="162"/>
      <c r="Y286" s="162"/>
      <c r="Z286" s="162"/>
      <c r="AA286" s="162"/>
      <c r="AB286" s="162"/>
      <c r="AC286" s="162"/>
      <c r="AD286" s="162"/>
      <c r="AE286" s="162"/>
      <c r="AF286" s="162"/>
      <c r="AG286" s="162"/>
      <c r="AH286" s="162"/>
      <c r="AI286" s="162"/>
      <c r="AJ286" s="162"/>
      <c r="AK286" s="162"/>
      <c r="AL286" s="162"/>
      <c r="AM286" s="162"/>
      <c r="AN286" s="162"/>
      <c r="AO286" s="162"/>
    </row>
  </sheetData>
  <autoFilter ref="A1:N113" xr:uid="{00000000-0001-0000-0000-000000000000}">
    <sortState xmlns:xlrd2="http://schemas.microsoft.com/office/spreadsheetml/2017/richdata2" ref="A2:N113">
      <sortCondition ref="A1:A113"/>
    </sortState>
  </autoFilter>
  <hyperlinks>
    <hyperlink ref="C70" r:id="rId1" xr:uid="{4DA9BBED-4780-4E30-91E8-1A03A4AC71CC}"/>
    <hyperlink ref="C22" r:id="rId2" xr:uid="{D49E1DA8-E139-4791-8D77-D9BD719AD844}"/>
    <hyperlink ref="C61" r:id="rId3" xr:uid="{380AA356-BA13-4666-BF3B-D17EEAB45847}"/>
    <hyperlink ref="C29" r:id="rId4" location="gaserzeugung" xr:uid="{C8321C69-7663-4DCC-B352-948D15C6BB9C}"/>
    <hyperlink ref="C76" r:id="rId5" xr:uid="{117C65E6-7033-49DB-BC38-3C869C642EB2}"/>
    <hyperlink ref="C54" r:id="rId6" xr:uid="{4255533E-B536-494C-B86F-87A48941015B}"/>
    <hyperlink ref="C68" r:id="rId7" xr:uid="{97E03DBC-5A11-4548-BD18-E38793FF6383}"/>
    <hyperlink ref="C66" r:id="rId8" xr:uid="{289028A2-014C-4CDA-8CE1-8B1E76806753}"/>
    <hyperlink ref="C73" r:id="rId9" xr:uid="{63121569-4795-42BF-8227-2992CE42CBF0}"/>
    <hyperlink ref="C72" r:id="rId10" xr:uid="{DF6C0EDE-298E-41AD-9877-B77BFCC82370}"/>
    <hyperlink ref="C75" r:id="rId11" xr:uid="{49C9EAB2-2125-4E9D-AD2B-2BC3C918F0DC}"/>
    <hyperlink ref="C69" r:id="rId12" xr:uid="{CD57C461-8200-4779-9218-F6C618019742}"/>
    <hyperlink ref="C74" r:id="rId13" xr:uid="{C8DEA8C6-E1B4-48D2-894B-B1DC31A5A1DB}"/>
    <hyperlink ref="C58" r:id="rId14" xr:uid="{2C5AEE8E-DA11-4261-8753-E17AC9F39A4A}"/>
    <hyperlink ref="C71" r:id="rId15" xr:uid="{28725253-39BE-4D80-ACB2-BD3D13FB5337}"/>
    <hyperlink ref="C67" r:id="rId16" location=".YKtwS6gzZPY" xr:uid="{A7A703E4-647B-4589-AD5E-CD0D57F379A8}"/>
    <hyperlink ref="C63" r:id="rId17" location="!/" xr:uid="{CDF0865D-7948-4395-9006-DCEB91E6C0E0}"/>
    <hyperlink ref="C65" r:id="rId18" xr:uid="{41C34932-3052-41FB-BC2D-B18D7FD91896}"/>
    <hyperlink ref="C64" r:id="rId19" xr:uid="{CECDC9B2-D496-4EE0-9EFB-567A6BA59620}"/>
    <hyperlink ref="C55" r:id="rId20" xr:uid="{0EB64543-E5DA-4B16-AB79-A36213CAE29F}"/>
    <hyperlink ref="C57" r:id="rId21" xr:uid="{B4997DCB-EB85-43DB-972A-5C9E87C68F19}"/>
    <hyperlink ref="C62" r:id="rId22" location=".YKEBAqgzZPZa" xr:uid="{0AC43888-B5B5-4673-9483-497B87D3B238}"/>
    <hyperlink ref="C60" r:id="rId23" xr:uid="{FDA8A83D-7FAB-4F4E-A61E-365454C8DBE7}"/>
    <hyperlink ref="C53" r:id="rId24" xr:uid="{3DC73674-3DC7-48AA-A947-AE1A261E8325}"/>
    <hyperlink ref="C56" r:id="rId25" xr:uid="{48F27E6B-6218-424A-9245-D55746C12534}"/>
    <hyperlink ref="C83" r:id="rId26" xr:uid="{5A0F9C05-51E3-4E9C-8BEB-1361B5DFB18A}"/>
    <hyperlink ref="C77" r:id="rId27" xr:uid="{62E5F863-BF32-48D2-A8E8-D35C9884EFD9}"/>
    <hyperlink ref="C81" r:id="rId28" xr:uid="{1D35AA82-FECD-42F0-86EE-90C14E9F6C93}"/>
    <hyperlink ref="C88" r:id="rId29" xr:uid="{B2A98A36-CDE1-42F3-BE00-06797962F2DE}"/>
    <hyperlink ref="C89" r:id="rId30" xr:uid="{32F2CF6F-A704-4B4C-8BA7-9EFE5193AD72}"/>
    <hyperlink ref="C90" r:id="rId31" xr:uid="{BAF2D4D8-030D-41F1-A070-DE69131817CF}"/>
    <hyperlink ref="C80" r:id="rId32" xr:uid="{83A50D95-6FA9-498F-A203-E45F41CBB006}"/>
    <hyperlink ref="C85" r:id="rId33" xr:uid="{D5F6F04D-F9AD-465E-A8DA-C44B2B628953}"/>
    <hyperlink ref="C86" r:id="rId34" xr:uid="{D5C49C2F-49CA-4366-A3B5-7AAC8B61D298}"/>
    <hyperlink ref="C78" r:id="rId35" xr:uid="{EBC7CD9D-E423-464D-95A2-CFF4B0C2A8AE}"/>
    <hyperlink ref="C84" r:id="rId36" xr:uid="{CC8D6BBA-A211-4601-B8CB-1BFB88F604B5}"/>
    <hyperlink ref="C82" r:id="rId37" xr:uid="{2E9E9CB7-95AC-4FD8-8FD9-45DBAC81EF2F}"/>
    <hyperlink ref="C101" r:id="rId38" xr:uid="{66E42712-C520-4DD6-BCC4-7428E29EE18A}"/>
    <hyperlink ref="C104" r:id="rId39" xr:uid="{C72C2692-6381-4F24-A0A5-72739F5FEB7F}"/>
    <hyperlink ref="C99" r:id="rId40" xr:uid="{91ECE866-6F93-4D56-B60F-0AE5D2EF28EE}"/>
    <hyperlink ref="C102" r:id="rId41" xr:uid="{5327D768-2C52-49A1-A4FD-D371671C9E8B}"/>
    <hyperlink ref="C100" r:id="rId42" xr:uid="{AACC7DD8-DB9F-4E45-B23D-192DE0E075A5}"/>
    <hyperlink ref="C103" r:id="rId43" xr:uid="{92FED5FE-4D75-4C81-BEA2-62E14D3EF0B7}"/>
    <hyperlink ref="C8" r:id="rId44" xr:uid="{3542184D-6835-4185-B7A2-FEA8BBF8E395}"/>
    <hyperlink ref="C5" r:id="rId45" location="nationale-und-europaische-klimaziele" xr:uid="{3A4CEE90-B340-4EFC-AA09-6335B654BE7A}"/>
    <hyperlink ref="C2" r:id="rId46" xr:uid="{3B0E122E-9B0C-4CEC-BD84-8445133EF490}"/>
    <hyperlink ref="C7" r:id="rId47" xr:uid="{A705053F-3B7A-4E06-9219-2944B4E33122}"/>
    <hyperlink ref="C4" r:id="rId48" location="dossierSummary" xr:uid="{1CBDB22B-B68F-4FC4-8C77-49F383AD75F7}"/>
    <hyperlink ref="C3" r:id="rId49" xr:uid="{54EEE88C-34B3-4C2B-8C3D-80BFBDB87313}"/>
    <hyperlink ref="C6" r:id="rId50" location="goto_529" xr:uid="{DAC392C0-8E64-4C3A-A642-B2E64E177392}"/>
    <hyperlink ref="C31" r:id="rId51" display="https://www.flosm.de/html/Stromnetz.html?lat=51.3600000&amp;lon=10.4800000&amp;r=740000.00&amp;st=1&amp;sw=cabledistributioncabinet,generator,powerbay,powerbiofuel,powerbiogas,powerbiomass,powerbusbar,powercoal,powercompensator,powerconverter,powergeothermal,powerhydro,powerline380k,powerline400k,powerline420k,powerline750k,powerline765k,powerlinedchigh,powernuclear,poweroil,powerpole,powersolar,powersubstation,powerswitch,powertidal,powertower,powerwaste,powerwind,transformer" xr:uid="{C0541952-A31C-426C-9335-C7114DB9A20B}"/>
    <hyperlink ref="C34" r:id="rId52" xr:uid="{26E52788-710B-4594-9F14-B624530AC359}"/>
    <hyperlink ref="C32" r:id="rId53" xr:uid="{CC38CC24-A0BF-47FE-8027-2475783F337F}"/>
    <hyperlink ref="C33" r:id="rId54" xr:uid="{F7A202F1-AF9C-48A3-B519-4DF3C33FFCE3}"/>
    <hyperlink ref="C15" r:id="rId55" xr:uid="{F12E6DF1-0E18-4DBE-8983-74FF88429F50}"/>
    <hyperlink ref="C112" r:id="rId56" xr:uid="{9B04D90E-B5B7-4EEF-9773-9975F5CE1BB0}"/>
    <hyperlink ref="C110" r:id="rId57" xr:uid="{A006DFF4-F8D7-4F16-8A0F-8D7ADF72F473}"/>
    <hyperlink ref="C113" r:id="rId58" xr:uid="{ED449834-4379-43CB-8FB6-EB9EBA447040}"/>
    <hyperlink ref="C107" r:id="rId59" xr:uid="{F650B1E9-C49A-4FDE-BB17-F101F34F08B9}"/>
    <hyperlink ref="C106" r:id="rId60" xr:uid="{D2B44138-5E6D-49C1-8B09-867A0E56DA27}"/>
    <hyperlink ref="C111" r:id="rId61" xr:uid="{0229438E-E309-4D97-8277-196DD0E35482}"/>
    <hyperlink ref="C108" r:id="rId62" xr:uid="{808AC1EA-3789-4951-88FE-9B1398CAD404}"/>
    <hyperlink ref="C109" r:id="rId63" xr:uid="{B608AC79-2717-4075-8ABC-D04CFC3CC70D}"/>
    <hyperlink ref="C105" r:id="rId64" xr:uid="{E4A92A8D-9E7D-471D-B7D2-2D3E85FC2B29}"/>
    <hyperlink ref="C35" r:id="rId65" xr:uid="{DC550F79-6329-491F-A7FF-84C0C9D6F807}"/>
    <hyperlink ref="C87" r:id="rId66" xr:uid="{AE977008-EB3F-4C4D-85BC-E5B537505C38}"/>
  </hyperlinks>
  <pageMargins left="0.7" right="0.7" top="0.75" bottom="0.75" header="0.3" footer="0.3"/>
  <pageSetup paperSize="9" orientation="portrait" r:id="rId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BC00-C9C5-4C3B-9C42-367E71E576DE}">
  <sheetPr codeName="Tabelle3"/>
  <dimension ref="A3:M15"/>
  <sheetViews>
    <sheetView showGridLines="0" tabSelected="1" zoomScaleNormal="100" workbookViewId="0">
      <selection activeCell="F16" sqref="F16"/>
    </sheetView>
  </sheetViews>
  <sheetFormatPr baseColWidth="10" defaultRowHeight="14.4" x14ac:dyDescent="0.3"/>
  <cols>
    <col min="1" max="1" width="26.44140625" customWidth="1"/>
    <col min="2" max="2" width="10.6640625" customWidth="1"/>
    <col min="3" max="3" width="40.6640625" customWidth="1"/>
    <col min="4" max="5" width="10.6640625" customWidth="1"/>
    <col min="6" max="6" width="40.6640625" customWidth="1"/>
    <col min="7" max="7" width="21.5546875" style="82" customWidth="1"/>
    <col min="8" max="8" width="10.6640625" customWidth="1"/>
    <col min="9" max="9" width="0.6640625" customWidth="1"/>
    <col min="10" max="10" width="40.6640625" customWidth="1"/>
    <col min="11" max="12" width="10.6640625" customWidth="1"/>
  </cols>
  <sheetData>
    <row r="3" spans="1:13" ht="15.6" x14ac:dyDescent="0.3">
      <c r="C3" s="177" t="s">
        <v>762</v>
      </c>
      <c r="D3" s="177"/>
      <c r="E3" s="177"/>
      <c r="F3" s="177" t="s">
        <v>761</v>
      </c>
      <c r="G3" s="177"/>
      <c r="H3" s="177"/>
      <c r="I3" s="96"/>
      <c r="J3" s="176" t="s">
        <v>776</v>
      </c>
      <c r="K3" s="176"/>
      <c r="L3" s="176"/>
    </row>
    <row r="4" spans="1:13" ht="15" thickBot="1" x14ac:dyDescent="0.35">
      <c r="A4" s="92"/>
      <c r="B4" s="92"/>
    </row>
    <row r="5" spans="1:13" ht="18.600000000000001" thickBot="1" x14ac:dyDescent="0.35">
      <c r="A5" s="152"/>
      <c r="B5" s="153"/>
      <c r="C5" s="178" t="s">
        <v>709</v>
      </c>
      <c r="D5" s="179"/>
      <c r="E5" s="180"/>
      <c r="F5" s="181" t="s">
        <v>709</v>
      </c>
      <c r="G5" s="182"/>
      <c r="H5" s="183"/>
      <c r="I5" s="144"/>
      <c r="J5" s="184" t="s">
        <v>709</v>
      </c>
      <c r="K5" s="185"/>
      <c r="L5" s="186"/>
    </row>
    <row r="6" spans="1:13" ht="15" thickBot="1" x14ac:dyDescent="0.35">
      <c r="A6" s="154"/>
      <c r="B6" s="88"/>
      <c r="C6" s="168" t="s">
        <v>487</v>
      </c>
      <c r="D6" s="169"/>
      <c r="E6" s="170"/>
      <c r="F6" s="171" t="s">
        <v>1</v>
      </c>
      <c r="G6" s="172"/>
      <c r="H6" s="173"/>
      <c r="I6" s="145"/>
      <c r="J6" s="168" t="s">
        <v>1</v>
      </c>
      <c r="K6" s="174"/>
      <c r="L6" s="175"/>
      <c r="M6" s="3"/>
    </row>
    <row r="7" spans="1:13" ht="92.25" customHeight="1" thickBot="1" x14ac:dyDescent="0.35">
      <c r="A7" s="106"/>
      <c r="B7" s="114" t="s">
        <v>880</v>
      </c>
      <c r="C7" s="125" t="s">
        <v>488</v>
      </c>
      <c r="D7" s="121" t="s">
        <v>881</v>
      </c>
      <c r="E7" s="124" t="s">
        <v>882</v>
      </c>
      <c r="F7" s="141" t="s">
        <v>2</v>
      </c>
      <c r="G7" s="123" t="s">
        <v>881</v>
      </c>
      <c r="H7" s="107" t="s">
        <v>882</v>
      </c>
      <c r="I7" s="146"/>
      <c r="J7" s="122" t="s">
        <v>2</v>
      </c>
      <c r="K7" s="121" t="s">
        <v>881</v>
      </c>
      <c r="L7" s="124" t="s">
        <v>882</v>
      </c>
    </row>
    <row r="8" spans="1:13" ht="55.2" customHeight="1" x14ac:dyDescent="0.3">
      <c r="A8" s="115" t="s">
        <v>3</v>
      </c>
      <c r="B8" s="89">
        <f>'3. Dominanzmatrix'!I4</f>
        <v>0.1</v>
      </c>
      <c r="C8" s="126" t="s">
        <v>489</v>
      </c>
      <c r="D8" s="97">
        <v>9</v>
      </c>
      <c r="E8" s="101">
        <f>D8*B8</f>
        <v>0.9</v>
      </c>
      <c r="F8" s="142" t="s">
        <v>763</v>
      </c>
      <c r="G8" s="110" t="s">
        <v>768</v>
      </c>
      <c r="H8" s="149" t="s">
        <v>879</v>
      </c>
      <c r="I8" s="147"/>
      <c r="J8" s="108"/>
      <c r="K8" s="99"/>
      <c r="L8" s="103">
        <f>K8*B8</f>
        <v>0</v>
      </c>
    </row>
    <row r="9" spans="1:13" ht="55.2" customHeight="1" x14ac:dyDescent="0.3">
      <c r="A9" s="116" t="s">
        <v>5</v>
      </c>
      <c r="B9" s="90">
        <f>'3. Dominanzmatrix'!I5</f>
        <v>0.35</v>
      </c>
      <c r="C9" s="126" t="s">
        <v>490</v>
      </c>
      <c r="D9" s="97">
        <v>9</v>
      </c>
      <c r="E9" s="101">
        <f t="shared" ref="E9:E12" si="0">D9*B9</f>
        <v>3.15</v>
      </c>
      <c r="F9" s="142" t="s">
        <v>764</v>
      </c>
      <c r="G9" s="110" t="s">
        <v>769</v>
      </c>
      <c r="H9" s="149" t="s">
        <v>879</v>
      </c>
      <c r="I9" s="147"/>
      <c r="J9" s="108"/>
      <c r="K9" s="99"/>
      <c r="L9" s="103">
        <f>K9*B9</f>
        <v>0</v>
      </c>
    </row>
    <row r="10" spans="1:13" ht="55.2" customHeight="1" x14ac:dyDescent="0.3">
      <c r="A10" s="116" t="s">
        <v>710</v>
      </c>
      <c r="B10" s="90">
        <f>'3. Dominanzmatrix'!I6</f>
        <v>0.2</v>
      </c>
      <c r="C10" s="126" t="s">
        <v>491</v>
      </c>
      <c r="D10" s="97">
        <v>7</v>
      </c>
      <c r="E10" s="101">
        <f t="shared" si="0"/>
        <v>1.4000000000000001</v>
      </c>
      <c r="F10" s="142" t="s">
        <v>765</v>
      </c>
      <c r="G10" s="110" t="s">
        <v>770</v>
      </c>
      <c r="H10" s="149" t="s">
        <v>879</v>
      </c>
      <c r="I10" s="147"/>
      <c r="J10" s="108"/>
      <c r="K10" s="99"/>
      <c r="L10" s="103">
        <f>K10*B10</f>
        <v>0</v>
      </c>
    </row>
    <row r="11" spans="1:13" ht="55.2" customHeight="1" x14ac:dyDescent="0.3">
      <c r="A11" s="116" t="s">
        <v>711</v>
      </c>
      <c r="B11" s="90">
        <f>'3. Dominanzmatrix'!I7</f>
        <v>0.3</v>
      </c>
      <c r="C11" s="126" t="s">
        <v>492</v>
      </c>
      <c r="D11" s="97">
        <v>9</v>
      </c>
      <c r="E11" s="101">
        <f t="shared" si="0"/>
        <v>2.6999999999999997</v>
      </c>
      <c r="F11" s="142" t="s">
        <v>766</v>
      </c>
      <c r="G11" s="110" t="s">
        <v>771</v>
      </c>
      <c r="H11" s="149" t="s">
        <v>879</v>
      </c>
      <c r="I11" s="147"/>
      <c r="J11" s="108"/>
      <c r="K11" s="99"/>
      <c r="L11" s="103">
        <f>K11*B11</f>
        <v>0</v>
      </c>
    </row>
    <row r="12" spans="1:13" ht="55.2" customHeight="1" thickBot="1" x14ac:dyDescent="0.35">
      <c r="A12" s="117" t="s">
        <v>759</v>
      </c>
      <c r="B12" s="91">
        <f>'3. Dominanzmatrix'!I8</f>
        <v>0.05</v>
      </c>
      <c r="C12" s="127" t="s">
        <v>493</v>
      </c>
      <c r="D12" s="98">
        <v>9</v>
      </c>
      <c r="E12" s="102">
        <f t="shared" si="0"/>
        <v>0.45</v>
      </c>
      <c r="F12" s="143" t="s">
        <v>767</v>
      </c>
      <c r="G12" s="111" t="s">
        <v>772</v>
      </c>
      <c r="H12" s="136" t="s">
        <v>879</v>
      </c>
      <c r="I12" s="155"/>
      <c r="J12" s="109"/>
      <c r="K12" s="100"/>
      <c r="L12" s="104">
        <f>K12*B12</f>
        <v>0</v>
      </c>
    </row>
    <row r="13" spans="1:13" ht="27" customHeight="1" thickBot="1" x14ac:dyDescent="0.35">
      <c r="A13" s="105"/>
      <c r="B13" s="85"/>
      <c r="C13" s="86"/>
      <c r="D13" s="87"/>
      <c r="E13" s="87"/>
      <c r="F13" s="86"/>
      <c r="G13" s="112"/>
      <c r="H13" s="87"/>
      <c r="I13" s="87"/>
      <c r="J13" s="86"/>
      <c r="K13" s="86"/>
      <c r="L13" s="87"/>
    </row>
    <row r="14" spans="1:13" ht="27" customHeight="1" thickBot="1" x14ac:dyDescent="0.35">
      <c r="A14" s="94" t="s">
        <v>760</v>
      </c>
      <c r="B14" s="95">
        <f>SUM(B8:B12)</f>
        <v>1</v>
      </c>
      <c r="C14" s="86"/>
      <c r="D14" s="87"/>
      <c r="E14" s="150">
        <f>SUM(E8:E12)</f>
        <v>8.6</v>
      </c>
      <c r="F14" s="84"/>
      <c r="G14" s="113"/>
      <c r="H14" s="150" t="s">
        <v>778</v>
      </c>
      <c r="I14" s="148"/>
      <c r="J14" s="86"/>
      <c r="K14" s="86"/>
      <c r="L14" s="151">
        <f>SUM(L8:L12)</f>
        <v>0</v>
      </c>
    </row>
    <row r="15" spans="1:13" x14ac:dyDescent="0.3">
      <c r="B15" s="93"/>
      <c r="C15" s="83"/>
      <c r="D15" s="83"/>
      <c r="E15" s="83"/>
    </row>
  </sheetData>
  <mergeCells count="9">
    <mergeCell ref="C6:E6"/>
    <mergeCell ref="F6:H6"/>
    <mergeCell ref="J6:L6"/>
    <mergeCell ref="J3:L3"/>
    <mergeCell ref="C3:E3"/>
    <mergeCell ref="F3:H3"/>
    <mergeCell ref="C5:E5"/>
    <mergeCell ref="F5:H5"/>
    <mergeCell ref="J5:L5"/>
  </mergeCells>
  <hyperlinks>
    <hyperlink ref="C7" r:id="rId1" xr:uid="{AB3226BD-E8AC-4299-BFAE-26FD46A0385D}"/>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5A7F-E2BA-47DD-881D-49324AE3DF0D}">
  <sheetPr codeName="Tabelle4"/>
  <dimension ref="A1:U37"/>
  <sheetViews>
    <sheetView showGridLines="0" zoomScale="90" zoomScaleNormal="90" workbookViewId="0">
      <selection activeCell="F23" sqref="F23"/>
    </sheetView>
  </sheetViews>
  <sheetFormatPr baseColWidth="10" defaultColWidth="11.44140625" defaultRowHeight="14.4" x14ac:dyDescent="0.3"/>
  <cols>
    <col min="1" max="1" width="10" style="2" customWidth="1"/>
    <col min="2" max="2" width="28.6640625" customWidth="1"/>
    <col min="3" max="7" width="25.6640625" customWidth="1"/>
    <col min="8" max="9" width="12.6640625" customWidth="1"/>
  </cols>
  <sheetData>
    <row r="1" spans="1:21" ht="19.95" customHeight="1" x14ac:dyDescent="0.3">
      <c r="A1" s="12"/>
      <c r="B1" s="83"/>
      <c r="C1" s="11"/>
      <c r="D1" s="11"/>
      <c r="E1" s="11"/>
      <c r="F1" s="11"/>
      <c r="G1" s="11"/>
      <c r="H1" s="11"/>
      <c r="I1" s="11"/>
      <c r="J1" s="11"/>
      <c r="K1" s="11"/>
      <c r="L1" s="11"/>
      <c r="M1" s="11"/>
      <c r="N1" s="11"/>
      <c r="O1" s="11"/>
      <c r="P1" s="11"/>
      <c r="Q1" s="11"/>
      <c r="R1" s="11"/>
      <c r="S1" s="11"/>
      <c r="T1" s="11"/>
      <c r="U1" s="11"/>
    </row>
    <row r="2" spans="1:21" ht="21.6" customHeight="1" thickBot="1" x14ac:dyDescent="0.35">
      <c r="A2" s="12"/>
      <c r="B2" s="83"/>
      <c r="C2" s="83"/>
      <c r="D2" s="11"/>
      <c r="E2" s="11"/>
      <c r="F2" s="11"/>
      <c r="G2" s="11"/>
      <c r="H2" s="11"/>
      <c r="I2" s="11"/>
      <c r="J2" s="11"/>
      <c r="K2" s="11"/>
      <c r="L2" s="11"/>
      <c r="M2" s="11"/>
      <c r="N2" s="11"/>
      <c r="O2" s="11"/>
      <c r="P2" s="11"/>
      <c r="Q2" s="11"/>
      <c r="R2" s="11"/>
      <c r="S2" s="11"/>
      <c r="T2" s="11"/>
      <c r="U2" s="11"/>
    </row>
    <row r="3" spans="1:21" ht="40.200000000000003" customHeight="1" thickBot="1" x14ac:dyDescent="0.35">
      <c r="A3" s="12"/>
      <c r="B3" s="36"/>
      <c r="C3" s="37" t="s">
        <v>3</v>
      </c>
      <c r="D3" s="38" t="s">
        <v>5</v>
      </c>
      <c r="E3" s="39" t="s">
        <v>710</v>
      </c>
      <c r="F3" s="38" t="s">
        <v>711</v>
      </c>
      <c r="G3" s="39" t="s">
        <v>712</v>
      </c>
      <c r="H3" s="38" t="s">
        <v>713</v>
      </c>
      <c r="I3" s="40" t="s">
        <v>714</v>
      </c>
      <c r="J3" s="11"/>
      <c r="K3" s="11"/>
      <c r="L3" s="11"/>
      <c r="M3" s="11"/>
      <c r="N3" s="11"/>
      <c r="O3" s="11"/>
      <c r="P3" s="11"/>
      <c r="Q3" s="11"/>
      <c r="R3" s="11"/>
      <c r="S3" s="11"/>
      <c r="T3" s="11"/>
      <c r="U3" s="11"/>
    </row>
    <row r="4" spans="1:21" ht="40.200000000000003" customHeight="1" x14ac:dyDescent="0.3">
      <c r="A4" s="12"/>
      <c r="B4" s="41" t="s">
        <v>3</v>
      </c>
      <c r="C4" s="45"/>
      <c r="D4" s="15">
        <v>0</v>
      </c>
      <c r="E4" s="15">
        <v>1</v>
      </c>
      <c r="F4" s="15">
        <v>0</v>
      </c>
      <c r="G4" s="15">
        <v>1</v>
      </c>
      <c r="H4" s="15">
        <f>SUM(C4:G4)</f>
        <v>2</v>
      </c>
      <c r="I4" s="16">
        <f>H4/$H$9</f>
        <v>0.1</v>
      </c>
      <c r="J4" s="11"/>
      <c r="K4" s="11"/>
      <c r="L4" s="11"/>
      <c r="M4" s="11"/>
      <c r="N4" s="11"/>
      <c r="O4" s="11"/>
      <c r="P4" s="11"/>
      <c r="Q4" s="11"/>
      <c r="R4" s="11"/>
      <c r="S4" s="11"/>
      <c r="T4" s="11"/>
      <c r="U4" s="11"/>
    </row>
    <row r="5" spans="1:21" ht="40.200000000000003" customHeight="1" x14ac:dyDescent="0.3">
      <c r="A5" s="12"/>
      <c r="B5" s="42" t="s">
        <v>5</v>
      </c>
      <c r="C5" s="17">
        <f>IF(D4=1,1,IF(D4=0,2,IF(D4=2,0,300)))</f>
        <v>2</v>
      </c>
      <c r="D5" s="46"/>
      <c r="E5" s="14">
        <v>2</v>
      </c>
      <c r="F5" s="14">
        <v>1</v>
      </c>
      <c r="G5" s="14">
        <v>2</v>
      </c>
      <c r="H5" s="14">
        <f>SUM(C5:G5)</f>
        <v>7</v>
      </c>
      <c r="I5" s="18">
        <f>H5/$H$9</f>
        <v>0.35</v>
      </c>
      <c r="J5" s="11"/>
      <c r="K5" s="11"/>
      <c r="L5" s="11"/>
      <c r="M5" s="11"/>
      <c r="N5" s="11"/>
      <c r="O5" s="11"/>
      <c r="P5" s="11"/>
      <c r="Q5" s="11"/>
      <c r="R5" s="11"/>
      <c r="S5" s="11"/>
      <c r="T5" s="11"/>
      <c r="U5" s="11"/>
    </row>
    <row r="6" spans="1:21" ht="40.200000000000003" customHeight="1" x14ac:dyDescent="0.3">
      <c r="A6" s="12"/>
      <c r="B6" s="43" t="s">
        <v>710</v>
      </c>
      <c r="C6" s="17">
        <f>IF(E4=1,1,IF(E4=0,2,IF(E4=2,0,300)))</f>
        <v>1</v>
      </c>
      <c r="D6" s="14">
        <f>IF(E5=1,1,IF(E5=0,2,IF(E5=2,0,300)))</f>
        <v>0</v>
      </c>
      <c r="E6" s="46"/>
      <c r="F6" s="14">
        <v>1</v>
      </c>
      <c r="G6" s="14">
        <v>2</v>
      </c>
      <c r="H6" s="14">
        <f>SUM(C6:G6)</f>
        <v>4</v>
      </c>
      <c r="I6" s="18">
        <f>H6/$H$9</f>
        <v>0.2</v>
      </c>
      <c r="J6" s="11"/>
      <c r="K6" s="11"/>
      <c r="L6" s="11"/>
      <c r="M6" s="11"/>
      <c r="N6" s="11"/>
      <c r="O6" s="11"/>
      <c r="P6" s="11"/>
      <c r="Q6" s="11"/>
      <c r="R6" s="11"/>
      <c r="S6" s="11"/>
      <c r="T6" s="11"/>
      <c r="U6" s="11"/>
    </row>
    <row r="7" spans="1:21" ht="40.200000000000003" customHeight="1" x14ac:dyDescent="0.3">
      <c r="A7" s="12"/>
      <c r="B7" s="42" t="s">
        <v>711</v>
      </c>
      <c r="C7" s="17">
        <f>IF(F4=1,1,IF(F4=0,2,IF(F4=2,0,300)))</f>
        <v>2</v>
      </c>
      <c r="D7" s="14">
        <f>IF(F5=1,1,IF(F5=0,2,IF(F5=2,0,300)))</f>
        <v>1</v>
      </c>
      <c r="E7" s="14">
        <f>IF(F6=1,1,IF(F6=0,2,IF(F6=2,0,300)))</f>
        <v>1</v>
      </c>
      <c r="F7" s="46"/>
      <c r="G7" s="14">
        <v>2</v>
      </c>
      <c r="H7" s="14">
        <f>SUM(C7:G7)</f>
        <v>6</v>
      </c>
      <c r="I7" s="18">
        <f>H7/$H$9</f>
        <v>0.3</v>
      </c>
      <c r="J7" s="11"/>
      <c r="K7" s="11"/>
      <c r="L7" s="11"/>
      <c r="M7" s="11"/>
      <c r="N7" s="11"/>
      <c r="O7" s="11"/>
      <c r="P7" s="11"/>
      <c r="Q7" s="11"/>
      <c r="R7" s="11"/>
      <c r="S7" s="11"/>
      <c r="T7" s="11"/>
      <c r="U7" s="11"/>
    </row>
    <row r="8" spans="1:21" ht="40.200000000000003" customHeight="1" thickBot="1" x14ac:dyDescent="0.35">
      <c r="A8" s="12"/>
      <c r="B8" s="44" t="s">
        <v>712</v>
      </c>
      <c r="C8" s="19">
        <f>IF(G4=1,1,IF(G4=0,2,IF(G4=2,0,300)))</f>
        <v>1</v>
      </c>
      <c r="D8" s="20">
        <f>IF(G5=1,1,IF(G5=0,2,IF(G5=2,0,300)))</f>
        <v>0</v>
      </c>
      <c r="E8" s="20">
        <f>IF(G6=1,1,IF(G6=0,2,IF(G6=2,0,300)))</f>
        <v>0</v>
      </c>
      <c r="F8" s="20">
        <f>IF(G7=1,1,IF(G7=0,2,IF(G7=2,0,300)))</f>
        <v>0</v>
      </c>
      <c r="G8" s="47"/>
      <c r="H8" s="20">
        <f>SUM(C8:G8)</f>
        <v>1</v>
      </c>
      <c r="I8" s="21">
        <f>H8/$H$9</f>
        <v>0.05</v>
      </c>
      <c r="J8" s="11"/>
      <c r="K8" s="11"/>
      <c r="L8" s="11"/>
      <c r="M8" s="11"/>
      <c r="N8" s="11"/>
      <c r="O8" s="11"/>
      <c r="P8" s="11"/>
      <c r="Q8" s="11"/>
      <c r="R8" s="11"/>
      <c r="S8" s="11"/>
      <c r="T8" s="11"/>
      <c r="U8" s="11"/>
    </row>
    <row r="9" spans="1:21" ht="21" customHeight="1" thickBot="1" x14ac:dyDescent="0.35">
      <c r="A9" s="12"/>
      <c r="B9" s="168"/>
      <c r="C9" s="187"/>
      <c r="D9" s="187"/>
      <c r="E9" s="187"/>
      <c r="F9" s="187"/>
      <c r="G9" s="188"/>
      <c r="H9" s="48">
        <f>SUM(H4:H8)</f>
        <v>20</v>
      </c>
      <c r="I9" s="13"/>
      <c r="J9" s="11"/>
      <c r="K9" s="11"/>
      <c r="L9" s="11"/>
      <c r="M9" s="11"/>
      <c r="N9" s="11"/>
      <c r="O9" s="11"/>
      <c r="P9" s="11"/>
      <c r="Q9" s="11"/>
      <c r="R9" s="11"/>
      <c r="S9" s="11"/>
      <c r="T9" s="11"/>
      <c r="U9" s="11"/>
    </row>
    <row r="10" spans="1:21" x14ac:dyDescent="0.3">
      <c r="A10" s="12"/>
      <c r="B10" s="11"/>
      <c r="C10" s="11"/>
      <c r="D10" s="11"/>
      <c r="E10" s="11"/>
      <c r="F10" s="11"/>
      <c r="G10" s="11"/>
      <c r="H10" s="11"/>
      <c r="I10" s="11"/>
      <c r="J10" s="11"/>
      <c r="K10" s="11"/>
      <c r="L10" s="11"/>
      <c r="M10" s="11"/>
      <c r="N10" s="11"/>
      <c r="O10" s="11"/>
      <c r="P10" s="11"/>
      <c r="Q10" s="11"/>
      <c r="R10" s="11"/>
      <c r="S10" s="11"/>
      <c r="T10" s="11"/>
      <c r="U10" s="11"/>
    </row>
    <row r="11" spans="1:21" x14ac:dyDescent="0.3">
      <c r="A11" s="12"/>
      <c r="B11" s="11"/>
      <c r="C11" s="11"/>
      <c r="D11" s="11"/>
      <c r="E11" s="11"/>
      <c r="F11" s="11"/>
      <c r="G11" s="11"/>
      <c r="H11" s="11"/>
      <c r="I11" s="11"/>
      <c r="J11" s="11"/>
      <c r="K11" s="11"/>
      <c r="L11" s="11"/>
      <c r="M11" s="11"/>
      <c r="N11" s="11"/>
      <c r="O11" s="11"/>
      <c r="P11" s="11"/>
      <c r="Q11" s="11"/>
      <c r="R11" s="11"/>
      <c r="S11" s="11"/>
      <c r="T11" s="11"/>
      <c r="U11" s="11"/>
    </row>
    <row r="12" spans="1:21" x14ac:dyDescent="0.3">
      <c r="A12" s="12"/>
      <c r="B12" s="11"/>
      <c r="C12" s="11"/>
      <c r="D12" s="11"/>
      <c r="E12" s="11"/>
      <c r="F12" s="11"/>
      <c r="G12" s="11"/>
      <c r="H12" s="11"/>
      <c r="I12" s="11"/>
      <c r="J12" s="11"/>
      <c r="K12" s="11"/>
      <c r="L12" s="11"/>
      <c r="M12" s="11"/>
      <c r="N12" s="11"/>
      <c r="O12" s="11"/>
      <c r="P12" s="11"/>
      <c r="Q12" s="11"/>
      <c r="R12" s="11"/>
      <c r="S12" s="11"/>
      <c r="T12" s="11"/>
      <c r="U12" s="11"/>
    </row>
    <row r="13" spans="1:21" x14ac:dyDescent="0.3">
      <c r="A13" s="12"/>
      <c r="B13" s="11"/>
      <c r="C13" s="11"/>
      <c r="D13" s="11"/>
      <c r="E13" s="11"/>
      <c r="F13" s="11"/>
      <c r="G13" s="11"/>
      <c r="H13" s="11"/>
      <c r="I13" s="11"/>
      <c r="J13" s="11"/>
      <c r="K13" s="11"/>
      <c r="L13" s="11"/>
      <c r="M13" s="11"/>
      <c r="N13" s="11"/>
      <c r="O13" s="11"/>
      <c r="P13" s="11"/>
      <c r="Q13" s="11"/>
      <c r="R13" s="11"/>
      <c r="S13" s="11"/>
      <c r="T13" s="11"/>
      <c r="U13" s="11"/>
    </row>
    <row r="14" spans="1:21" x14ac:dyDescent="0.3">
      <c r="A14" s="12"/>
      <c r="B14" s="11"/>
      <c r="C14" s="11"/>
      <c r="D14" s="11"/>
      <c r="E14" s="11"/>
      <c r="F14" s="11"/>
      <c r="G14" s="11"/>
      <c r="H14" s="11"/>
      <c r="I14" s="11"/>
      <c r="J14" s="11"/>
      <c r="K14" s="11"/>
      <c r="L14" s="11"/>
      <c r="M14" s="11"/>
      <c r="N14" s="11"/>
      <c r="O14" s="11"/>
      <c r="P14" s="11"/>
      <c r="Q14" s="11"/>
      <c r="R14" s="11"/>
      <c r="S14" s="11"/>
      <c r="T14" s="11"/>
      <c r="U14" s="11"/>
    </row>
    <row r="15" spans="1:21" x14ac:dyDescent="0.3">
      <c r="A15" s="12"/>
      <c r="B15" s="11"/>
      <c r="C15" s="11"/>
      <c r="D15" s="11"/>
      <c r="E15" s="11"/>
      <c r="F15" s="11"/>
      <c r="G15" s="11"/>
      <c r="H15" s="11"/>
      <c r="I15" s="11"/>
      <c r="J15" s="11"/>
      <c r="K15" s="11"/>
      <c r="L15" s="11"/>
      <c r="M15" s="11"/>
      <c r="N15" s="11"/>
      <c r="O15" s="11"/>
      <c r="P15" s="11"/>
      <c r="Q15" s="11"/>
      <c r="R15" s="11"/>
      <c r="S15" s="11"/>
      <c r="T15" s="11"/>
      <c r="U15" s="11"/>
    </row>
    <row r="16" spans="1:21" x14ac:dyDescent="0.3">
      <c r="A16" s="12"/>
      <c r="B16" s="11"/>
      <c r="C16" s="11"/>
      <c r="D16" s="11"/>
      <c r="E16" s="11"/>
      <c r="F16" s="11"/>
      <c r="G16" s="11"/>
      <c r="H16" s="11"/>
      <c r="I16" s="11"/>
      <c r="J16" s="11"/>
      <c r="K16" s="11"/>
      <c r="L16" s="11"/>
      <c r="M16" s="11"/>
      <c r="N16" s="11"/>
      <c r="O16" s="11"/>
      <c r="P16" s="11"/>
      <c r="Q16" s="11"/>
      <c r="R16" s="11"/>
      <c r="S16" s="11"/>
      <c r="T16" s="11"/>
      <c r="U16" s="11"/>
    </row>
    <row r="17" spans="1:21" x14ac:dyDescent="0.3">
      <c r="A17" s="12"/>
      <c r="B17" s="11"/>
      <c r="C17" s="11"/>
      <c r="D17" s="11"/>
      <c r="E17" s="11"/>
      <c r="F17" s="11"/>
      <c r="G17" s="11"/>
      <c r="H17" s="11"/>
      <c r="I17" s="11"/>
      <c r="J17" s="11"/>
      <c r="K17" s="11"/>
      <c r="L17" s="11"/>
      <c r="M17" s="11"/>
      <c r="N17" s="11"/>
      <c r="O17" s="11"/>
      <c r="P17" s="11"/>
      <c r="Q17" s="11"/>
      <c r="R17" s="11"/>
      <c r="S17" s="11"/>
      <c r="T17" s="11"/>
      <c r="U17" s="11"/>
    </row>
    <row r="18" spans="1:21" x14ac:dyDescent="0.3">
      <c r="A18" s="12"/>
      <c r="B18" s="11"/>
      <c r="C18" s="11"/>
      <c r="D18" s="11"/>
      <c r="E18" s="11"/>
      <c r="F18" s="11"/>
      <c r="G18" s="11"/>
      <c r="H18" s="11"/>
      <c r="I18" s="11"/>
      <c r="J18" s="11"/>
      <c r="K18" s="11"/>
      <c r="L18" s="11"/>
      <c r="M18" s="11"/>
      <c r="N18" s="11"/>
      <c r="O18" s="11"/>
      <c r="P18" s="11"/>
      <c r="Q18" s="11"/>
      <c r="R18" s="11"/>
      <c r="S18" s="11"/>
      <c r="T18" s="11"/>
      <c r="U18" s="11"/>
    </row>
    <row r="19" spans="1:21" x14ac:dyDescent="0.3">
      <c r="A19" s="12"/>
      <c r="B19" s="11"/>
      <c r="C19" s="11"/>
      <c r="D19" s="11"/>
      <c r="E19" s="11"/>
      <c r="F19" s="11"/>
      <c r="G19" s="11"/>
      <c r="H19" s="11"/>
      <c r="I19" s="11"/>
      <c r="J19" s="11"/>
      <c r="K19" s="11"/>
      <c r="L19" s="11"/>
      <c r="M19" s="11"/>
      <c r="N19" s="11"/>
      <c r="O19" s="11"/>
      <c r="P19" s="11"/>
      <c r="Q19" s="11"/>
      <c r="R19" s="11"/>
      <c r="S19" s="11"/>
      <c r="T19" s="11"/>
      <c r="U19" s="11"/>
    </row>
    <row r="20" spans="1:21" x14ac:dyDescent="0.3">
      <c r="A20" s="12"/>
      <c r="B20" s="11"/>
      <c r="C20" s="11"/>
      <c r="D20" s="11"/>
      <c r="E20" s="11"/>
      <c r="F20" s="11"/>
      <c r="G20" s="11"/>
      <c r="H20" s="11"/>
      <c r="I20" s="11"/>
      <c r="J20" s="11"/>
      <c r="K20" s="11"/>
      <c r="L20" s="11"/>
      <c r="M20" s="11"/>
      <c r="N20" s="11"/>
      <c r="O20" s="11"/>
      <c r="P20" s="11"/>
      <c r="Q20" s="11"/>
      <c r="R20" s="11"/>
      <c r="S20" s="11"/>
      <c r="T20" s="11"/>
      <c r="U20" s="11"/>
    </row>
    <row r="21" spans="1:21" x14ac:dyDescent="0.3">
      <c r="A21" s="12"/>
      <c r="B21" s="11"/>
      <c r="C21" s="11"/>
      <c r="D21" s="11"/>
      <c r="E21" s="11"/>
      <c r="F21" s="11"/>
      <c r="G21" s="11"/>
      <c r="H21" s="11"/>
      <c r="I21" s="11"/>
      <c r="J21" s="11"/>
      <c r="K21" s="11"/>
      <c r="L21" s="11"/>
      <c r="M21" s="11"/>
      <c r="N21" s="11"/>
      <c r="O21" s="11"/>
      <c r="P21" s="11"/>
      <c r="Q21" s="11"/>
      <c r="R21" s="11"/>
      <c r="S21" s="11"/>
      <c r="T21" s="11"/>
      <c r="U21" s="11"/>
    </row>
    <row r="22" spans="1:21" x14ac:dyDescent="0.3">
      <c r="A22" s="12"/>
      <c r="B22" s="11"/>
      <c r="C22" s="11"/>
      <c r="D22" s="11"/>
      <c r="E22" s="11"/>
      <c r="F22" s="11"/>
      <c r="G22" s="11"/>
      <c r="H22" s="11"/>
      <c r="I22" s="11"/>
      <c r="J22" s="11"/>
      <c r="K22" s="11"/>
      <c r="L22" s="11"/>
      <c r="M22" s="11"/>
      <c r="N22" s="11"/>
      <c r="O22" s="11"/>
      <c r="P22" s="11"/>
      <c r="Q22" s="11"/>
      <c r="R22" s="11"/>
      <c r="S22" s="11"/>
      <c r="T22" s="11"/>
      <c r="U22" s="11"/>
    </row>
    <row r="23" spans="1:21" x14ac:dyDescent="0.3">
      <c r="A23" s="12"/>
      <c r="B23" s="11"/>
      <c r="C23" s="11"/>
      <c r="D23" s="11"/>
      <c r="E23" s="11"/>
      <c r="F23" s="11"/>
      <c r="G23" s="11"/>
      <c r="H23" s="11"/>
      <c r="I23" s="11"/>
      <c r="J23" s="11"/>
      <c r="K23" s="11"/>
      <c r="L23" s="11"/>
      <c r="M23" s="11"/>
      <c r="N23" s="11"/>
      <c r="O23" s="11"/>
      <c r="P23" s="11"/>
      <c r="Q23" s="11"/>
      <c r="R23" s="11"/>
      <c r="S23" s="11"/>
      <c r="T23" s="11"/>
      <c r="U23" s="11"/>
    </row>
    <row r="24" spans="1:21" x14ac:dyDescent="0.3">
      <c r="A24" s="12"/>
      <c r="B24" s="11"/>
      <c r="C24" s="11"/>
      <c r="D24" s="11"/>
      <c r="E24" s="11"/>
      <c r="F24" s="11"/>
      <c r="G24" s="11"/>
      <c r="H24" s="11"/>
      <c r="I24" s="11"/>
      <c r="J24" s="11"/>
      <c r="K24" s="11"/>
      <c r="L24" s="11"/>
      <c r="M24" s="11"/>
      <c r="N24" s="11"/>
      <c r="O24" s="11"/>
      <c r="P24" s="11"/>
      <c r="Q24" s="11"/>
      <c r="R24" s="11"/>
      <c r="S24" s="11"/>
      <c r="T24" s="11"/>
      <c r="U24" s="11"/>
    </row>
    <row r="25" spans="1:21" x14ac:dyDescent="0.3">
      <c r="A25" s="12"/>
      <c r="B25" s="11"/>
      <c r="C25" s="11"/>
      <c r="D25" s="11"/>
      <c r="E25" s="11"/>
      <c r="F25" s="11"/>
      <c r="G25" s="11"/>
      <c r="H25" s="11"/>
      <c r="I25" s="11"/>
      <c r="J25" s="11"/>
      <c r="K25" s="11"/>
      <c r="L25" s="11"/>
      <c r="M25" s="11"/>
      <c r="N25" s="11"/>
      <c r="O25" s="11"/>
      <c r="P25" s="11"/>
      <c r="Q25" s="11"/>
      <c r="R25" s="11"/>
      <c r="S25" s="11"/>
      <c r="T25" s="11"/>
      <c r="U25" s="11"/>
    </row>
    <row r="26" spans="1:21" x14ac:dyDescent="0.3">
      <c r="A26" s="12"/>
      <c r="B26" s="11"/>
      <c r="C26" s="11"/>
      <c r="D26" s="11"/>
      <c r="E26" s="11"/>
      <c r="F26" s="11"/>
      <c r="G26" s="11"/>
      <c r="H26" s="11"/>
      <c r="I26" s="11"/>
      <c r="J26" s="11"/>
      <c r="K26" s="11"/>
      <c r="L26" s="11"/>
      <c r="M26" s="11"/>
      <c r="N26" s="11"/>
      <c r="O26" s="11"/>
      <c r="P26" s="11"/>
      <c r="Q26" s="11"/>
      <c r="R26" s="11"/>
      <c r="S26" s="11"/>
      <c r="T26" s="11"/>
      <c r="U26" s="11"/>
    </row>
    <row r="27" spans="1:21" x14ac:dyDescent="0.3">
      <c r="A27" s="12"/>
      <c r="B27" s="11"/>
      <c r="C27" s="11"/>
      <c r="D27" s="11"/>
      <c r="E27" s="11"/>
      <c r="F27" s="11"/>
      <c r="G27" s="11"/>
      <c r="H27" s="11"/>
      <c r="I27" s="11"/>
      <c r="J27" s="11"/>
      <c r="K27" s="11"/>
      <c r="L27" s="11"/>
      <c r="M27" s="11"/>
      <c r="N27" s="11"/>
      <c r="O27" s="11"/>
      <c r="P27" s="11"/>
      <c r="Q27" s="11"/>
      <c r="R27" s="11"/>
      <c r="S27" s="11"/>
      <c r="T27" s="11"/>
      <c r="U27" s="11"/>
    </row>
    <row r="28" spans="1:21" x14ac:dyDescent="0.3">
      <c r="A28" s="12"/>
      <c r="B28" s="11"/>
      <c r="C28" s="11"/>
      <c r="D28" s="11"/>
      <c r="E28" s="11"/>
      <c r="F28" s="11"/>
      <c r="G28" s="11"/>
      <c r="H28" s="11"/>
      <c r="I28" s="11"/>
      <c r="J28" s="11"/>
      <c r="K28" s="11"/>
      <c r="L28" s="11"/>
      <c r="M28" s="11"/>
      <c r="N28" s="11"/>
      <c r="O28" s="11"/>
      <c r="P28" s="11"/>
      <c r="Q28" s="11"/>
      <c r="R28" s="11"/>
      <c r="S28" s="11"/>
      <c r="T28" s="11"/>
      <c r="U28" s="11"/>
    </row>
    <row r="29" spans="1:21" x14ac:dyDescent="0.3">
      <c r="A29" s="12"/>
      <c r="B29" s="11"/>
      <c r="C29" s="11"/>
      <c r="D29" s="11"/>
      <c r="E29" s="11"/>
      <c r="F29" s="11"/>
      <c r="G29" s="11"/>
      <c r="H29" s="11"/>
      <c r="I29" s="11"/>
      <c r="J29" s="11"/>
      <c r="K29" s="11"/>
      <c r="L29" s="11"/>
      <c r="M29" s="11"/>
      <c r="N29" s="11"/>
      <c r="O29" s="11"/>
      <c r="P29" s="11"/>
      <c r="Q29" s="11"/>
      <c r="R29" s="11"/>
      <c r="S29" s="11"/>
      <c r="T29" s="11"/>
      <c r="U29" s="11"/>
    </row>
    <row r="30" spans="1:21" x14ac:dyDescent="0.3">
      <c r="A30" s="12"/>
      <c r="B30" s="11"/>
      <c r="C30" s="11"/>
      <c r="D30" s="11"/>
      <c r="E30" s="11"/>
      <c r="F30" s="11"/>
      <c r="G30" s="11"/>
      <c r="H30" s="11"/>
      <c r="I30" s="11"/>
      <c r="J30" s="11"/>
      <c r="K30" s="11"/>
      <c r="L30" s="11"/>
      <c r="M30" s="11"/>
      <c r="N30" s="11"/>
      <c r="O30" s="11"/>
      <c r="P30" s="11"/>
      <c r="Q30" s="11"/>
      <c r="R30" s="11"/>
      <c r="S30" s="11"/>
      <c r="T30" s="11"/>
      <c r="U30" s="11"/>
    </row>
    <row r="31" spans="1:21" x14ac:dyDescent="0.3">
      <c r="A31" s="12"/>
      <c r="B31" s="11"/>
      <c r="C31" s="11"/>
      <c r="D31" s="11"/>
      <c r="E31" s="11"/>
      <c r="F31" s="11"/>
      <c r="G31" s="11"/>
      <c r="H31" s="11"/>
      <c r="I31" s="11"/>
      <c r="J31" s="11"/>
      <c r="K31" s="11"/>
      <c r="L31" s="11"/>
      <c r="M31" s="11"/>
      <c r="N31" s="11"/>
      <c r="O31" s="11"/>
      <c r="P31" s="11"/>
      <c r="Q31" s="11"/>
      <c r="R31" s="11"/>
      <c r="S31" s="11"/>
      <c r="T31" s="11"/>
      <c r="U31" s="11"/>
    </row>
    <row r="32" spans="1:21" x14ac:dyDescent="0.3">
      <c r="A32" s="12"/>
      <c r="B32" s="11"/>
      <c r="C32" s="11"/>
      <c r="D32" s="11"/>
      <c r="E32" s="11"/>
      <c r="F32" s="11"/>
      <c r="G32" s="11"/>
      <c r="H32" s="11"/>
      <c r="I32" s="11"/>
      <c r="J32" s="11"/>
      <c r="K32" s="11"/>
      <c r="L32" s="11"/>
      <c r="M32" s="11"/>
      <c r="N32" s="11"/>
      <c r="O32" s="11"/>
      <c r="P32" s="11"/>
      <c r="Q32" s="11"/>
      <c r="R32" s="11"/>
      <c r="S32" s="11"/>
      <c r="T32" s="11"/>
      <c r="U32" s="11"/>
    </row>
    <row r="33" spans="1:21" x14ac:dyDescent="0.3">
      <c r="A33" s="12"/>
      <c r="B33" s="11"/>
      <c r="C33" s="11"/>
      <c r="D33" s="11"/>
      <c r="E33" s="11"/>
      <c r="F33" s="11"/>
      <c r="G33" s="11"/>
      <c r="H33" s="11"/>
      <c r="I33" s="11"/>
      <c r="J33" s="11"/>
      <c r="K33" s="11"/>
      <c r="L33" s="11"/>
      <c r="M33" s="11"/>
      <c r="N33" s="11"/>
      <c r="O33" s="11"/>
      <c r="P33" s="11"/>
      <c r="Q33" s="11"/>
      <c r="R33" s="11"/>
      <c r="S33" s="11"/>
      <c r="T33" s="11"/>
      <c r="U33" s="11"/>
    </row>
    <row r="34" spans="1:21" x14ac:dyDescent="0.3">
      <c r="A34" s="12"/>
      <c r="B34" s="11"/>
      <c r="C34" s="11"/>
      <c r="D34" s="11"/>
      <c r="E34" s="11"/>
      <c r="F34" s="11"/>
      <c r="G34" s="11"/>
      <c r="H34" s="11"/>
      <c r="I34" s="11"/>
      <c r="J34" s="11"/>
      <c r="K34" s="11"/>
      <c r="L34" s="11"/>
      <c r="M34" s="11"/>
      <c r="N34" s="11"/>
      <c r="O34" s="11"/>
      <c r="P34" s="11"/>
      <c r="Q34" s="11"/>
      <c r="R34" s="11"/>
      <c r="S34" s="11"/>
      <c r="T34" s="11"/>
      <c r="U34" s="11"/>
    </row>
    <row r="35" spans="1:21" x14ac:dyDescent="0.3">
      <c r="A35" s="12"/>
      <c r="B35" s="11"/>
      <c r="C35" s="11"/>
      <c r="D35" s="11"/>
      <c r="E35" s="11"/>
      <c r="F35" s="11"/>
      <c r="G35" s="11"/>
      <c r="H35" s="11"/>
      <c r="I35" s="11"/>
      <c r="J35" s="11"/>
      <c r="K35" s="11"/>
      <c r="L35" s="11"/>
      <c r="M35" s="11"/>
      <c r="N35" s="11"/>
      <c r="O35" s="11"/>
      <c r="P35" s="11"/>
      <c r="Q35" s="11"/>
      <c r="R35" s="11"/>
      <c r="S35" s="11"/>
      <c r="T35" s="11"/>
      <c r="U35" s="11"/>
    </row>
    <row r="36" spans="1:21" x14ac:dyDescent="0.3">
      <c r="A36" s="12"/>
      <c r="B36" s="11"/>
      <c r="C36" s="11"/>
      <c r="D36" s="11"/>
      <c r="E36" s="11"/>
      <c r="F36" s="11"/>
      <c r="G36" s="11"/>
      <c r="H36" s="11"/>
      <c r="I36" s="11"/>
      <c r="J36" s="11"/>
      <c r="K36" s="11"/>
      <c r="L36" s="11"/>
      <c r="M36" s="11"/>
      <c r="N36" s="11"/>
      <c r="O36" s="11"/>
      <c r="P36" s="11"/>
      <c r="Q36" s="11"/>
      <c r="R36" s="11"/>
      <c r="S36" s="11"/>
      <c r="T36" s="11"/>
      <c r="U36" s="11"/>
    </row>
    <row r="37" spans="1:21" x14ac:dyDescent="0.3">
      <c r="A37" s="12"/>
      <c r="B37" s="11"/>
      <c r="C37" s="11"/>
      <c r="D37" s="11"/>
      <c r="E37" s="11"/>
      <c r="F37" s="11"/>
      <c r="G37" s="11"/>
      <c r="H37" s="11"/>
      <c r="I37" s="11"/>
      <c r="J37" s="11"/>
      <c r="K37" s="11"/>
      <c r="L37" s="11"/>
      <c r="M37" s="11"/>
      <c r="N37" s="11"/>
      <c r="O37" s="11"/>
      <c r="P37" s="11"/>
      <c r="Q37" s="11"/>
      <c r="R37" s="11"/>
      <c r="S37" s="11"/>
      <c r="T37" s="11"/>
      <c r="U37" s="11"/>
    </row>
  </sheetData>
  <mergeCells count="1">
    <mergeCell ref="B9:G9"/>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4F794-0194-4231-AAF7-A6CB26572409}">
  <sheetPr codeName="Tabelle5"/>
  <dimension ref="B2:G12"/>
  <sheetViews>
    <sheetView zoomScale="70" zoomScaleNormal="70" workbookViewId="0">
      <selection activeCell="N8" sqref="N8"/>
    </sheetView>
  </sheetViews>
  <sheetFormatPr baseColWidth="10" defaultColWidth="11.44140625" defaultRowHeight="14.4" x14ac:dyDescent="0.3"/>
  <cols>
    <col min="1" max="1" width="11.44140625" style="11"/>
    <col min="2" max="2" width="11.6640625" style="11" customWidth="1"/>
    <col min="3" max="7" width="42.6640625" style="11" customWidth="1"/>
    <col min="8" max="16384" width="11.44140625" style="11"/>
  </cols>
  <sheetData>
    <row r="2" spans="2:7" ht="15" thickBot="1" x14ac:dyDescent="0.35"/>
    <row r="3" spans="2:7" ht="55.2" customHeight="1" thickBot="1" x14ac:dyDescent="0.35">
      <c r="B3" s="71"/>
      <c r="C3" s="72" t="s">
        <v>3</v>
      </c>
      <c r="D3" s="72" t="s">
        <v>5</v>
      </c>
      <c r="E3" s="73" t="s">
        <v>715</v>
      </c>
      <c r="F3" s="73" t="s">
        <v>716</v>
      </c>
      <c r="G3" s="72" t="s">
        <v>11</v>
      </c>
    </row>
    <row r="4" spans="2:7" ht="127.95" customHeight="1" thickBot="1" x14ac:dyDescent="0.35">
      <c r="B4" s="71">
        <v>9</v>
      </c>
      <c r="C4" s="76" t="s">
        <v>717</v>
      </c>
      <c r="D4" s="76" t="s">
        <v>718</v>
      </c>
      <c r="E4" s="76" t="s">
        <v>719</v>
      </c>
      <c r="F4" s="77" t="s">
        <v>720</v>
      </c>
      <c r="G4" s="76" t="s">
        <v>721</v>
      </c>
    </row>
    <row r="5" spans="2:7" ht="22.2" customHeight="1" thickBot="1" x14ac:dyDescent="0.35">
      <c r="B5" s="74">
        <v>8</v>
      </c>
      <c r="C5" s="6"/>
      <c r="D5" s="7"/>
      <c r="E5" s="7"/>
      <c r="F5" s="8"/>
      <c r="G5" s="7"/>
    </row>
    <row r="6" spans="2:7" ht="127.95" customHeight="1" thickBot="1" x14ac:dyDescent="0.35">
      <c r="B6" s="71">
        <v>7</v>
      </c>
      <c r="C6" s="75" t="s">
        <v>185</v>
      </c>
      <c r="D6" s="75" t="s">
        <v>722</v>
      </c>
      <c r="E6" s="75" t="s">
        <v>723</v>
      </c>
      <c r="F6" s="75" t="s">
        <v>724</v>
      </c>
      <c r="G6" s="75" t="s">
        <v>725</v>
      </c>
    </row>
    <row r="7" spans="2:7" ht="22.2" customHeight="1" thickBot="1" x14ac:dyDescent="0.35">
      <c r="B7" s="74">
        <v>6</v>
      </c>
      <c r="C7" s="6"/>
      <c r="D7" s="8"/>
      <c r="E7" s="9"/>
      <c r="F7" s="8"/>
      <c r="G7" s="7"/>
    </row>
    <row r="8" spans="2:7" ht="127.95" customHeight="1" thickBot="1" x14ac:dyDescent="0.35">
      <c r="B8" s="71">
        <v>5</v>
      </c>
      <c r="C8" s="78" t="s">
        <v>726</v>
      </c>
      <c r="D8" s="78" t="s">
        <v>727</v>
      </c>
      <c r="E8" s="78" t="s">
        <v>728</v>
      </c>
      <c r="F8" s="78" t="s">
        <v>729</v>
      </c>
      <c r="G8" s="78" t="s">
        <v>730</v>
      </c>
    </row>
    <row r="9" spans="2:7" ht="22.2" customHeight="1" thickBot="1" x14ac:dyDescent="0.35">
      <c r="B9" s="74">
        <v>4</v>
      </c>
      <c r="C9" s="6"/>
      <c r="D9" s="8"/>
      <c r="E9" s="9"/>
      <c r="F9" s="8"/>
      <c r="G9" s="7"/>
    </row>
    <row r="10" spans="2:7" ht="127.95" customHeight="1" thickBot="1" x14ac:dyDescent="0.35">
      <c r="B10" s="71">
        <v>3</v>
      </c>
      <c r="C10" s="79" t="s">
        <v>731</v>
      </c>
      <c r="D10" s="79" t="s">
        <v>732</v>
      </c>
      <c r="E10" s="79" t="s">
        <v>733</v>
      </c>
      <c r="F10" s="79" t="s">
        <v>734</v>
      </c>
      <c r="G10" s="79" t="s">
        <v>735</v>
      </c>
    </row>
    <row r="11" spans="2:7" ht="22.2" customHeight="1" thickBot="1" x14ac:dyDescent="0.35">
      <c r="B11" s="74">
        <v>2</v>
      </c>
      <c r="C11" s="6"/>
      <c r="D11" s="8"/>
      <c r="E11" s="7"/>
      <c r="F11" s="10"/>
      <c r="G11" s="7"/>
    </row>
    <row r="12" spans="2:7" ht="127.95" customHeight="1" thickBot="1" x14ac:dyDescent="0.35">
      <c r="B12" s="72">
        <v>1</v>
      </c>
      <c r="C12" s="80" t="s">
        <v>741</v>
      </c>
      <c r="D12" s="80" t="s">
        <v>736</v>
      </c>
      <c r="E12" s="80" t="s">
        <v>737</v>
      </c>
      <c r="F12" s="81" t="s">
        <v>738</v>
      </c>
      <c r="G12" s="80" t="s">
        <v>739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03046-5026-4F85-AFF3-5E73D8429E9A}">
  <sheetPr codeName="Tabelle6"/>
  <dimension ref="A1:C59"/>
  <sheetViews>
    <sheetView zoomScaleNormal="100" workbookViewId="0">
      <pane ySplit="1" topLeftCell="A2" activePane="bottomLeft" state="frozen"/>
      <selection pane="bottomLeft" activeCell="O11" sqref="O11"/>
    </sheetView>
  </sheetViews>
  <sheetFormatPr baseColWidth="10" defaultColWidth="11.44140625" defaultRowHeight="18" x14ac:dyDescent="0.3"/>
  <cols>
    <col min="1" max="1" width="25" style="163" customWidth="1"/>
    <col min="2" max="2" width="31.33203125" style="164" customWidth="1"/>
    <col min="3" max="3" width="67.77734375" style="165" customWidth="1"/>
    <col min="4" max="4" width="23.44140625" style="156" customWidth="1"/>
    <col min="5" max="16384" width="11.44140625" style="156"/>
  </cols>
  <sheetData>
    <row r="1" spans="1:3" ht="52.95" customHeight="1" thickBot="1" x14ac:dyDescent="0.35">
      <c r="A1" s="53" t="s">
        <v>779</v>
      </c>
      <c r="B1" s="53" t="s">
        <v>780</v>
      </c>
      <c r="C1" s="53" t="s">
        <v>781</v>
      </c>
    </row>
    <row r="2" spans="1:3" ht="34.799999999999997" customHeight="1" x14ac:dyDescent="0.3">
      <c r="A2" s="159" t="s">
        <v>14</v>
      </c>
      <c r="B2" s="54" t="s">
        <v>804</v>
      </c>
      <c r="C2" s="157" t="s">
        <v>794</v>
      </c>
    </row>
    <row r="3" spans="1:3" ht="43.2" x14ac:dyDescent="0.3">
      <c r="A3" s="160" t="s">
        <v>14</v>
      </c>
      <c r="B3" s="55" t="s">
        <v>448</v>
      </c>
      <c r="C3" s="158" t="s">
        <v>795</v>
      </c>
    </row>
    <row r="4" spans="1:3" ht="28.95" customHeight="1" x14ac:dyDescent="0.3">
      <c r="A4" s="160" t="s">
        <v>14</v>
      </c>
      <c r="B4" s="55" t="s">
        <v>805</v>
      </c>
      <c r="C4" s="158" t="s">
        <v>796</v>
      </c>
    </row>
    <row r="5" spans="1:3" ht="49.8" customHeight="1" x14ac:dyDescent="0.3">
      <c r="A5" s="160" t="s">
        <v>14</v>
      </c>
      <c r="B5" s="55" t="s">
        <v>21</v>
      </c>
      <c r="C5" s="158" t="s">
        <v>797</v>
      </c>
    </row>
    <row r="6" spans="1:3" ht="42.6" customHeight="1" x14ac:dyDescent="0.3">
      <c r="A6" s="160" t="s">
        <v>14</v>
      </c>
      <c r="B6" s="55" t="s">
        <v>21</v>
      </c>
      <c r="C6" s="158" t="s">
        <v>798</v>
      </c>
    </row>
    <row r="7" spans="1:3" ht="38.4" customHeight="1" x14ac:dyDescent="0.3">
      <c r="A7" s="160" t="s">
        <v>14</v>
      </c>
      <c r="B7" s="55" t="s">
        <v>21</v>
      </c>
      <c r="C7" s="158" t="s">
        <v>799</v>
      </c>
    </row>
    <row r="8" spans="1:3" ht="36" x14ac:dyDescent="0.3">
      <c r="A8" s="160" t="s">
        <v>14</v>
      </c>
      <c r="B8" s="55" t="s">
        <v>806</v>
      </c>
      <c r="C8" s="158" t="s">
        <v>800</v>
      </c>
    </row>
    <row r="9" spans="1:3" ht="54.6" customHeight="1" x14ac:dyDescent="0.3">
      <c r="A9" s="160" t="s">
        <v>14</v>
      </c>
      <c r="B9" s="55" t="s">
        <v>807</v>
      </c>
      <c r="C9" s="158" t="s">
        <v>801</v>
      </c>
    </row>
    <row r="10" spans="1:3" ht="34.799999999999997" customHeight="1" x14ac:dyDescent="0.3">
      <c r="A10" s="160" t="s">
        <v>14</v>
      </c>
      <c r="B10" s="55" t="s">
        <v>808</v>
      </c>
      <c r="C10" s="158" t="s">
        <v>802</v>
      </c>
    </row>
    <row r="11" spans="1:3" ht="25.8" customHeight="1" x14ac:dyDescent="0.3">
      <c r="A11" s="160" t="s">
        <v>14</v>
      </c>
      <c r="B11" s="55" t="s">
        <v>809</v>
      </c>
      <c r="C11" s="158" t="s">
        <v>803</v>
      </c>
    </row>
    <row r="12" spans="1:3" ht="48" customHeight="1" x14ac:dyDescent="0.3">
      <c r="A12" s="160" t="s">
        <v>620</v>
      </c>
      <c r="B12" s="55" t="s">
        <v>860</v>
      </c>
      <c r="C12" s="158" t="s">
        <v>844</v>
      </c>
    </row>
    <row r="13" spans="1:3" ht="48.6" customHeight="1" x14ac:dyDescent="0.3">
      <c r="A13" s="160" t="s">
        <v>620</v>
      </c>
      <c r="B13" s="55" t="s">
        <v>861</v>
      </c>
      <c r="C13" s="158" t="s">
        <v>845</v>
      </c>
    </row>
    <row r="14" spans="1:3" ht="41.4" customHeight="1" x14ac:dyDescent="0.3">
      <c r="A14" s="160" t="s">
        <v>620</v>
      </c>
      <c r="B14" s="55" t="s">
        <v>862</v>
      </c>
      <c r="C14" s="158" t="s">
        <v>846</v>
      </c>
    </row>
    <row r="15" spans="1:3" ht="37.950000000000003" customHeight="1" x14ac:dyDescent="0.3">
      <c r="A15" s="160" t="s">
        <v>620</v>
      </c>
      <c r="B15" s="55" t="s">
        <v>863</v>
      </c>
      <c r="C15" s="158" t="s">
        <v>847</v>
      </c>
    </row>
    <row r="16" spans="1:3" ht="36.6" customHeight="1" x14ac:dyDescent="0.3">
      <c r="A16" s="160" t="s">
        <v>620</v>
      </c>
      <c r="B16" s="55" t="s">
        <v>209</v>
      </c>
      <c r="C16" s="158" t="s">
        <v>848</v>
      </c>
    </row>
    <row r="17" spans="1:3" ht="38.4" customHeight="1" x14ac:dyDescent="0.3">
      <c r="A17" s="160" t="s">
        <v>620</v>
      </c>
      <c r="B17" s="55" t="s">
        <v>864</v>
      </c>
      <c r="C17" s="158" t="s">
        <v>849</v>
      </c>
    </row>
    <row r="18" spans="1:3" ht="38.4" customHeight="1" x14ac:dyDescent="0.3">
      <c r="A18" s="160" t="s">
        <v>620</v>
      </c>
      <c r="B18" s="55" t="s">
        <v>865</v>
      </c>
      <c r="C18" s="158" t="s">
        <v>850</v>
      </c>
    </row>
    <row r="19" spans="1:3" ht="37.950000000000003" customHeight="1" x14ac:dyDescent="0.3">
      <c r="A19" s="160" t="s">
        <v>620</v>
      </c>
      <c r="B19" s="55" t="s">
        <v>866</v>
      </c>
      <c r="C19" s="158" t="s">
        <v>851</v>
      </c>
    </row>
    <row r="20" spans="1:3" ht="37.950000000000003" customHeight="1" x14ac:dyDescent="0.3">
      <c r="A20" s="160" t="s">
        <v>620</v>
      </c>
      <c r="B20" s="55" t="s">
        <v>867</v>
      </c>
      <c r="C20" s="158" t="s">
        <v>852</v>
      </c>
    </row>
    <row r="21" spans="1:3" ht="32.4" customHeight="1" x14ac:dyDescent="0.3">
      <c r="A21" s="160" t="s">
        <v>620</v>
      </c>
      <c r="B21" s="55" t="s">
        <v>868</v>
      </c>
      <c r="C21" s="158" t="s">
        <v>853</v>
      </c>
    </row>
    <row r="22" spans="1:3" ht="46.95" customHeight="1" x14ac:dyDescent="0.3">
      <c r="A22" s="160" t="s">
        <v>620</v>
      </c>
      <c r="B22" s="55" t="s">
        <v>870</v>
      </c>
      <c r="C22" s="158" t="s">
        <v>854</v>
      </c>
    </row>
    <row r="23" spans="1:3" ht="38.4" customHeight="1" x14ac:dyDescent="0.3">
      <c r="A23" s="160" t="s">
        <v>620</v>
      </c>
      <c r="B23" s="55" t="s">
        <v>869</v>
      </c>
      <c r="C23" s="158" t="s">
        <v>855</v>
      </c>
    </row>
    <row r="24" spans="1:3" ht="51.6" customHeight="1" x14ac:dyDescent="0.3">
      <c r="A24" s="160" t="s">
        <v>620</v>
      </c>
      <c r="B24" s="55" t="s">
        <v>871</v>
      </c>
      <c r="C24" s="158" t="s">
        <v>856</v>
      </c>
    </row>
    <row r="25" spans="1:3" ht="32.4" customHeight="1" x14ac:dyDescent="0.3">
      <c r="A25" s="160" t="s">
        <v>620</v>
      </c>
      <c r="B25" s="55" t="s">
        <v>872</v>
      </c>
      <c r="C25" s="158" t="s">
        <v>857</v>
      </c>
    </row>
    <row r="26" spans="1:3" ht="54" customHeight="1" x14ac:dyDescent="0.3">
      <c r="A26" s="160" t="s">
        <v>620</v>
      </c>
      <c r="B26" s="55" t="s">
        <v>873</v>
      </c>
      <c r="C26" s="158" t="s">
        <v>858</v>
      </c>
    </row>
    <row r="27" spans="1:3" ht="51.6" customHeight="1" x14ac:dyDescent="0.3">
      <c r="A27" s="160" t="s">
        <v>620</v>
      </c>
      <c r="B27" s="55" t="s">
        <v>874</v>
      </c>
      <c r="C27" s="158" t="s">
        <v>859</v>
      </c>
    </row>
    <row r="28" spans="1:3" ht="45" customHeight="1" x14ac:dyDescent="0.3">
      <c r="A28" s="160" t="s">
        <v>182</v>
      </c>
      <c r="B28" s="55" t="s">
        <v>197</v>
      </c>
      <c r="C28" s="158" t="s">
        <v>883</v>
      </c>
    </row>
    <row r="29" spans="1:3" ht="44.4" customHeight="1" x14ac:dyDescent="0.3">
      <c r="A29" s="160" t="s">
        <v>182</v>
      </c>
      <c r="B29" s="55" t="s">
        <v>250</v>
      </c>
      <c r="C29" s="158" t="s">
        <v>884</v>
      </c>
    </row>
    <row r="30" spans="1:3" ht="52.95" customHeight="1" x14ac:dyDescent="0.3">
      <c r="A30" s="160" t="s">
        <v>182</v>
      </c>
      <c r="B30" s="55" t="s">
        <v>250</v>
      </c>
      <c r="C30" s="158" t="s">
        <v>885</v>
      </c>
    </row>
    <row r="31" spans="1:3" ht="43.2" customHeight="1" x14ac:dyDescent="0.3">
      <c r="A31" s="160" t="s">
        <v>182</v>
      </c>
      <c r="B31" s="55" t="s">
        <v>889</v>
      </c>
      <c r="C31" s="158" t="s">
        <v>886</v>
      </c>
    </row>
    <row r="32" spans="1:3" ht="52.95" customHeight="1" x14ac:dyDescent="0.3">
      <c r="A32" s="160" t="s">
        <v>182</v>
      </c>
      <c r="B32" s="55" t="s">
        <v>890</v>
      </c>
      <c r="C32" s="158" t="s">
        <v>887</v>
      </c>
    </row>
    <row r="33" spans="1:3" ht="33.6" customHeight="1" x14ac:dyDescent="0.3">
      <c r="A33" s="160" t="s">
        <v>182</v>
      </c>
      <c r="B33" s="55" t="s">
        <v>890</v>
      </c>
      <c r="C33" s="158" t="s">
        <v>888</v>
      </c>
    </row>
    <row r="34" spans="1:3" ht="33.6" customHeight="1" x14ac:dyDescent="0.3">
      <c r="A34" s="160" t="s">
        <v>225</v>
      </c>
      <c r="B34" s="55" t="s">
        <v>826</v>
      </c>
      <c r="C34" s="158" t="s">
        <v>825</v>
      </c>
    </row>
    <row r="35" spans="1:3" ht="31.95" customHeight="1" x14ac:dyDescent="0.3">
      <c r="A35" s="160" t="s">
        <v>225</v>
      </c>
      <c r="B35" s="55" t="s">
        <v>827</v>
      </c>
      <c r="C35" s="158" t="s">
        <v>828</v>
      </c>
    </row>
    <row r="36" spans="1:3" ht="33" customHeight="1" x14ac:dyDescent="0.3">
      <c r="A36" s="160" t="s">
        <v>225</v>
      </c>
      <c r="B36" s="55" t="s">
        <v>21</v>
      </c>
      <c r="C36" s="158" t="s">
        <v>829</v>
      </c>
    </row>
    <row r="37" spans="1:3" ht="29.4" customHeight="1" x14ac:dyDescent="0.3">
      <c r="A37" s="160" t="s">
        <v>225</v>
      </c>
      <c r="B37" s="55" t="s">
        <v>21</v>
      </c>
      <c r="C37" s="158" t="s">
        <v>830</v>
      </c>
    </row>
    <row r="38" spans="1:3" ht="38.4" customHeight="1" x14ac:dyDescent="0.3">
      <c r="A38" s="160" t="s">
        <v>225</v>
      </c>
      <c r="B38" s="55" t="s">
        <v>831</v>
      </c>
      <c r="C38" s="158" t="s">
        <v>832</v>
      </c>
    </row>
    <row r="39" spans="1:3" ht="40.200000000000003" customHeight="1" x14ac:dyDescent="0.3">
      <c r="A39" s="160" t="s">
        <v>225</v>
      </c>
      <c r="B39" s="55" t="s">
        <v>80</v>
      </c>
      <c r="C39" s="158" t="s">
        <v>833</v>
      </c>
    </row>
    <row r="40" spans="1:3" ht="48.6" customHeight="1" x14ac:dyDescent="0.3">
      <c r="A40" s="160" t="s">
        <v>225</v>
      </c>
      <c r="B40" s="55" t="s">
        <v>80</v>
      </c>
      <c r="C40" s="158" t="s">
        <v>834</v>
      </c>
    </row>
    <row r="41" spans="1:3" ht="42" customHeight="1" x14ac:dyDescent="0.3">
      <c r="A41" s="160" t="s">
        <v>225</v>
      </c>
      <c r="B41" s="55" t="s">
        <v>835</v>
      </c>
      <c r="C41" s="158" t="s">
        <v>836</v>
      </c>
    </row>
    <row r="42" spans="1:3" ht="28.8" x14ac:dyDescent="0.3">
      <c r="A42" s="160" t="s">
        <v>225</v>
      </c>
      <c r="B42" s="55" t="s">
        <v>837</v>
      </c>
      <c r="C42" s="158" t="s">
        <v>164</v>
      </c>
    </row>
    <row r="43" spans="1:3" ht="31.95" customHeight="1" x14ac:dyDescent="0.3">
      <c r="A43" s="160" t="s">
        <v>225</v>
      </c>
      <c r="B43" s="55" t="s">
        <v>838</v>
      </c>
      <c r="C43" s="158" t="s">
        <v>839</v>
      </c>
    </row>
    <row r="44" spans="1:3" ht="27" customHeight="1" x14ac:dyDescent="0.3">
      <c r="A44" s="160" t="s">
        <v>225</v>
      </c>
      <c r="B44" s="55" t="s">
        <v>840</v>
      </c>
      <c r="C44" s="158" t="s">
        <v>841</v>
      </c>
    </row>
    <row r="45" spans="1:3" ht="26.4" customHeight="1" x14ac:dyDescent="0.3">
      <c r="A45" s="160" t="s">
        <v>225</v>
      </c>
      <c r="B45" s="55" t="s">
        <v>842</v>
      </c>
      <c r="C45" s="158" t="s">
        <v>822</v>
      </c>
    </row>
    <row r="46" spans="1:3" ht="27.6" customHeight="1" x14ac:dyDescent="0.3">
      <c r="A46" s="160" t="s">
        <v>225</v>
      </c>
      <c r="B46" s="55" t="s">
        <v>843</v>
      </c>
      <c r="C46" s="158" t="s">
        <v>823</v>
      </c>
    </row>
    <row r="47" spans="1:3" ht="43.95" customHeight="1" x14ac:dyDescent="0.3">
      <c r="A47" s="160" t="s">
        <v>225</v>
      </c>
      <c r="B47" s="55" t="s">
        <v>826</v>
      </c>
      <c r="C47" s="158" t="s">
        <v>824</v>
      </c>
    </row>
    <row r="48" spans="1:3" ht="41.4" customHeight="1" x14ac:dyDescent="0.3">
      <c r="A48" s="160" t="s">
        <v>288</v>
      </c>
      <c r="B48" s="55" t="s">
        <v>814</v>
      </c>
      <c r="C48" s="158" t="s">
        <v>810</v>
      </c>
    </row>
    <row r="49" spans="1:3" ht="30" customHeight="1" x14ac:dyDescent="0.3">
      <c r="A49" s="160" t="s">
        <v>288</v>
      </c>
      <c r="B49" s="55" t="s">
        <v>815</v>
      </c>
      <c r="C49" s="158" t="s">
        <v>811</v>
      </c>
    </row>
    <row r="50" spans="1:3" ht="31.95" customHeight="1" x14ac:dyDescent="0.3">
      <c r="A50" s="160" t="s">
        <v>288</v>
      </c>
      <c r="B50" s="55" t="s">
        <v>816</v>
      </c>
      <c r="C50" s="158" t="s">
        <v>812</v>
      </c>
    </row>
    <row r="51" spans="1:3" ht="31.95" customHeight="1" x14ac:dyDescent="0.3">
      <c r="A51" s="160" t="s">
        <v>288</v>
      </c>
      <c r="B51" s="55" t="s">
        <v>817</v>
      </c>
      <c r="C51" s="158" t="s">
        <v>813</v>
      </c>
    </row>
    <row r="52" spans="1:3" ht="40.950000000000003" customHeight="1" x14ac:dyDescent="0.3">
      <c r="A52" s="160" t="s">
        <v>434</v>
      </c>
      <c r="B52" s="55" t="s">
        <v>820</v>
      </c>
      <c r="C52" s="158" t="s">
        <v>818</v>
      </c>
    </row>
    <row r="53" spans="1:3" ht="45.6" customHeight="1" x14ac:dyDescent="0.3">
      <c r="A53" s="160" t="s">
        <v>434</v>
      </c>
      <c r="B53" s="55" t="s">
        <v>821</v>
      </c>
      <c r="C53" s="158" t="s">
        <v>819</v>
      </c>
    </row>
    <row r="54" spans="1:3" ht="55.8" customHeight="1" x14ac:dyDescent="0.3">
      <c r="A54" s="160" t="s">
        <v>564</v>
      </c>
      <c r="B54" s="55" t="s">
        <v>787</v>
      </c>
      <c r="C54" s="158" t="s">
        <v>786</v>
      </c>
    </row>
    <row r="55" spans="1:3" ht="49.8" customHeight="1" x14ac:dyDescent="0.3">
      <c r="A55" s="160" t="s">
        <v>564</v>
      </c>
      <c r="B55" s="55" t="s">
        <v>789</v>
      </c>
      <c r="C55" s="158" t="s">
        <v>788</v>
      </c>
    </row>
    <row r="56" spans="1:3" ht="57.6" customHeight="1" x14ac:dyDescent="0.3">
      <c r="A56" s="160" t="s">
        <v>564</v>
      </c>
      <c r="B56" s="55" t="s">
        <v>791</v>
      </c>
      <c r="C56" s="158" t="s">
        <v>790</v>
      </c>
    </row>
    <row r="57" spans="1:3" ht="48.6" customHeight="1" x14ac:dyDescent="0.3">
      <c r="A57" s="160" t="s">
        <v>564</v>
      </c>
      <c r="B57" s="55" t="s">
        <v>793</v>
      </c>
      <c r="C57" s="158" t="s">
        <v>792</v>
      </c>
    </row>
    <row r="58" spans="1:3" ht="39.6" customHeight="1" x14ac:dyDescent="0.3">
      <c r="A58" s="160" t="s">
        <v>649</v>
      </c>
      <c r="B58" s="55" t="s">
        <v>783</v>
      </c>
      <c r="C58" s="158" t="s">
        <v>782</v>
      </c>
    </row>
    <row r="59" spans="1:3" ht="39.6" customHeight="1" x14ac:dyDescent="0.3">
      <c r="A59" s="160" t="s">
        <v>649</v>
      </c>
      <c r="B59" s="55" t="s">
        <v>785</v>
      </c>
      <c r="C59" s="158" t="s">
        <v>784</v>
      </c>
    </row>
  </sheetData>
  <autoFilter ref="A1:C59" xr:uid="{CD503046-5026-4F85-AFF3-5E73D8429E9A}">
    <sortState xmlns:xlrd2="http://schemas.microsoft.com/office/spreadsheetml/2017/richdata2" ref="A2:C59">
      <sortCondition ref="A1:A59"/>
    </sortState>
  </autoFilter>
  <phoneticPr fontId="18" type="noConversion"/>
  <hyperlinks>
    <hyperlink ref="C27" r:id="rId1" xr:uid="{16CAE7BE-D558-4269-B3AE-015FD8403065}"/>
    <hyperlink ref="C26" r:id="rId2" xr:uid="{80834CB5-3A37-402B-BD2D-098160C835FB}"/>
    <hyperlink ref="C25" r:id="rId3" xr:uid="{D13A4C17-5D2A-430A-AF1E-8F3755E8F5C3}"/>
    <hyperlink ref="C24" r:id="rId4" xr:uid="{284FCC2C-C74D-43C3-8777-C43BCEDAB45E}"/>
    <hyperlink ref="C23" r:id="rId5" xr:uid="{4CFF1B7E-7095-4A67-904B-D8111A64FAEC}"/>
    <hyperlink ref="C22" r:id="rId6" xr:uid="{9C68E99F-2F83-4452-8ED3-0D7FC8FB86B2}"/>
    <hyperlink ref="C21" r:id="rId7" xr:uid="{6E3A0872-5FC1-41B6-AC96-EBBEF0478E81}"/>
    <hyperlink ref="C20" r:id="rId8" xr:uid="{1C6736FC-14AE-4FB2-974B-5726AFF0AE4E}"/>
    <hyperlink ref="C19" r:id="rId9" xr:uid="{5B572A1A-3051-450D-A463-C1EBD08DDB27}"/>
    <hyperlink ref="C18" r:id="rId10" xr:uid="{10668B0A-C75F-44C9-937B-D42816D76F70}"/>
    <hyperlink ref="C17" r:id="rId11" xr:uid="{7D315290-316C-4F83-A471-6D6CB3E60F1A}"/>
    <hyperlink ref="C16" r:id="rId12" xr:uid="{EA513FC5-2972-4FAB-9868-902E289CEAA4}"/>
    <hyperlink ref="C15" r:id="rId13" location="/map" xr:uid="{0B6BD883-8481-483B-9EF2-F23BFA65FD53}"/>
    <hyperlink ref="C14" r:id="rId14" xr:uid="{84956412-DD92-4316-96E2-1BE762897A6A}"/>
    <hyperlink ref="C13" r:id="rId15" xr:uid="{DE7970F3-AE5E-436F-901B-288AEA3FF83E}"/>
    <hyperlink ref="C12" r:id="rId16" xr:uid="{A29E7973-E2E9-4201-B814-E671964BE805}"/>
    <hyperlink ref="C47" r:id="rId17" xr:uid="{2529AA28-C92E-4485-B540-C9B27A5E7E27}"/>
    <hyperlink ref="C46" r:id="rId18" xr:uid="{F6645C84-612A-48F0-8B4F-170D454D6273}"/>
    <hyperlink ref="C45" r:id="rId19" xr:uid="{48F6A70A-5595-41AA-9E9C-3F4BC1AFEB58}"/>
    <hyperlink ref="C44" r:id="rId20" xr:uid="{3F4F6E59-A5F1-4881-B458-EC99BC1E1009}"/>
    <hyperlink ref="C43" r:id="rId21" xr:uid="{FD1A2C59-C50C-4E68-A3AD-3D7A4A7D1EC1}"/>
    <hyperlink ref="C42" r:id="rId22" xr:uid="{464F9985-F65B-444A-94A6-D6B9DDF70B9B}"/>
    <hyperlink ref="C41" r:id="rId23" xr:uid="{BB888372-443D-46EA-B651-7E8BB7733747}"/>
    <hyperlink ref="C40" r:id="rId24" xr:uid="{5CCBBCFF-FE28-4DE9-8B19-E687FDB6D0ED}"/>
    <hyperlink ref="C39" r:id="rId25" location="topicHeader__wrapper" xr:uid="{819F0AE9-E3B6-4F68-AC5A-3AD0C5A2F999}"/>
    <hyperlink ref="C38" r:id="rId26" xr:uid="{54418AC0-3B4C-49B4-8902-D2689EDDC81C}"/>
    <hyperlink ref="C37" r:id="rId27" xr:uid="{61C7607C-B6B5-4903-BC68-C74DC6C7CA21}"/>
    <hyperlink ref="C36" r:id="rId28" location="verkehrsaufwand-im-personentransport" xr:uid="{E1AA9909-FF58-425C-898C-CF4EE4502BB9}"/>
    <hyperlink ref="C35" r:id="rId29" xr:uid="{0FA406C8-6C20-4150-98A4-BEFE334814FE}"/>
    <hyperlink ref="C34" r:id="rId30" xr:uid="{C3C52E57-1E74-41FE-BD45-09DD58040247}"/>
    <hyperlink ref="C53" r:id="rId31" xr:uid="{F463B30C-B5CD-4787-A324-3A236F0B6C26}"/>
    <hyperlink ref="C52" r:id="rId32" xr:uid="{2597FFBD-DC61-452B-AEF1-A5E0A2FBEE39}"/>
    <hyperlink ref="C51" r:id="rId33" xr:uid="{4E2E4643-081C-4BEB-85BF-F33E0999047C}"/>
    <hyperlink ref="C50" r:id="rId34" xr:uid="{6BED6154-7ED3-4DFB-9A56-C4BB757D4E76}"/>
    <hyperlink ref="C49" r:id="rId35" xr:uid="{F935EF85-9BFA-49C3-9997-1AD55649806D}"/>
    <hyperlink ref="C48" r:id="rId36" xr:uid="{2707EAAC-63A8-448F-8CCA-AEBB12BCBBCC}"/>
    <hyperlink ref="C11" r:id="rId37" xr:uid="{A11277C5-4C99-4A40-8815-5E4AE9997B67}"/>
    <hyperlink ref="C10" r:id="rId38" xr:uid="{31707803-BD20-40A2-B4BC-73FE30922B77}"/>
    <hyperlink ref="C9" r:id="rId39" xr:uid="{24A6FD06-FE34-4C4D-95F5-A5DFDDC3965B}"/>
    <hyperlink ref="C7" r:id="rId40" location="-das-mehr-an-pkw-verkehr-hebt-den-fortschritt-auf" xr:uid="{931A9A3E-DCE2-4EAD-92FE-085FD3E6F7BD}"/>
    <hyperlink ref="C6" r:id="rId41" xr:uid="{9E9CC304-A570-45F9-ABF6-C89145CD1FF5}"/>
    <hyperlink ref="C8" r:id="rId42" xr:uid="{61076A2D-6612-457E-A58E-D3D32564D78D}"/>
    <hyperlink ref="C5" r:id="rId43" location="vergleich-von-emissionen-und-emissionsobergrenzen-cap-im-eu-ets" xr:uid="{435011E3-6DF7-4B57-A21E-6ED69F8E748A}"/>
    <hyperlink ref="C4" r:id="rId44" xr:uid="{A580730E-0E1C-418B-ADBC-288BD1BE63A9}"/>
    <hyperlink ref="C3" r:id="rId45" xr:uid="{A100F51D-1E0E-4F92-BE8C-7C485E2598D6}"/>
    <hyperlink ref="C2" r:id="rId46" xr:uid="{3E6B4FB6-7249-418E-ACC4-D87368420FAC}"/>
    <hyperlink ref="C57" r:id="rId47" xr:uid="{47DF4278-D678-4B15-94FC-0034AB9AB967}"/>
    <hyperlink ref="C56" r:id="rId48" xr:uid="{8D594A07-4DEA-4C6F-8C34-921E4BF69C26}"/>
    <hyperlink ref="C55" r:id="rId49" xr:uid="{1F8D56E0-0529-49D0-AFF1-3F9F823B5DAE}"/>
    <hyperlink ref="C54" r:id="rId50" xr:uid="{F14875A4-8DAF-40DC-B077-7779B4FFC30B}"/>
    <hyperlink ref="C59" r:id="rId51" xr:uid="{00C7C096-11A7-4172-B363-FAB3C1052D80}"/>
    <hyperlink ref="C58" r:id="rId52" xr:uid="{1850B3F3-A2D7-4B8D-9AAD-300441038381}"/>
    <hyperlink ref="C29" r:id="rId53" xr:uid="{4B7E35E7-CCEF-4009-B5BE-13AEBFCADFC5}"/>
    <hyperlink ref="C31" r:id="rId54" xr:uid="{B17BC30A-BAEF-4D93-9CE4-DF3EB0BE7D63}"/>
    <hyperlink ref="C32" r:id="rId55" xr:uid="{08097E3D-EA4D-4E73-93BF-3DE6234F8DB0}"/>
    <hyperlink ref="C33" r:id="rId56" xr:uid="{CA0F4A3D-A026-4ACD-9E1F-FA74086AFBD1}"/>
    <hyperlink ref="C28" r:id="rId57" location="sprg236204" xr:uid="{5901E68A-849B-46AD-8754-9C358C6D33FE}"/>
    <hyperlink ref="C30" r:id="rId58" xr:uid="{1DE29380-5534-4EF7-B6E6-1300C3C1E751}"/>
  </hyperlinks>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6591E0C2B3FEF4FAA5D3F46E48C02E7" ma:contentTypeVersion="9" ma:contentTypeDescription="Ein neues Dokument erstellen." ma:contentTypeScope="" ma:versionID="2d4a622a1bd2da7c6c209ff2fe79dc54">
  <xsd:schema xmlns:xsd="http://www.w3.org/2001/XMLSchema" xmlns:xs="http://www.w3.org/2001/XMLSchema" xmlns:p="http://schemas.microsoft.com/office/2006/metadata/properties" xmlns:ns2="2a31d691-fd1f-4f59-aa97-700688217b0d" targetNamespace="http://schemas.microsoft.com/office/2006/metadata/properties" ma:root="true" ma:fieldsID="320aa5f2eae4004537497737333af860" ns2:_="">
    <xsd:import namespace="2a31d691-fd1f-4f59-aa97-700688217b0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31d691-fd1f-4f59-aa97-700688217b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B7E525-97A6-4BEE-BADF-E673855149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31d691-fd1f-4f59-aa97-700688217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050A52-14F0-442C-AC6B-F5B5A39D15AC}">
  <ds:schemaRefs>
    <ds:schemaRef ds:uri="http://purl.org/dc/elements/1.1/"/>
    <ds:schemaRef ds:uri="http://www.w3.org/XML/1998/namespace"/>
    <ds:schemaRef ds:uri="http://schemas.microsoft.com/office/infopath/2007/PartnerControls"/>
    <ds:schemaRef ds:uri="http://schemas.openxmlformats.org/package/2006/metadata/core-properties"/>
    <ds:schemaRef ds:uri="http://purl.org/dc/dcmitype/"/>
    <ds:schemaRef ds:uri="http://purl.org/dc/terms/"/>
    <ds:schemaRef ds:uri="http://schemas.microsoft.com/office/2006/documentManagement/types"/>
    <ds:schemaRef ds:uri="2a31d691-fd1f-4f59-aa97-700688217b0d"/>
    <ds:schemaRef ds:uri="http://schemas.microsoft.com/office/2006/metadata/properties"/>
  </ds:schemaRefs>
</ds:datastoreItem>
</file>

<file path=customXml/itemProps3.xml><?xml version="1.0" encoding="utf-8"?>
<ds:datastoreItem xmlns:ds="http://schemas.openxmlformats.org/officeDocument/2006/customXml" ds:itemID="{01A8D169-0F3F-41F3-99D6-5A44841FB2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0. Inhaltsübersicht</vt:lpstr>
      <vt:lpstr>1. Quellenübersicht</vt:lpstr>
      <vt:lpstr>2. Nutzwertanalyse</vt:lpstr>
      <vt:lpstr>3. Dominanzmatrix</vt:lpstr>
      <vt:lpstr>4. Skalierung</vt:lpstr>
      <vt:lpstr>5. Weitere Quellen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Moira</dc:creator>
  <cp:keywords/>
  <dc:description/>
  <cp:lastModifiedBy>Selim Yagci</cp:lastModifiedBy>
  <cp:revision/>
  <dcterms:created xsi:type="dcterms:W3CDTF">2015-06-05T18:19:34Z</dcterms:created>
  <dcterms:modified xsi:type="dcterms:W3CDTF">2021-06-12T13:51:46Z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0x01010026591E0C2B3FEF4FAA5D3F46E48C02E7</vt:lpwstr>
  </property>
</Properties>
</file>