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bookViews>
    <workbookView xWindow="0" yWindow="0" windowWidth="28800" windowHeight="12435"/>
  </bookViews>
  <sheets>
    <sheet name="Impresión" sheetId="1" r:id="rId1"/>
  </sheets>
  <externalReferences>
    <externalReference r:id="rId2"/>
    <externalReference r:id="rId3"/>
    <externalReference r:id="rId4"/>
    <externalReference r:id="rId5"/>
  </externalReferences>
  <definedNames>
    <definedName name="\a">#REF!</definedName>
    <definedName name="_f">#REF!</definedName>
    <definedName name="A">#REF!</definedName>
    <definedName name="Aatiesador">'[2]conecciones en edif.'!$G$279</definedName>
    <definedName name="Ag">#REF!</definedName>
    <definedName name="An">#REF!</definedName>
    <definedName name="Ap">'[2]conecciones en edif.'!$J$117</definedName>
    <definedName name="AS">#REF!</definedName>
    <definedName name="avo">#REF!</definedName>
    <definedName name="avvo">#REF!</definedName>
    <definedName name="B">#REF!</definedName>
    <definedName name="B_">#REF!</definedName>
    <definedName name="B0">#REF!</definedName>
    <definedName name="B1B">#REF!</definedName>
    <definedName name="bac">#REF!</definedName>
    <definedName name="BB">#REF!</definedName>
    <definedName name="bbb">#REF!</definedName>
    <definedName name="bbvv">#REF!</definedName>
    <definedName name="bbvvv">#REF!</definedName>
    <definedName name="bdp">#REF!</definedName>
    <definedName name="be">#REF!</definedName>
    <definedName name="beee">#REF!</definedName>
    <definedName name="bi">#REF!</definedName>
    <definedName name="bii">#REF!</definedName>
    <definedName name="BP">#REF!</definedName>
    <definedName name="bpl">#REF!</definedName>
    <definedName name="bt">#REF!</definedName>
    <definedName name="bv">#REF!</definedName>
    <definedName name="BW">#REF!</definedName>
    <definedName name="c.">[3]Predimensionamiento!$B$31</definedName>
    <definedName name="CC">#REF!</definedName>
    <definedName name="cccc">#REF!</definedName>
    <definedName name="Co">#REF!</definedName>
    <definedName name="Consulta1">#REF!</definedName>
    <definedName name="CS">#REF!</definedName>
    <definedName name="D">#REF!</definedName>
    <definedName name="D_">#REF!</definedName>
    <definedName name="D_X">#REF!</definedName>
    <definedName name="D_Y">#REF!</definedName>
    <definedName name="dc">#REF!</definedName>
    <definedName name="ddd">#REF!</definedName>
    <definedName name="ddp">#REF!</definedName>
    <definedName name="dh">'[2]conecciones en edif.'!$J$112</definedName>
    <definedName name="dpl">'[2]conecciones en edif.'!$K$284</definedName>
    <definedName name="DSAD" hidden="1">{"'Elasticidad en funcion precio'!$A$1:$H$30"}</definedName>
    <definedName name="dv">#REF!</definedName>
    <definedName name="DX">#REF!</definedName>
    <definedName name="DY">#REF!</definedName>
    <definedName name="E">#REF!</definedName>
    <definedName name="Eah">[3]Predimensionamiento!$B$77</definedName>
    <definedName name="Eav">[3]Predimensionamiento!$D$75</definedName>
    <definedName name="eee">#REF!</definedName>
    <definedName name="eh">#REF!</definedName>
    <definedName name="en">[3]Predimensionamiento!$E$142</definedName>
    <definedName name="eshh1">'[2]Muro 01 Predim.'!$B$74</definedName>
    <definedName name="eshh2">'[2]Muro 01 Predim.'!$B$76</definedName>
    <definedName name="Ess">[3]Predimensionamiento!$B$73</definedName>
    <definedName name="esvv1">'[2]Muro 01 Predim.'!$B$73</definedName>
    <definedName name="esvv2">'[2]Muro 01 Predim.'!$B$75</definedName>
    <definedName name="ev">#REF!</definedName>
    <definedName name="Ew">[3]Predimensionamiento!$B$74</definedName>
    <definedName name="f.">#REF!</definedName>
    <definedName name="F_">#REF!</definedName>
    <definedName name="fa">#REF!</definedName>
    <definedName name="Fat">'[2]conecciones en edif.'!$H$277</definedName>
    <definedName name="Fatiesador">'[2]conecciones en edif.'!$G$268</definedName>
    <definedName name="Fatiesadores">'[2]conecciones en edif.'!#REF!</definedName>
    <definedName name="Fbe">#REF!</definedName>
    <definedName name="Fbs">#REF!</definedName>
    <definedName name="FC_">#REF!</definedName>
    <definedName name="Fe">'[2]conecciones en edif.'!#REF!</definedName>
    <definedName name="Ff">#REF!</definedName>
    <definedName name="ffyy">#REF!</definedName>
    <definedName name="fl">'[2]conecciones en edif.'!$K$287</definedName>
    <definedName name="fl.">#REF!</definedName>
    <definedName name="FMAX">#REF!</definedName>
    <definedName name="Fp">'[2]conecciones en edif.'!$G$197</definedName>
    <definedName name="Fpe">'[2]conecciones en edif.'!$G$195</definedName>
    <definedName name="Fps">'[2]conecciones en edif.'!$G$196</definedName>
    <definedName name="FRtw">'[2]conecciones en edif.'!$G$217</definedName>
    <definedName name="FS">'[2]conecciones en edif.'!$E$266</definedName>
    <definedName name="Fst">#REF!</definedName>
    <definedName name="Ftw">'[2]conecciones en edif.'!#REF!</definedName>
    <definedName name="Fu">#REF!</definedName>
    <definedName name="Fv">'[2]conecciones en edif.'!$J$116</definedName>
    <definedName name="FY">#REF!</definedName>
    <definedName name="fyfy">#REF!</definedName>
    <definedName name="fyy">#REF!</definedName>
    <definedName name="g">#REF!</definedName>
    <definedName name="GGBBG" hidden="1">{"'Elasticidad en funcion precio'!$A$1:$H$30"}</definedName>
    <definedName name="H">#REF!</definedName>
    <definedName name="hh">#REF!</definedName>
    <definedName name="hhh">#REF!</definedName>
    <definedName name="hhhh">#REF!</definedName>
    <definedName name="hhhhhh">#REF!</definedName>
    <definedName name="hhzz">#REF!</definedName>
    <definedName name="hs">'[3]concreto armado'!$B$11</definedName>
    <definedName name="hss">'[3]concreto armado'!$B$12</definedName>
    <definedName name="HTML_CodePage" hidden="1">1252</definedName>
    <definedName name="HTML_Control" hidden="1">{"'Elasticidad en funcion precio'!$A$1:$H$30"}</definedName>
    <definedName name="HTML_Description" hidden="1">""</definedName>
    <definedName name="HTML_Email" hidden="1">""</definedName>
    <definedName name="HTML_Header" hidden="1">"Elasticidad en funcion precio"</definedName>
    <definedName name="HTML_LastUpdate" hidden="1">"13/02/99"</definedName>
    <definedName name="HTML_LineAfter" hidden="1">FALSE</definedName>
    <definedName name="HTML_LineBefore" hidden="1">FALSE</definedName>
    <definedName name="HTML_Name" hidden="1">"Michel Tissot"</definedName>
    <definedName name="HTML_OBDlg2" hidden="1">TRUE</definedName>
    <definedName name="HTML_OBDlg4" hidden="1">TRUE</definedName>
    <definedName name="HTML_OS" hidden="1">0</definedName>
    <definedName name="HTML_PathFile" hidden="1">"C:\Universidades\Materias\Evaluación de Proyectos\HTML.htm"</definedName>
    <definedName name="HTML_Title" hidden="1">"Estadisticas"</definedName>
    <definedName name="hv">#REF!</definedName>
    <definedName name="hw">[3]Predimensionamiento!$B$7</definedName>
    <definedName name="hz">#REF!</definedName>
    <definedName name="J">#REF!</definedName>
    <definedName name="K">#REF!</definedName>
    <definedName name="Kas">[3]Predimensionamiento!$G$33</definedName>
    <definedName name="Kass">[3]Predimensionamiento!$N$33</definedName>
    <definedName name="Kc">#REF!</definedName>
    <definedName name="KLr">#REF!</definedName>
    <definedName name="L">#REF!</definedName>
    <definedName name="lac">#REF!</definedName>
    <definedName name="lb">#REF!</definedName>
    <definedName name="Le">#REF!</definedName>
    <definedName name="LILILI" hidden="1">{"'Elasticidad en funcion precio'!$A$1:$H$30"}</definedName>
    <definedName name="lista" hidden="1">{"'Elasticidad en funcion precio'!$A$1:$H$30"}</definedName>
    <definedName name="ll">#REF!</definedName>
    <definedName name="lllll">#REF!</definedName>
    <definedName name="lloo">#REF!</definedName>
    <definedName name="lluuzz">#REF!</definedName>
    <definedName name="lo">#REF!</definedName>
    <definedName name="longg">#REF!</definedName>
    <definedName name="longitud">#REF!</definedName>
    <definedName name="LUGAR">#REF!</definedName>
    <definedName name="Luz">#REF!</definedName>
    <definedName name="Lw">#REF!</definedName>
    <definedName name="lwb">#REF!</definedName>
    <definedName name="Lwt">#REF!</definedName>
    <definedName name="LX">#REF!</definedName>
    <definedName name="LY">#REF!</definedName>
    <definedName name="M">#REF!</definedName>
    <definedName name="Ma">'[2]Muro 01 Predim.'!$D$117</definedName>
    <definedName name="MMAX">#REF!</definedName>
    <definedName name="mmmaxx">#REF!</definedName>
    <definedName name="Mr">'[2]Muro 01 Predim.'!$D$108</definedName>
    <definedName name="MU">#REF!</definedName>
    <definedName name="MX">#REF!</definedName>
    <definedName name="MX0">#REF!</definedName>
    <definedName name="MY">#REF!</definedName>
    <definedName name="MY0">#REF!</definedName>
    <definedName name="N">'[2]Muro 01 Predim.'!$B$89</definedName>
    <definedName name="np">'[2]conecciones en edif.'!$J$110</definedName>
    <definedName name="Ø">#REF!</definedName>
    <definedName name="Øs">[3]Predimensionamiento!$B$12</definedName>
    <definedName name="Øss">[3]Predimensionamiento!$B$13</definedName>
    <definedName name="P">#REF!</definedName>
    <definedName name="P.U.c">#REF!</definedName>
    <definedName name="P.U.s">#REF!</definedName>
    <definedName name="pa">#REF!</definedName>
    <definedName name="PB">#REF!</definedName>
    <definedName name="pddii">#REF!</definedName>
    <definedName name="PDe">#REF!</definedName>
    <definedName name="pdeee">#REF!</definedName>
    <definedName name="PDi">#REF!</definedName>
    <definedName name="peu">#REF!</definedName>
    <definedName name="piu">#REF!</definedName>
    <definedName name="PLe">#REF!</definedName>
    <definedName name="PLi">#REF!</definedName>
    <definedName name="pllee">#REF!</definedName>
    <definedName name="pllii">#REF!</definedName>
    <definedName name="pp">#REF!</definedName>
    <definedName name="ppeeuu">#REF!</definedName>
    <definedName name="ppiiuu">#REF!</definedName>
    <definedName name="pptt">#REF!</definedName>
    <definedName name="ppuucc">#REF!</definedName>
    <definedName name="ppuuss">#REF!</definedName>
    <definedName name="prop">#REF!</definedName>
    <definedName name="propp">#REF!</definedName>
    <definedName name="PROYECTO">#REF!</definedName>
    <definedName name="PSe">#REF!</definedName>
    <definedName name="PSi">#REF!</definedName>
    <definedName name="psse">#REF!</definedName>
    <definedName name="pssii">#REF!</definedName>
    <definedName name="Pt">#REF!</definedName>
    <definedName name="puc">[3]Predimensionamiento!$B$8</definedName>
    <definedName name="pus">[3]Predimensionamiento!$B$9</definedName>
    <definedName name="puss">[3]Predimensionamiento!$B$10</definedName>
    <definedName name="puw">[3]Predimensionamiento!$B$11</definedName>
    <definedName name="Pwb">#REF!</definedName>
    <definedName name="q">#REF!</definedName>
    <definedName name="qa">#REF!</definedName>
    <definedName name="qaa">#REF!</definedName>
    <definedName name="qq">#REF!</definedName>
    <definedName name="RFalma">'[2]conecciones en edif.'!$G$263</definedName>
    <definedName name="RFL">'[2]conecciones en edif.'!#REF!</definedName>
    <definedName name="RPala">'[2]conecciones en edif.'!$G$261</definedName>
    <definedName name="RPalma">'[2]conecciones en edif.'!$G$265</definedName>
    <definedName name="RPbf">#REF!</definedName>
    <definedName name="RPfb">#REF!</definedName>
    <definedName name="RPpt">#REF!</definedName>
    <definedName name="RRRR" hidden="1">{"'Elasticidad en funcion precio'!$A$1:$H$30"}</definedName>
    <definedName name="Rtw">#REF!</definedName>
    <definedName name="s">#REF!</definedName>
    <definedName name="sc">#REF!</definedName>
    <definedName name="scc">#REF!</definedName>
    <definedName name="scf">#REF!</definedName>
    <definedName name="Sp">[3]Predimensionamiento!$B$78</definedName>
    <definedName name="ß">[3]Predimensionamiento!$B$14</definedName>
    <definedName name="sss">#REF!</definedName>
    <definedName name="SSSGT" hidden="1">{"'Elasticidad en funcion precio'!$A$1:$H$30"}</definedName>
    <definedName name="SSSS" hidden="1">{"'Elasticidad en funcion precio'!$A$1:$H$30"}</definedName>
    <definedName name="SSSSS" hidden="1">{"'Elasticidad en funcion precio'!$A$1:$H$30"}</definedName>
    <definedName name="SSWWSS" hidden="1">{"'Elasticidad en funcion precio'!$A$1:$H$30"}</definedName>
    <definedName name="sv">#REF!</definedName>
    <definedName name="T">#REF!</definedName>
    <definedName name="ta">#REF!</definedName>
    <definedName name="tabla1">[4]Pivot!$B$2:$E$46</definedName>
    <definedName name="tabla2">[4]Pivot!$G$2:$H$47</definedName>
    <definedName name="tac">#REF!</definedName>
    <definedName name="tb">#REF!</definedName>
    <definedName name="tc">#REF!</definedName>
    <definedName name="tdp">#REF!</definedName>
    <definedName name="te">#REF!</definedName>
    <definedName name="ti">#REF!</definedName>
    <definedName name="tmin">#REF!</definedName>
    <definedName name="tp">#REF!</definedName>
    <definedName name="tper">#REF!</definedName>
    <definedName name="tpernos">#REF!</definedName>
    <definedName name="tpl">#REF!</definedName>
    <definedName name="tv">#REF!</definedName>
    <definedName name="twc">#REF!</definedName>
    <definedName name="twv">#REF!</definedName>
    <definedName name="u">[3]Predimensionamiento!$B$15</definedName>
    <definedName name="uu">#REF!</definedName>
    <definedName name="V">#REF!</definedName>
    <definedName name="V1R">#REF!</definedName>
    <definedName name="V2R">#REF!</definedName>
    <definedName name="VC">#REF!</definedName>
    <definedName name="VTC">#REF!</definedName>
    <definedName name="VTU">#REF!</definedName>
    <definedName name="VU">#REF!</definedName>
    <definedName name="vvuu">#REF!</definedName>
    <definedName name="w">#REF!</definedName>
    <definedName name="wb">#REF!</definedName>
    <definedName name="wf">'[2]conecciones en edif.'!$G$307</definedName>
    <definedName name="Wn">#REF!</definedName>
    <definedName name="wt">#REF!</definedName>
    <definedName name="ww">'[2]conecciones en edif.'!$G$310</definedName>
    <definedName name="X">#REF!</definedName>
    <definedName name="Y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24" i="1" l="1"/>
  <c r="AD22" i="1" s="1"/>
  <c r="AD23" i="1"/>
  <c r="AD21" i="1"/>
  <c r="AD20" i="1"/>
  <c r="AD19" i="1"/>
</calcChain>
</file>

<file path=xl/sharedStrings.xml><?xml version="1.0" encoding="utf-8"?>
<sst xmlns="http://schemas.openxmlformats.org/spreadsheetml/2006/main" count="327" uniqueCount="175">
  <si>
    <t>Logo Sistema proyecto</t>
  </si>
  <si>
    <t>Logo Sistema (llamar)</t>
  </si>
  <si>
    <t>Exportar</t>
  </si>
  <si>
    <t>R</t>
  </si>
  <si>
    <t>1cm - 2cm - 3cm</t>
  </si>
  <si>
    <t>Cancelar</t>
  </si>
  <si>
    <t>Encabezado de pagina</t>
  </si>
  <si>
    <t>GOBIERNO REGIONAL DE MADRE DE DIOS</t>
  </si>
  <si>
    <t>[</t>
  </si>
  <si>
    <t>Sistema</t>
  </si>
  <si>
    <t>Predeterminado</t>
  </si>
  <si>
    <t>Tamaño de Papel</t>
  </si>
  <si>
    <t>A4 (210 x 297 mm)</t>
  </si>
  <si>
    <t>GERENCIA REGIONAL DE INFRAESTRUCTURA</t>
  </si>
  <si>
    <t>Texto</t>
  </si>
  <si>
    <t>Diseño</t>
  </si>
  <si>
    <t>Vertical</t>
  </si>
  <si>
    <r>
      <t></t>
    </r>
    <r>
      <rPr>
        <sz val="10"/>
        <color theme="1"/>
        <rFont val="Wingdings 3"/>
        <family val="1"/>
        <charset val="2"/>
      </rPr>
      <t></t>
    </r>
  </si>
  <si>
    <t>Horizontal</t>
  </si>
  <si>
    <t>SUB GERENCIA DE ESTUDIOS DE INFRAESTRUCTURA</t>
  </si>
  <si>
    <t>Color</t>
  </si>
  <si>
    <t>Blanco y negro</t>
  </si>
  <si>
    <t>Formato</t>
  </si>
  <si>
    <t>Pdf</t>
  </si>
  <si>
    <t>Xlsx -  Docx</t>
  </si>
  <si>
    <t xml:space="preserve">                 RESUMEN DE PRESUPUESTO</t>
  </si>
  <si>
    <t xml:space="preserve">  </t>
  </si>
  <si>
    <t>Hojas a imprimir</t>
  </si>
  <si>
    <t>Nombre del Proyecto</t>
  </si>
  <si>
    <t>:</t>
  </si>
  <si>
    <t>Construcción de viviendas</t>
  </si>
  <si>
    <t>Item</t>
  </si>
  <si>
    <t>Descripcion</t>
  </si>
  <si>
    <t>Resumen general de presupuesto</t>
  </si>
  <si>
    <t>Resumen de presupuesto</t>
  </si>
  <si>
    <t>Lista y precios de insumos</t>
  </si>
  <si>
    <t>Analisis de precios unitarios</t>
  </si>
  <si>
    <t>Formula polinómica</t>
  </si>
  <si>
    <t>Tiempos de Programación</t>
  </si>
  <si>
    <t>Sub Presupuesto</t>
  </si>
  <si>
    <t>Estructuras</t>
  </si>
  <si>
    <t>Usuario</t>
  </si>
  <si>
    <t>Akira Toriyama</t>
  </si>
  <si>
    <t>Lugar</t>
  </si>
  <si>
    <t>Tambopata - Tambopata - Madre de Dios</t>
  </si>
  <si>
    <t>Fecha</t>
  </si>
  <si>
    <t>Fajois</t>
  </si>
  <si>
    <t>Modelo tipo</t>
  </si>
  <si>
    <t>ITEM</t>
  </si>
  <si>
    <t>DESCRIPCION</t>
  </si>
  <si>
    <t>UND</t>
  </si>
  <si>
    <t>METRADO</t>
  </si>
  <si>
    <t>PRECIO</t>
  </si>
  <si>
    <t>PARCIAL</t>
  </si>
  <si>
    <t>Movimiento de Tierras</t>
  </si>
  <si>
    <t>Ejemplo</t>
  </si>
  <si>
    <t>Excavacion de zanjas</t>
  </si>
  <si>
    <t>m3</t>
  </si>
  <si>
    <t>2 cm</t>
  </si>
  <si>
    <t>relleno y compactado</t>
  </si>
  <si>
    <t>1 cm</t>
  </si>
  <si>
    <t>Obras de Concreto Simple</t>
  </si>
  <si>
    <t>Solado de 2"</t>
  </si>
  <si>
    <t>m2</t>
  </si>
  <si>
    <t>Todos</t>
  </si>
  <si>
    <t>£</t>
  </si>
  <si>
    <t>p</t>
  </si>
  <si>
    <t>Cimientos corridos</t>
  </si>
  <si>
    <t>Arquitectura</t>
  </si>
  <si>
    <t>Instalaciones Sanitarias</t>
  </si>
  <si>
    <t>Linea imprime cuando esta activado las firmas</t>
  </si>
  <si>
    <t>Instalaciones Electricas</t>
  </si>
  <si>
    <t>Pie de pagina</t>
  </si>
  <si>
    <t>Redes</t>
  </si>
  <si>
    <t>3cm</t>
  </si>
  <si>
    <t>Espacio para firmas</t>
  </si>
  <si>
    <t>Juan Perez Perez ortega</t>
  </si>
  <si>
    <t>Ing. Sistemas</t>
  </si>
  <si>
    <t>Proyectista</t>
  </si>
  <si>
    <t>CIP 881456</t>
  </si>
  <si>
    <t></t>
  </si>
  <si>
    <t></t>
  </si>
  <si>
    <t>q</t>
  </si>
  <si>
    <t>Hora de windows actual</t>
  </si>
  <si>
    <t>Fecha de windows actual</t>
  </si>
  <si>
    <t>1cm Espacio para fecha y hora (siempre)</t>
  </si>
  <si>
    <t>Resumen General</t>
  </si>
  <si>
    <t>Imprimir</t>
  </si>
  <si>
    <t>X</t>
  </si>
  <si>
    <t>Pie de Pagina</t>
  </si>
  <si>
    <t>/ 3</t>
  </si>
  <si>
    <t>Clic</t>
  </si>
  <si>
    <t>Logo 01</t>
  </si>
  <si>
    <t>Imagen Ajustar</t>
  </si>
  <si>
    <t>Esta seguro de exportar los archivos seleccionados.</t>
  </si>
  <si>
    <t>Logo 02</t>
  </si>
  <si>
    <t>Ancho 4.5 cm</t>
  </si>
  <si>
    <t>Nuevo</t>
  </si>
  <si>
    <t>Logo 03</t>
  </si>
  <si>
    <t>Alto 3 cm</t>
  </si>
  <si>
    <t xml:space="preserve">SI </t>
  </si>
  <si>
    <t>NO</t>
  </si>
  <si>
    <t>Eliminar</t>
  </si>
  <si>
    <t>Logo 04</t>
  </si>
  <si>
    <t>Logo 05</t>
  </si>
  <si>
    <t>Insertar</t>
  </si>
  <si>
    <t>Guardar</t>
  </si>
  <si>
    <t>No esta seleccionado ningun archivo.</t>
  </si>
  <si>
    <t>ACEPTAR</t>
  </si>
  <si>
    <t>Para mostrar</t>
  </si>
  <si>
    <t>Nombre       35</t>
  </si>
  <si>
    <t>Tamaño de texto 8</t>
  </si>
  <si>
    <t>Profesión      35</t>
  </si>
  <si>
    <t>Maximo 10 logos</t>
  </si>
  <si>
    <t>Especialidad    35</t>
  </si>
  <si>
    <t>Codigo    10</t>
  </si>
  <si>
    <t>Procesando la exportación…. Espere un momento.</t>
  </si>
  <si>
    <t>CANCELAR</t>
  </si>
  <si>
    <t>FAJOIS</t>
  </si>
  <si>
    <t>Descripción</t>
  </si>
  <si>
    <t>Und.</t>
  </si>
  <si>
    <t>Metrado</t>
  </si>
  <si>
    <t>Precio S/.</t>
  </si>
  <si>
    <t>Parcial S/.</t>
  </si>
  <si>
    <t>02</t>
  </si>
  <si>
    <t>PAVIMENTO RIGIDO</t>
  </si>
  <si>
    <t>02.01</t>
  </si>
  <si>
    <t>MOVIMIENTO DE TIERRAS</t>
  </si>
  <si>
    <t>02.01.01</t>
  </si>
  <si>
    <t>CORTE DE MATERIAL COMPACTADO</t>
  </si>
  <si>
    <t>02.01.02</t>
  </si>
  <si>
    <t>CARGUIO DE MATERIAL</t>
  </si>
  <si>
    <t>02.01.03</t>
  </si>
  <si>
    <t>TRANSPORTE DE MATERIAL EXCEDENTE (3KM)</t>
  </si>
  <si>
    <t>02.01.04</t>
  </si>
  <si>
    <t>PERFILADO Y COMPACTADO EN ZONA DE CORTE</t>
  </si>
  <si>
    <t>02.01.05</t>
  </si>
  <si>
    <t>SUB BASE GRANULAR (e=0.40cm)</t>
  </si>
  <si>
    <t>02.02</t>
  </si>
  <si>
    <t>02.02.01</t>
  </si>
  <si>
    <t>CONCRETO f'c=280kg/cm e=20cm.</t>
  </si>
  <si>
    <t>02.02.03</t>
  </si>
  <si>
    <t>ENCOFRADO Y DESENCOFRADO (MOLDE PREFABRICADO METALICO DISEÑO)</t>
  </si>
  <si>
    <t>02.02.04</t>
  </si>
  <si>
    <t>ACERO EN JUNTA DE CONTRACCION (CONSTRUCCION) TRANSVERSAL</t>
  </si>
  <si>
    <t>m</t>
  </si>
  <si>
    <t>02.02.05</t>
  </si>
  <si>
    <t>ACERO EN JUNTA DE CONSTRUCCION LONGITUDINAL</t>
  </si>
  <si>
    <t>02.02.06</t>
  </si>
  <si>
    <t>ACERO EN JUNTA DE DILATACION O EXPANSION</t>
  </si>
  <si>
    <t>02.02.07</t>
  </si>
  <si>
    <t>CORTE DE JUNTAS DE CONTRACION 6mm.</t>
  </si>
  <si>
    <t>02.02.08</t>
  </si>
  <si>
    <t>SELLADO DE JUNTAS DE CONTRACION 6mm</t>
  </si>
  <si>
    <t>02.02.09</t>
  </si>
  <si>
    <t>SELLADO DE JUNTAS DE CONTRACION 12mm</t>
  </si>
  <si>
    <t>02.02.10</t>
  </si>
  <si>
    <t>CURADO EN PAVIMENTO RIGIDO</t>
  </si>
  <si>
    <t>03</t>
  </si>
  <si>
    <t>SARDINEL</t>
  </si>
  <si>
    <t>03.01</t>
  </si>
  <si>
    <t>EXCAVACION MANUAL</t>
  </si>
  <si>
    <t>03.02</t>
  </si>
  <si>
    <t>ACARREO DE MATERIAL EXCEDENTE (30m.)</t>
  </si>
  <si>
    <t>03.03</t>
  </si>
  <si>
    <t>ELIMINACION DE MATERIAL EXCEDENTE CON EQUIPO PESADO</t>
  </si>
  <si>
    <t>03.04</t>
  </si>
  <si>
    <t>03.05</t>
  </si>
  <si>
    <t>CONCRETO f'c=175kg/cm2 EN SARDINEL</t>
  </si>
  <si>
    <t>03.06</t>
  </si>
  <si>
    <t>JUNTA DE DILATACION (CADA 3M) INTERIOR TECNOPORT - ACABADO ASFALTO RC-250- ARENA (1/2"x1")</t>
  </si>
  <si>
    <t>03.07</t>
  </si>
  <si>
    <t>JUNTA DE AISLAMIENTO TECNOPORT CON PAVIMENTO 1/2"</t>
  </si>
  <si>
    <t>03.08</t>
  </si>
  <si>
    <t>CURADO EN SARDINEL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</si>
</sst>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00"/>
    <numFmt numFmtId="165" formatCode="00"/>
  </numFmts>
  <fonts count="26" x14ac:knownFonts="1">
    <font>
      <sz val="11"/>
      <color theme="1"/>
      <name val="Calibri"/>
      <family val="2"/>
      <scheme val="minor"/>
    </font>
    <font>
      <sz val="10"/>
      <color theme="1"/>
      <name val="Century Gothic"/>
      <family val="2"/>
    </font>
    <font>
      <sz val="12"/>
      <color theme="5" tint="-0.249977111117893"/>
      <name val="Wingdings 2"/>
      <family val="1"/>
      <charset val="2"/>
    </font>
    <font>
      <sz val="11"/>
      <color theme="1"/>
      <name val="Wingdings 2"/>
      <family val="1"/>
      <charset val="2"/>
    </font>
    <font>
      <u/>
      <sz val="10"/>
      <color theme="1"/>
      <name val="Century Gothic"/>
      <family val="2"/>
    </font>
    <font>
      <b/>
      <sz val="10"/>
      <color theme="0"/>
      <name val="Century Gothic"/>
      <family val="2"/>
    </font>
    <font>
      <b/>
      <sz val="10"/>
      <color theme="1"/>
      <name val="Century Gothic"/>
      <family val="2"/>
    </font>
    <font>
      <sz val="10"/>
      <color theme="1"/>
      <name val="Wingdings 3"/>
      <family val="1"/>
      <charset val="2"/>
    </font>
    <font>
      <sz val="10"/>
      <color theme="0" tint="-0.249977111117893"/>
      <name val="Century Gothic"/>
      <family val="2"/>
    </font>
    <font>
      <sz val="10"/>
      <color theme="0" tint="-0.34998626667073579"/>
      <name val="Century Gothic"/>
      <family val="2"/>
    </font>
    <font>
      <sz val="14"/>
      <color theme="1"/>
      <name val="Century Gothic"/>
      <family val="2"/>
    </font>
    <font>
      <sz val="14"/>
      <color theme="1"/>
      <name val="Wingdings 3"/>
      <family val="1"/>
      <charset val="2"/>
    </font>
    <font>
      <b/>
      <sz val="14"/>
      <color theme="1"/>
      <name val="Century Gothic"/>
      <family val="2"/>
    </font>
    <font>
      <u/>
      <sz val="11"/>
      <color theme="1"/>
      <name val="Calibri"/>
      <family val="2"/>
      <scheme val="minor"/>
    </font>
    <font>
      <sz val="10"/>
      <color theme="0" tint="-0.499984740745262"/>
      <name val="Century Gothic"/>
      <family val="2"/>
    </font>
    <font>
      <sz val="10"/>
      <color rgb="FF0070C0"/>
      <name val="Century Gothic"/>
      <family val="2"/>
    </font>
    <font>
      <sz val="10"/>
      <color rgb="FFC00000"/>
      <name val="Century Gothic"/>
      <family val="2"/>
    </font>
    <font>
      <sz val="11"/>
      <color rgb="FFC00000"/>
      <name val="Wingdings 2"/>
      <family val="1"/>
      <charset val="2"/>
    </font>
    <font>
      <sz val="8"/>
      <color theme="1"/>
      <name val="Century Gothic"/>
      <family val="2"/>
    </font>
    <font>
      <sz val="13"/>
      <color theme="1"/>
      <name val="Wingdings 2"/>
      <family val="1"/>
      <charset val="2"/>
    </font>
    <font>
      <sz val="9"/>
      <color theme="1"/>
      <name val="Wingdings 2"/>
      <family val="1"/>
      <charset val="2"/>
    </font>
    <font>
      <sz val="15"/>
      <color theme="1"/>
      <name val="Wingdings 3"/>
      <family val="1"/>
      <charset val="2"/>
    </font>
    <font>
      <sz val="10"/>
      <color rgb="FF00B0F0"/>
      <name val="Century Gothic"/>
      <family val="2"/>
    </font>
    <font>
      <sz val="10"/>
      <name val="Century Gothic"/>
      <family val="2"/>
    </font>
    <font>
      <sz val="10"/>
      <color theme="0" tint="-0.24994659260841701"/>
      <name val="Century Gothic"/>
      <family val="2"/>
    </font>
    <font>
      <sz val="8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6795556505021"/>
        <bgColor indexed="64"/>
      </patternFill>
    </fill>
  </fills>
  <borders count="33">
    <border>
      <left/>
      <right/>
      <top/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 style="thin">
        <color theme="0" tint="-0.14993743705557422"/>
      </left>
      <right/>
      <top style="thin">
        <color theme="0" tint="-0.14993743705557422"/>
      </top>
      <bottom/>
      <diagonal/>
    </border>
    <border>
      <left/>
      <right/>
      <top style="thin">
        <color theme="0" tint="-0.14993743705557422"/>
      </top>
      <bottom/>
      <diagonal/>
    </border>
    <border>
      <left/>
      <right style="thin">
        <color theme="0" tint="-0.14993743705557422"/>
      </right>
      <top style="thin">
        <color theme="0" tint="-0.14993743705557422"/>
      </top>
      <bottom/>
      <diagonal/>
    </border>
    <border>
      <left style="thin">
        <color theme="0" tint="-0.14993743705557422"/>
      </left>
      <right/>
      <top/>
      <bottom/>
      <diagonal/>
    </border>
    <border>
      <left/>
      <right style="thin">
        <color theme="0" tint="-0.14993743705557422"/>
      </right>
      <top/>
      <bottom/>
      <diagonal/>
    </border>
    <border>
      <left style="thin">
        <color theme="0" tint="-0.14990691854609822"/>
      </left>
      <right style="thin">
        <color theme="0" tint="-0.14993743705557422"/>
      </right>
      <top style="thin">
        <color theme="0" tint="-0.14990691854609822"/>
      </top>
      <bottom style="thin">
        <color theme="0" tint="-0.14990691854609822"/>
      </bottom>
      <diagonal/>
    </border>
    <border>
      <left style="thin">
        <color theme="0" tint="-0.14993743705557422"/>
      </left>
      <right style="thin">
        <color theme="0" tint="-0.14993743705557422"/>
      </right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indexed="64"/>
      </top>
      <bottom/>
      <diagonal/>
    </border>
    <border>
      <left style="thin">
        <color theme="0" tint="-0.14993743705557422"/>
      </left>
      <right/>
      <top/>
      <bottom style="thin">
        <color theme="0" tint="-0.14993743705557422"/>
      </bottom>
      <diagonal/>
    </border>
    <border>
      <left style="thin">
        <color theme="0" tint="-0.14990691854609822"/>
      </left>
      <right/>
      <top style="thin">
        <color theme="0" tint="-0.14990691854609822"/>
      </top>
      <bottom style="thin">
        <color theme="0" tint="-0.14993743705557422"/>
      </bottom>
      <diagonal/>
    </border>
    <border>
      <left/>
      <right/>
      <top style="thin">
        <color theme="0" tint="-0.14990691854609822"/>
      </top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0" tint="-0.14990691854609822"/>
      </right>
      <top style="thin">
        <color theme="0" tint="-0.14990691854609822"/>
      </top>
      <bottom style="thin">
        <color theme="0" tint="-0.14993743705557422"/>
      </bottom>
      <diagonal/>
    </border>
    <border>
      <left/>
      <right/>
      <top/>
      <bottom style="thin">
        <color theme="0" tint="-0.14993743705557422"/>
      </bottom>
      <diagonal/>
    </border>
    <border>
      <left style="thin">
        <color theme="0" tint="-0.14990691854609822"/>
      </left>
      <right style="thin">
        <color theme="0" tint="-0.14993743705557422"/>
      </right>
      <top style="thin">
        <color theme="0" tint="-0.14990691854609822"/>
      </top>
      <bottom style="thin">
        <color theme="0" tint="-0.14993743705557422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 style="thin">
        <color theme="0" tint="-0.1498764000366222"/>
      </right>
      <top/>
      <bottom/>
      <diagonal/>
    </border>
    <border>
      <left style="thin">
        <color theme="0" tint="-0.1498764000366222"/>
      </left>
      <right style="thin">
        <color theme="0" tint="-0.1498764000366222"/>
      </right>
      <top style="thin">
        <color theme="0" tint="-0.1498764000366222"/>
      </top>
      <bottom style="thin">
        <color theme="0" tint="-0.1498764000366222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theme="0" tint="-0.14990691854609822"/>
      </right>
      <top/>
      <bottom style="thin">
        <color theme="0" tint="-0.24994659260841701"/>
      </bottom>
      <diagonal/>
    </border>
    <border>
      <left style="thin">
        <color theme="0" tint="-0.14990691854609822"/>
      </left>
      <right style="thin">
        <color theme="0" tint="-0.14990691854609822"/>
      </right>
      <top style="thin">
        <color theme="0" tint="-0.14990691854609822"/>
      </top>
      <bottom style="thin">
        <color theme="0" tint="-0.14990691854609822"/>
      </bottom>
      <diagonal/>
    </border>
    <border>
      <left style="thin">
        <color theme="0" tint="-0.14990691854609822"/>
      </left>
      <right style="thin">
        <color theme="0" tint="-0.14990691854609822"/>
      </right>
      <top style="thin">
        <color theme="0" tint="-0.14990691854609822"/>
      </top>
      <bottom style="thin">
        <color theme="0" tint="-0.24994659260841701"/>
      </bottom>
      <diagonal/>
    </border>
  </borders>
  <cellStyleXfs count="1">
    <xf numFmtId="0" fontId="0" fillId="0" borderId="0"/>
  </cellStyleXfs>
  <cellXfs count="149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1" fillId="3" borderId="1" xfId="0" applyFont="1" applyFill="1" applyBorder="1"/>
    <xf numFmtId="0" fontId="1" fillId="3" borderId="2" xfId="0" applyFont="1" applyFill="1" applyBorder="1"/>
    <xf numFmtId="0" fontId="1" fillId="2" borderId="2" xfId="0" applyFont="1" applyFill="1" applyBorder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/>
    <xf numFmtId="0" fontId="1" fillId="3" borderId="4" xfId="0" applyFont="1" applyFill="1" applyBorder="1"/>
    <xf numFmtId="0" fontId="1" fillId="3" borderId="0" xfId="0" applyFont="1" applyFill="1" applyBorder="1"/>
    <xf numFmtId="0" fontId="0" fillId="3" borderId="0" xfId="0" applyFill="1" applyBorder="1"/>
    <xf numFmtId="0" fontId="1" fillId="2" borderId="0" xfId="0" applyFont="1" applyFill="1" applyBorder="1"/>
    <xf numFmtId="0" fontId="2" fillId="2" borderId="0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1" fillId="2" borderId="5" xfId="0" applyFont="1" applyFill="1" applyBorder="1"/>
    <xf numFmtId="0" fontId="1" fillId="4" borderId="0" xfId="0" applyFont="1" applyFill="1" applyBorder="1"/>
    <xf numFmtId="0" fontId="3" fillId="4" borderId="0" xfId="0" applyFont="1" applyFill="1" applyBorder="1" applyAlignment="1">
      <alignment horizontal="center"/>
    </xf>
    <xf numFmtId="0" fontId="4" fillId="4" borderId="0" xfId="0" applyFont="1" applyFill="1" applyBorder="1"/>
    <xf numFmtId="0" fontId="3" fillId="4" borderId="0" xfId="0" applyFont="1" applyFill="1" applyBorder="1" applyAlignment="1">
      <alignment horizontal="center"/>
    </xf>
    <xf numFmtId="0" fontId="5" fillId="5" borderId="0" xfId="0" applyFont="1" applyFill="1" applyBorder="1" applyAlignment="1">
      <alignment horizontal="center" vertical="center"/>
    </xf>
    <xf numFmtId="0" fontId="6" fillId="6" borderId="0" xfId="0" applyFont="1" applyFill="1" applyBorder="1" applyAlignment="1">
      <alignment horizontal="center" vertical="center"/>
    </xf>
    <xf numFmtId="0" fontId="4" fillId="3" borderId="0" xfId="0" applyFont="1" applyFill="1" applyBorder="1"/>
    <xf numFmtId="0" fontId="1" fillId="2" borderId="0" xfId="0" applyFont="1" applyFill="1" applyBorder="1" applyAlignment="1">
      <alignment horizontal="center" vertical="center" textRotation="90"/>
    </xf>
    <xf numFmtId="0" fontId="1" fillId="4" borderId="0" xfId="0" applyFont="1" applyFill="1" applyBorder="1" applyAlignment="1">
      <alignment horizontal="center" vertical="center" textRotation="90"/>
    </xf>
    <xf numFmtId="0" fontId="1" fillId="2" borderId="0" xfId="0" applyFont="1" applyFill="1" applyBorder="1" applyAlignment="1">
      <alignment horizontal="center" vertical="center" textRotation="90"/>
    </xf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/>
    </xf>
    <xf numFmtId="0" fontId="4" fillId="2" borderId="0" xfId="0" applyFont="1" applyFill="1"/>
    <xf numFmtId="0" fontId="1" fillId="3" borderId="0" xfId="0" applyFont="1" applyFill="1" applyBorder="1" applyAlignment="1">
      <alignment horizontal="center" vertical="center"/>
    </xf>
    <xf numFmtId="0" fontId="8" fillId="3" borderId="0" xfId="0" applyFont="1" applyFill="1" applyBorder="1"/>
    <xf numFmtId="0" fontId="9" fillId="3" borderId="0" xfId="0" applyFont="1" applyFill="1" applyBorder="1"/>
    <xf numFmtId="0" fontId="10" fillId="6" borderId="0" xfId="0" applyFont="1" applyFill="1" applyBorder="1" applyAlignment="1">
      <alignment horizontal="center" vertical="center"/>
    </xf>
    <xf numFmtId="0" fontId="11" fillId="6" borderId="0" xfId="0" applyFont="1" applyFill="1" applyBorder="1" applyAlignment="1">
      <alignment horizontal="center" vertical="center"/>
    </xf>
    <xf numFmtId="0" fontId="12" fillId="2" borderId="0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3" fillId="2" borderId="0" xfId="0" applyFont="1" applyFill="1" applyBorder="1"/>
    <xf numFmtId="0" fontId="0" fillId="2" borderId="0" xfId="0" applyFill="1" applyBorder="1"/>
    <xf numFmtId="0" fontId="1" fillId="7" borderId="6" xfId="0" applyFont="1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textRotation="90"/>
    </xf>
    <xf numFmtId="0" fontId="1" fillId="7" borderId="8" xfId="0" applyFont="1" applyFill="1" applyBorder="1"/>
    <xf numFmtId="0" fontId="1" fillId="7" borderId="9" xfId="0" applyFont="1" applyFill="1" applyBorder="1" applyAlignment="1">
      <alignment horizontal="center" vertical="center"/>
    </xf>
    <xf numFmtId="0" fontId="1" fillId="7" borderId="0" xfId="0" applyFont="1" applyFill="1" applyBorder="1" applyAlignment="1">
      <alignment horizontal="center" vertical="center"/>
    </xf>
    <xf numFmtId="0" fontId="1" fillId="7" borderId="0" xfId="0" applyFont="1" applyFill="1" applyBorder="1" applyAlignment="1">
      <alignment horizontal="center" textRotation="90"/>
    </xf>
    <xf numFmtId="0" fontId="1" fillId="7" borderId="10" xfId="0" applyFont="1" applyFill="1" applyBorder="1"/>
    <xf numFmtId="0" fontId="4" fillId="2" borderId="0" xfId="0" applyFont="1" applyFill="1" applyBorder="1"/>
    <xf numFmtId="14" fontId="1" fillId="2" borderId="0" xfId="0" applyNumberFormat="1" applyFont="1" applyFill="1" applyBorder="1" applyAlignment="1">
      <alignment horizontal="left"/>
    </xf>
    <xf numFmtId="0" fontId="14" fillId="2" borderId="0" xfId="0" applyFont="1" applyFill="1" applyBorder="1" applyAlignment="1">
      <alignment horizontal="center" vertical="center"/>
    </xf>
    <xf numFmtId="0" fontId="1" fillId="6" borderId="0" xfId="0" applyFont="1" applyFill="1" applyBorder="1" applyAlignment="1">
      <alignment horizontal="center" vertical="center"/>
    </xf>
    <xf numFmtId="0" fontId="1" fillId="6" borderId="0" xfId="0" applyFont="1" applyFill="1" applyBorder="1" applyAlignment="1">
      <alignment horizontal="center" vertical="center"/>
    </xf>
    <xf numFmtId="0" fontId="15" fillId="2" borderId="0" xfId="0" applyFont="1" applyFill="1" applyBorder="1" applyAlignment="1">
      <alignment horizontal="right" indent="1"/>
    </xf>
    <xf numFmtId="0" fontId="15" fillId="2" borderId="0" xfId="0" applyFont="1" applyFill="1" applyBorder="1"/>
    <xf numFmtId="0" fontId="15" fillId="2" borderId="0" xfId="0" applyFont="1" applyFill="1" applyBorder="1"/>
    <xf numFmtId="0" fontId="1" fillId="2" borderId="0" xfId="0" applyFont="1" applyFill="1" applyBorder="1" applyAlignment="1">
      <alignment vertical="center" textRotation="90"/>
    </xf>
    <xf numFmtId="0" fontId="1" fillId="2" borderId="0" xfId="0" applyFont="1" applyFill="1" applyBorder="1" applyAlignment="1">
      <alignment horizontal="right" indent="1"/>
    </xf>
    <xf numFmtId="0" fontId="1" fillId="2" borderId="0" xfId="0" applyFont="1" applyFill="1" applyBorder="1"/>
    <xf numFmtId="0" fontId="1" fillId="2" borderId="0" xfId="0" applyFont="1" applyFill="1" applyBorder="1" applyAlignment="1">
      <alignment horizontal="right"/>
    </xf>
    <xf numFmtId="0" fontId="4" fillId="2" borderId="0" xfId="0" applyFont="1" applyFill="1" applyBorder="1" applyAlignment="1">
      <alignment horizontal="right"/>
    </xf>
    <xf numFmtId="0" fontId="15" fillId="2" borderId="0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164" fontId="1" fillId="3" borderId="9" xfId="0" applyNumberFormat="1" applyFont="1" applyFill="1" applyBorder="1" applyAlignment="1">
      <alignment horizontal="center"/>
    </xf>
    <xf numFmtId="0" fontId="16" fillId="3" borderId="0" xfId="0" applyFont="1" applyFill="1" applyBorder="1" applyAlignment="1"/>
    <xf numFmtId="0" fontId="17" fillId="7" borderId="0" xfId="0" applyFont="1" applyFill="1" applyBorder="1" applyAlignment="1">
      <alignment horizontal="center" vertical="center"/>
    </xf>
    <xf numFmtId="0" fontId="7" fillId="3" borderId="11" xfId="0" applyFont="1" applyFill="1" applyBorder="1"/>
    <xf numFmtId="0" fontId="1" fillId="3" borderId="0" xfId="0" applyFont="1" applyFill="1" applyBorder="1" applyAlignment="1"/>
    <xf numFmtId="0" fontId="3" fillId="7" borderId="0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1" fillId="2" borderId="13" xfId="0" applyFont="1" applyFill="1" applyBorder="1"/>
    <xf numFmtId="0" fontId="1" fillId="2" borderId="0" xfId="0" applyFont="1" applyFill="1" applyAlignment="1">
      <alignment horizontal="right"/>
    </xf>
    <xf numFmtId="0" fontId="1" fillId="3" borderId="0" xfId="0" applyFont="1" applyFill="1" applyBorder="1" applyAlignment="1"/>
    <xf numFmtId="0" fontId="3" fillId="7" borderId="0" xfId="0" applyFont="1" applyFill="1" applyBorder="1"/>
    <xf numFmtId="0" fontId="3" fillId="3" borderId="12" xfId="0" applyFont="1" applyFill="1" applyBorder="1"/>
    <xf numFmtId="0" fontId="18" fillId="2" borderId="14" xfId="0" applyFont="1" applyFill="1" applyBorder="1" applyAlignment="1"/>
    <xf numFmtId="0" fontId="1" fillId="2" borderId="14" xfId="0" applyFont="1" applyFill="1" applyBorder="1"/>
    <xf numFmtId="0" fontId="18" fillId="2" borderId="0" xfId="0" applyFont="1" applyFill="1" applyBorder="1" applyAlignment="1"/>
    <xf numFmtId="0" fontId="18" fillId="2" borderId="0" xfId="0" applyFont="1" applyFill="1" applyBorder="1" applyAlignment="1">
      <alignment horizontal="center"/>
    </xf>
    <xf numFmtId="0" fontId="1" fillId="3" borderId="9" xfId="0" applyFont="1" applyFill="1" applyBorder="1"/>
    <xf numFmtId="0" fontId="1" fillId="7" borderId="0" xfId="0" applyFont="1" applyFill="1" applyBorder="1"/>
    <xf numFmtId="0" fontId="1" fillId="3" borderId="12" xfId="0" applyFont="1" applyFill="1" applyBorder="1"/>
    <xf numFmtId="0" fontId="1" fillId="3" borderId="15" xfId="0" applyFont="1" applyFill="1" applyBorder="1"/>
    <xf numFmtId="0" fontId="7" fillId="3" borderId="16" xfId="0" applyFont="1" applyFill="1" applyBorder="1" applyAlignment="1">
      <alignment horizontal="left" vertical="center"/>
    </xf>
    <xf numFmtId="0" fontId="1" fillId="3" borderId="17" xfId="0" applyFont="1" applyFill="1" applyBorder="1" applyAlignment="1">
      <alignment horizontal="center" vertical="center"/>
    </xf>
    <xf numFmtId="0" fontId="7" fillId="3" borderId="18" xfId="0" applyFont="1" applyFill="1" applyBorder="1" applyAlignment="1">
      <alignment horizontal="center" vertical="center"/>
    </xf>
    <xf numFmtId="0" fontId="1" fillId="7" borderId="19" xfId="0" applyFont="1" applyFill="1" applyBorder="1"/>
    <xf numFmtId="0" fontId="7" fillId="3" borderId="20" xfId="0" applyFont="1" applyFill="1" applyBorder="1"/>
    <xf numFmtId="0" fontId="19" fillId="2" borderId="0" xfId="0" applyFont="1" applyFill="1" applyBorder="1" applyAlignment="1">
      <alignment horizontal="center"/>
    </xf>
    <xf numFmtId="0" fontId="18" fillId="2" borderId="0" xfId="0" applyFont="1" applyFill="1" applyBorder="1" applyAlignment="1">
      <alignment horizontal="center"/>
    </xf>
    <xf numFmtId="0" fontId="19" fillId="2" borderId="0" xfId="0" applyFont="1" applyFill="1" applyBorder="1" applyAlignment="1">
      <alignment horizontal="right"/>
    </xf>
    <xf numFmtId="18" fontId="18" fillId="2" borderId="0" xfId="0" applyNumberFormat="1" applyFont="1" applyFill="1" applyBorder="1"/>
    <xf numFmtId="0" fontId="20" fillId="2" borderId="0" xfId="0" applyFont="1" applyFill="1" applyBorder="1" applyAlignment="1">
      <alignment horizontal="center" vertical="center"/>
    </xf>
    <xf numFmtId="0" fontId="19" fillId="2" borderId="0" xfId="0" applyFont="1" applyFill="1" applyBorder="1" applyAlignment="1">
      <alignment horizontal="left"/>
    </xf>
    <xf numFmtId="14" fontId="18" fillId="2" borderId="0" xfId="0" applyNumberFormat="1" applyFont="1" applyFill="1" applyBorder="1"/>
    <xf numFmtId="0" fontId="1" fillId="3" borderId="21" xfId="0" applyFont="1" applyFill="1" applyBorder="1"/>
    <xf numFmtId="0" fontId="1" fillId="3" borderId="22" xfId="0" applyFont="1" applyFill="1" applyBorder="1"/>
    <xf numFmtId="0" fontId="1" fillId="2" borderId="22" xfId="0" applyFont="1" applyFill="1" applyBorder="1"/>
    <xf numFmtId="0" fontId="1" fillId="2" borderId="22" xfId="0" applyFont="1" applyFill="1" applyBorder="1" applyAlignment="1">
      <alignment horizontal="center"/>
    </xf>
    <xf numFmtId="0" fontId="4" fillId="2" borderId="22" xfId="0" applyFont="1" applyFill="1" applyBorder="1"/>
    <xf numFmtId="0" fontId="1" fillId="2" borderId="23" xfId="0" applyFont="1" applyFill="1" applyBorder="1"/>
    <xf numFmtId="0" fontId="6" fillId="2" borderId="0" xfId="0" applyFont="1" applyFill="1"/>
    <xf numFmtId="0" fontId="4" fillId="2" borderId="0" xfId="0" applyFont="1" applyFill="1" applyAlignment="1">
      <alignment horizontal="center"/>
    </xf>
    <xf numFmtId="0" fontId="21" fillId="2" borderId="0" xfId="0" applyFont="1" applyFill="1" applyAlignment="1">
      <alignment horizontal="center"/>
    </xf>
    <xf numFmtId="0" fontId="1" fillId="2" borderId="1" xfId="0" applyFont="1" applyFill="1" applyBorder="1" applyAlignment="1">
      <alignment horizontal="left" indent="3"/>
    </xf>
    <xf numFmtId="0" fontId="1" fillId="2" borderId="2" xfId="0" applyFont="1" applyFill="1" applyBorder="1" applyAlignment="1">
      <alignment horizontal="left" indent="3"/>
    </xf>
    <xf numFmtId="0" fontId="1" fillId="2" borderId="3" xfId="0" applyFont="1" applyFill="1" applyBorder="1" applyAlignment="1">
      <alignment horizontal="left" indent="3"/>
    </xf>
    <xf numFmtId="0" fontId="22" fillId="2" borderId="1" xfId="0" applyFont="1" applyFill="1" applyBorder="1" applyAlignment="1">
      <alignment horizontal="center" vertical="center"/>
    </xf>
    <xf numFmtId="0" fontId="22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9" fillId="2" borderId="4" xfId="0" applyFont="1" applyFill="1" applyBorder="1" applyAlignment="1">
      <alignment horizontal="center"/>
    </xf>
    <xf numFmtId="0" fontId="19" fillId="2" borderId="24" xfId="0" applyFont="1" applyFill="1" applyBorder="1" applyAlignment="1">
      <alignment horizontal="center"/>
    </xf>
    <xf numFmtId="0" fontId="7" fillId="2" borderId="25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1" fillId="3" borderId="3" xfId="0" applyFont="1" applyFill="1" applyBorder="1"/>
    <xf numFmtId="165" fontId="1" fillId="2" borderId="4" xfId="0" applyNumberFormat="1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 vertical="center"/>
    </xf>
    <xf numFmtId="0" fontId="1" fillId="2" borderId="4" xfId="0" applyFont="1" applyFill="1" applyBorder="1"/>
    <xf numFmtId="0" fontId="1" fillId="3" borderId="5" xfId="0" applyFont="1" applyFill="1" applyBorder="1"/>
    <xf numFmtId="0" fontId="1" fillId="3" borderId="26" xfId="0" applyFont="1" applyFill="1" applyBorder="1"/>
    <xf numFmtId="0" fontId="4" fillId="3" borderId="27" xfId="0" applyFont="1" applyFill="1" applyBorder="1"/>
    <xf numFmtId="165" fontId="23" fillId="6" borderId="4" xfId="0" applyNumberFormat="1" applyFont="1" applyFill="1" applyBorder="1" applyAlignment="1">
      <alignment horizontal="center"/>
    </xf>
    <xf numFmtId="0" fontId="23" fillId="6" borderId="0" xfId="0" applyFont="1" applyFill="1" applyBorder="1"/>
    <xf numFmtId="0" fontId="1" fillId="3" borderId="27" xfId="0" applyFont="1" applyFill="1" applyBorder="1"/>
    <xf numFmtId="0" fontId="3" fillId="6" borderId="12" xfId="0" applyFont="1" applyFill="1" applyBorder="1" applyAlignment="1">
      <alignment horizontal="center" vertical="center"/>
    </xf>
    <xf numFmtId="0" fontId="1" fillId="5" borderId="0" xfId="0" applyFont="1" applyFill="1" applyBorder="1" applyAlignment="1">
      <alignment horizontal="center" vertical="center"/>
    </xf>
    <xf numFmtId="0" fontId="1" fillId="3" borderId="28" xfId="0" applyFont="1" applyFill="1" applyBorder="1"/>
    <xf numFmtId="0" fontId="1" fillId="3" borderId="29" xfId="0" applyFont="1" applyFill="1" applyBorder="1"/>
    <xf numFmtId="0" fontId="1" fillId="3" borderId="23" xfId="0" applyFont="1" applyFill="1" applyBorder="1"/>
    <xf numFmtId="0" fontId="1" fillId="5" borderId="21" xfId="0" applyFont="1" applyFill="1" applyBorder="1" applyAlignment="1">
      <alignment horizontal="center"/>
    </xf>
    <xf numFmtId="0" fontId="1" fillId="5" borderId="30" xfId="0" applyFont="1" applyFill="1" applyBorder="1" applyAlignment="1">
      <alignment horizontal="center"/>
    </xf>
    <xf numFmtId="0" fontId="7" fillId="2" borderId="31" xfId="0" applyFont="1" applyFill="1" applyBorder="1" applyAlignment="1">
      <alignment horizontal="center" vertical="center"/>
    </xf>
    <xf numFmtId="0" fontId="23" fillId="5" borderId="21" xfId="0" applyFont="1" applyFill="1" applyBorder="1" applyAlignment="1">
      <alignment horizontal="center"/>
    </xf>
    <xf numFmtId="0" fontId="23" fillId="5" borderId="22" xfId="0" applyFont="1" applyFill="1" applyBorder="1" applyAlignment="1">
      <alignment horizontal="center"/>
    </xf>
    <xf numFmtId="0" fontId="1" fillId="8" borderId="23" xfId="0" applyFont="1" applyFill="1" applyBorder="1" applyAlignment="1">
      <alignment horizontal="center"/>
    </xf>
    <xf numFmtId="0" fontId="22" fillId="2" borderId="1" xfId="0" applyFont="1" applyFill="1" applyBorder="1" applyAlignment="1">
      <alignment horizontal="center"/>
    </xf>
    <xf numFmtId="0" fontId="22" fillId="2" borderId="2" xfId="0" applyFont="1" applyFill="1" applyBorder="1" applyAlignment="1">
      <alignment horizontal="center"/>
    </xf>
    <xf numFmtId="0" fontId="22" fillId="2" borderId="3" xfId="0" applyFont="1" applyFill="1" applyBorder="1" applyAlignment="1">
      <alignment horizontal="center"/>
    </xf>
    <xf numFmtId="0" fontId="24" fillId="2" borderId="4" xfId="0" applyFont="1" applyFill="1" applyBorder="1" applyAlignment="1">
      <alignment horizontal="center"/>
    </xf>
    <xf numFmtId="0" fontId="24" fillId="2" borderId="0" xfId="0" applyFont="1" applyFill="1" applyBorder="1" applyAlignment="1">
      <alignment horizontal="center"/>
    </xf>
    <xf numFmtId="0" fontId="24" fillId="2" borderId="5" xfId="0" applyFont="1" applyFill="1" applyBorder="1" applyAlignment="1">
      <alignment horizontal="center"/>
    </xf>
    <xf numFmtId="0" fontId="4" fillId="2" borderId="5" xfId="0" applyFont="1" applyFill="1" applyBorder="1"/>
    <xf numFmtId="0" fontId="7" fillId="2" borderId="32" xfId="0" applyFont="1" applyFill="1" applyBorder="1" applyAlignment="1">
      <alignment horizontal="center" vertical="center"/>
    </xf>
    <xf numFmtId="0" fontId="4" fillId="3" borderId="22" xfId="0" applyFont="1" applyFill="1" applyBorder="1"/>
    <xf numFmtId="0" fontId="25" fillId="0" borderId="0" xfId="0" applyFont="1" applyAlignment="1">
      <alignment horizontal="center" vertical="center"/>
    </xf>
    <xf numFmtId="0" fontId="14" fillId="2" borderId="0" xfId="0" applyFont="1" applyFill="1" applyBorder="1" applyAlignment="1">
      <alignment horizontal="right" vertical="center"/>
    </xf>
    <xf numFmtId="0" fontId="18" fillId="2" borderId="0" xfId="0" applyFont="1" applyFill="1"/>
    <xf numFmtId="0" fontId="18" fillId="2" borderId="1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25</xdr:col>
      <xdr:colOff>847726</xdr:colOff>
      <xdr:row>32</xdr:row>
      <xdr:rowOff>114301</xdr:rowOff>
    </xdr:from>
    <xdr:to>
      <xdr:col>25</xdr:col>
      <xdr:colOff>1114426</xdr:colOff>
      <xdr:row>34</xdr:row>
      <xdr:rowOff>93569</xdr:rowOff>
    </xdr:to>
    <xdr:pic>
      <xdr:nvPicPr>
        <xdr:cNvPr id="2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48801" y="5905501"/>
          <a:ext cx="266700" cy="2650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114301</xdr:colOff>
      <xdr:row>6</xdr:row>
      <xdr:rowOff>190500</xdr:rowOff>
    </xdr:from>
    <xdr:to>
      <xdr:col>22</xdr:col>
      <xdr:colOff>247651</xdr:colOff>
      <xdr:row>10</xdr:row>
      <xdr:rowOff>5906</xdr:rowOff>
    </xdr:to>
    <xdr:pic>
      <xdr:nvPicPr>
        <xdr:cNvPr id="3" name="Picture 8" descr="Resultado de imagen para logo gobierno regional de madre de dios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29426" y="1162050"/>
          <a:ext cx="742950" cy="586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28</xdr:col>
      <xdr:colOff>466726</xdr:colOff>
      <xdr:row>7</xdr:row>
      <xdr:rowOff>85726</xdr:rowOff>
    </xdr:from>
    <xdr:to>
      <xdr:col>29</xdr:col>
      <xdr:colOff>542926</xdr:colOff>
      <xdr:row>9</xdr:row>
      <xdr:rowOff>167242</xdr:rowOff>
    </xdr:to>
    <xdr:pic>
      <xdr:nvPicPr>
        <xdr:cNvPr id="4" name="Picture 10" descr="Resultado de imagen para logo constructora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5000" t="25806" r="24834" b="27419"/>
        <a:stretch/>
      </xdr:blipFill>
      <xdr:spPr bwMode="auto">
        <a:xfrm>
          <a:off x="11801476" y="1257301"/>
          <a:ext cx="685800" cy="4625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152400</xdr:colOff>
      <xdr:row>28</xdr:row>
      <xdr:rowOff>38100</xdr:rowOff>
    </xdr:from>
    <xdr:to>
      <xdr:col>29</xdr:col>
      <xdr:colOff>171449</xdr:colOff>
      <xdr:row>32</xdr:row>
      <xdr:rowOff>77784</xdr:rowOff>
    </xdr:to>
    <xdr:pic>
      <xdr:nvPicPr>
        <xdr:cNvPr id="5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44200" y="5133975"/>
          <a:ext cx="1371599" cy="7350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28</xdr:col>
      <xdr:colOff>57150</xdr:colOff>
      <xdr:row>51</xdr:row>
      <xdr:rowOff>19050</xdr:rowOff>
    </xdr:from>
    <xdr:to>
      <xdr:col>28</xdr:col>
      <xdr:colOff>210517</xdr:colOff>
      <xdr:row>52</xdr:row>
      <xdr:rowOff>0</xdr:rowOff>
    </xdr:to>
    <xdr:pic>
      <xdr:nvPicPr>
        <xdr:cNvPr id="6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91900" y="9239250"/>
          <a:ext cx="153367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19051</xdr:colOff>
      <xdr:row>44</xdr:row>
      <xdr:rowOff>28575</xdr:rowOff>
    </xdr:from>
    <xdr:to>
      <xdr:col>35</xdr:col>
      <xdr:colOff>1</xdr:colOff>
      <xdr:row>47</xdr:row>
      <xdr:rowOff>112536</xdr:rowOff>
    </xdr:to>
    <xdr:pic>
      <xdr:nvPicPr>
        <xdr:cNvPr id="7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06376" y="7962900"/>
          <a:ext cx="1228725" cy="6364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28</xdr:col>
      <xdr:colOff>57150</xdr:colOff>
      <xdr:row>41</xdr:row>
      <xdr:rowOff>85725</xdr:rowOff>
    </xdr:from>
    <xdr:to>
      <xdr:col>28</xdr:col>
      <xdr:colOff>210517</xdr:colOff>
      <xdr:row>41</xdr:row>
      <xdr:rowOff>238125</xdr:rowOff>
    </xdr:to>
    <xdr:pic>
      <xdr:nvPicPr>
        <xdr:cNvPr id="8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91900" y="7381875"/>
          <a:ext cx="153367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333375</xdr:colOff>
      <xdr:row>42</xdr:row>
      <xdr:rowOff>199423</xdr:rowOff>
    </xdr:from>
    <xdr:to>
      <xdr:col>21</xdr:col>
      <xdr:colOff>504825</xdr:colOff>
      <xdr:row>43</xdr:row>
      <xdr:rowOff>160242</xdr:rowOff>
    </xdr:to>
    <xdr:pic>
      <xdr:nvPicPr>
        <xdr:cNvPr id="9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48500" y="7743223"/>
          <a:ext cx="171450" cy="1703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24</xdr:col>
      <xdr:colOff>66675</xdr:colOff>
      <xdr:row>43</xdr:row>
      <xdr:rowOff>133350</xdr:rowOff>
    </xdr:from>
    <xdr:to>
      <xdr:col>26</xdr:col>
      <xdr:colOff>114300</xdr:colOff>
      <xdr:row>47</xdr:row>
      <xdr:rowOff>66675</xdr:rowOff>
    </xdr:to>
    <xdr:sp macro="" textlink="">
      <xdr:nvSpPr>
        <xdr:cNvPr id="10" name="Flecha derecha 9"/>
        <xdr:cNvSpPr/>
      </xdr:nvSpPr>
      <xdr:spPr>
        <a:xfrm>
          <a:off x="8334375" y="7886700"/>
          <a:ext cx="1762125" cy="666750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 editAs="oneCell">
    <xdr:from>
      <xdr:col>34</xdr:col>
      <xdr:colOff>119065</xdr:colOff>
      <xdr:row>41</xdr:row>
      <xdr:rowOff>76200</xdr:rowOff>
    </xdr:from>
    <xdr:to>
      <xdr:col>34</xdr:col>
      <xdr:colOff>357189</xdr:colOff>
      <xdr:row>42</xdr:row>
      <xdr:rowOff>66865</xdr:rowOff>
    </xdr:to>
    <xdr:pic>
      <xdr:nvPicPr>
        <xdr:cNvPr id="11" name="Imagen 10" descr="http://us.123rf.com/450wm/sarahdesign/sarahdesign1403/sarahdesign140301785/26992318-kamera-ikon---gomb,-grafikai-design-elem.jpg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44565" y="7372350"/>
          <a:ext cx="238124" cy="2383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34</xdr:col>
      <xdr:colOff>200025</xdr:colOff>
      <xdr:row>26</xdr:row>
      <xdr:rowOff>9525</xdr:rowOff>
    </xdr:from>
    <xdr:to>
      <xdr:col>34</xdr:col>
      <xdr:colOff>200025</xdr:colOff>
      <xdr:row>32</xdr:row>
      <xdr:rowOff>0</xdr:rowOff>
    </xdr:to>
    <xdr:cxnSp macro="">
      <xdr:nvCxnSpPr>
        <xdr:cNvPr id="12" name="Conector recto de flecha 11"/>
        <xdr:cNvCxnSpPr/>
      </xdr:nvCxnSpPr>
      <xdr:spPr>
        <a:xfrm>
          <a:off x="13725525" y="4724400"/>
          <a:ext cx="0" cy="106680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609600</xdr:colOff>
      <xdr:row>33</xdr:row>
      <xdr:rowOff>9525</xdr:rowOff>
    </xdr:from>
    <xdr:to>
      <xdr:col>22</xdr:col>
      <xdr:colOff>609600</xdr:colOff>
      <xdr:row>36</xdr:row>
      <xdr:rowOff>0</xdr:rowOff>
    </xdr:to>
    <xdr:cxnSp macro="">
      <xdr:nvCxnSpPr>
        <xdr:cNvPr id="13" name="Conector recto de flecha 12"/>
        <xdr:cNvCxnSpPr/>
      </xdr:nvCxnSpPr>
      <xdr:spPr>
        <a:xfrm>
          <a:off x="7934325" y="5943600"/>
          <a:ext cx="0" cy="49530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66675</xdr:colOff>
      <xdr:row>6</xdr:row>
      <xdr:rowOff>9525</xdr:rowOff>
    </xdr:from>
    <xdr:to>
      <xdr:col>27</xdr:col>
      <xdr:colOff>66675</xdr:colOff>
      <xdr:row>7</xdr:row>
      <xdr:rowOff>47625</xdr:rowOff>
    </xdr:to>
    <xdr:cxnSp macro="">
      <xdr:nvCxnSpPr>
        <xdr:cNvPr id="14" name="Conector recto de flecha 13"/>
        <xdr:cNvCxnSpPr/>
      </xdr:nvCxnSpPr>
      <xdr:spPr>
        <a:xfrm>
          <a:off x="10658475" y="981075"/>
          <a:ext cx="0" cy="23812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123825</xdr:colOff>
      <xdr:row>16</xdr:row>
      <xdr:rowOff>85725</xdr:rowOff>
    </xdr:from>
    <xdr:to>
      <xdr:col>21</xdr:col>
      <xdr:colOff>28575</xdr:colOff>
      <xdr:row>16</xdr:row>
      <xdr:rowOff>85725</xdr:rowOff>
    </xdr:to>
    <xdr:cxnSp macro="">
      <xdr:nvCxnSpPr>
        <xdr:cNvPr id="15" name="Conector recto de flecha 14"/>
        <xdr:cNvCxnSpPr/>
      </xdr:nvCxnSpPr>
      <xdr:spPr>
        <a:xfrm>
          <a:off x="6534150" y="3000375"/>
          <a:ext cx="209550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0</xdr:colOff>
      <xdr:row>17</xdr:row>
      <xdr:rowOff>95250</xdr:rowOff>
    </xdr:from>
    <xdr:to>
      <xdr:col>30</xdr:col>
      <xdr:colOff>247650</xdr:colOff>
      <xdr:row>17</xdr:row>
      <xdr:rowOff>95250</xdr:rowOff>
    </xdr:to>
    <xdr:cxnSp macro="">
      <xdr:nvCxnSpPr>
        <xdr:cNvPr id="16" name="Conector recto de flecha 15"/>
        <xdr:cNvCxnSpPr/>
      </xdr:nvCxnSpPr>
      <xdr:spPr>
        <a:xfrm>
          <a:off x="12658725" y="3200400"/>
          <a:ext cx="228600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504825</xdr:colOff>
      <xdr:row>34</xdr:row>
      <xdr:rowOff>171450</xdr:rowOff>
    </xdr:from>
    <xdr:to>
      <xdr:col>29</xdr:col>
      <xdr:colOff>504825</xdr:colOff>
      <xdr:row>36</xdr:row>
      <xdr:rowOff>0</xdr:rowOff>
    </xdr:to>
    <xdr:cxnSp macro="">
      <xdr:nvCxnSpPr>
        <xdr:cNvPr id="17" name="Conector recto de flecha 16"/>
        <xdr:cNvCxnSpPr/>
      </xdr:nvCxnSpPr>
      <xdr:spPr>
        <a:xfrm>
          <a:off x="12449175" y="6248400"/>
          <a:ext cx="0" cy="19050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609599</xdr:colOff>
      <xdr:row>56</xdr:row>
      <xdr:rowOff>79989</xdr:rowOff>
    </xdr:from>
    <xdr:to>
      <xdr:col>8</xdr:col>
      <xdr:colOff>742300</xdr:colOff>
      <xdr:row>57</xdr:row>
      <xdr:rowOff>69273</xdr:rowOff>
    </xdr:to>
    <xdr:grpSp>
      <xdr:nvGrpSpPr>
        <xdr:cNvPr id="18" name="Grupo 17"/>
        <xdr:cNvGrpSpPr/>
      </xdr:nvGrpSpPr>
      <xdr:grpSpPr>
        <a:xfrm>
          <a:off x="2333624" y="10252689"/>
          <a:ext cx="1351901" cy="179784"/>
          <a:chOff x="4675909" y="11085693"/>
          <a:chExt cx="1469665" cy="162466"/>
        </a:xfrm>
      </xdr:grpSpPr>
      <xdr:sp macro="" textlink="">
        <xdr:nvSpPr>
          <xdr:cNvPr id="19" name="Rectángulo 18"/>
          <xdr:cNvSpPr/>
        </xdr:nvSpPr>
        <xdr:spPr>
          <a:xfrm>
            <a:off x="4675909" y="11092836"/>
            <a:ext cx="160193" cy="155323"/>
          </a:xfrm>
          <a:prstGeom prst="rect">
            <a:avLst/>
          </a:prstGeom>
          <a:solidFill>
            <a:srgbClr val="0070C0"/>
          </a:solidFill>
          <a:ln w="3175">
            <a:solidFill>
              <a:schemeClr val="bg1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PE" sz="1100"/>
          </a:p>
        </xdr:txBody>
      </xdr:sp>
      <xdr:sp macro="" textlink="">
        <xdr:nvSpPr>
          <xdr:cNvPr id="20" name="Rectángulo 19"/>
          <xdr:cNvSpPr/>
        </xdr:nvSpPr>
        <xdr:spPr>
          <a:xfrm>
            <a:off x="4881345" y="11090455"/>
            <a:ext cx="160735" cy="155323"/>
          </a:xfrm>
          <a:prstGeom prst="rect">
            <a:avLst/>
          </a:prstGeom>
          <a:solidFill>
            <a:srgbClr val="418BCF"/>
          </a:solidFill>
          <a:ln w="3175">
            <a:solidFill>
              <a:schemeClr val="bg1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PE" sz="1100"/>
          </a:p>
        </xdr:txBody>
      </xdr:sp>
      <xdr:sp macro="" textlink="">
        <xdr:nvSpPr>
          <xdr:cNvPr id="21" name="Rectángulo 20"/>
          <xdr:cNvSpPr/>
        </xdr:nvSpPr>
        <xdr:spPr>
          <a:xfrm>
            <a:off x="5110594" y="11089697"/>
            <a:ext cx="160735" cy="155323"/>
          </a:xfrm>
          <a:prstGeom prst="rect">
            <a:avLst/>
          </a:prstGeom>
          <a:solidFill>
            <a:srgbClr val="599AD5"/>
          </a:solidFill>
          <a:ln w="3175">
            <a:solidFill>
              <a:schemeClr val="bg1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PE" sz="1100"/>
          </a:p>
        </xdr:txBody>
      </xdr:sp>
      <xdr:sp macro="" textlink="">
        <xdr:nvSpPr>
          <xdr:cNvPr id="22" name="Rectángulo 21"/>
          <xdr:cNvSpPr/>
        </xdr:nvSpPr>
        <xdr:spPr>
          <a:xfrm>
            <a:off x="5334432" y="11085693"/>
            <a:ext cx="160194" cy="155323"/>
          </a:xfrm>
          <a:prstGeom prst="rect">
            <a:avLst/>
          </a:prstGeom>
          <a:solidFill>
            <a:srgbClr val="76ABDC"/>
          </a:solidFill>
          <a:ln w="3175">
            <a:solidFill>
              <a:schemeClr val="bg1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PE" sz="1100"/>
          </a:p>
        </xdr:txBody>
      </xdr:sp>
      <xdr:sp macro="" textlink="">
        <xdr:nvSpPr>
          <xdr:cNvPr id="23" name="Rectángulo 22"/>
          <xdr:cNvSpPr/>
        </xdr:nvSpPr>
        <xdr:spPr>
          <a:xfrm>
            <a:off x="5557729" y="11089264"/>
            <a:ext cx="160194" cy="155323"/>
          </a:xfrm>
          <a:prstGeom prst="rect">
            <a:avLst/>
          </a:prstGeom>
          <a:solidFill>
            <a:srgbClr val="87B6E1"/>
          </a:solidFill>
          <a:ln w="3175">
            <a:solidFill>
              <a:schemeClr val="bg1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PE" sz="1100"/>
          </a:p>
        </xdr:txBody>
      </xdr:sp>
      <xdr:sp macro="" textlink="">
        <xdr:nvSpPr>
          <xdr:cNvPr id="24" name="Rectángulo 23"/>
          <xdr:cNvSpPr/>
        </xdr:nvSpPr>
        <xdr:spPr>
          <a:xfrm>
            <a:off x="5775072" y="11086883"/>
            <a:ext cx="160735" cy="155323"/>
          </a:xfrm>
          <a:prstGeom prst="rect">
            <a:avLst/>
          </a:prstGeom>
          <a:solidFill>
            <a:srgbClr val="B6D2EC"/>
          </a:solidFill>
          <a:ln w="3175">
            <a:solidFill>
              <a:schemeClr val="bg1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PE" sz="1100"/>
          </a:p>
        </xdr:txBody>
      </xdr:sp>
      <xdr:sp macro="" textlink="">
        <xdr:nvSpPr>
          <xdr:cNvPr id="25" name="Rectángulo 24"/>
          <xdr:cNvSpPr/>
        </xdr:nvSpPr>
        <xdr:spPr>
          <a:xfrm>
            <a:off x="5984839" y="11088832"/>
            <a:ext cx="160735" cy="155323"/>
          </a:xfrm>
          <a:prstGeom prst="rect">
            <a:avLst/>
          </a:prstGeom>
          <a:solidFill>
            <a:srgbClr val="D7E7F5"/>
          </a:solidFill>
          <a:ln w="3175">
            <a:solidFill>
              <a:schemeClr val="bg1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PE" sz="1100"/>
          </a:p>
        </xdr:txBody>
      </xdr:sp>
    </xdr:grpSp>
    <xdr:clientData/>
  </xdr:twoCellAnchor>
  <xdr:twoCellAnchor editAs="oneCell">
    <xdr:from>
      <xdr:col>32</xdr:col>
      <xdr:colOff>184548</xdr:colOff>
      <xdr:row>41</xdr:row>
      <xdr:rowOff>29767</xdr:rowOff>
    </xdr:from>
    <xdr:to>
      <xdr:col>33</xdr:col>
      <xdr:colOff>136923</xdr:colOff>
      <xdr:row>42</xdr:row>
      <xdr:rowOff>93254</xdr:rowOff>
    </xdr:to>
    <xdr:pic>
      <xdr:nvPicPr>
        <xdr:cNvPr id="26" name="Imagen 25" descr="Resultado de imagen para icono texto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76648" y="7325917"/>
          <a:ext cx="266700" cy="31113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34</xdr:col>
      <xdr:colOff>122637</xdr:colOff>
      <xdr:row>51</xdr:row>
      <xdr:rowOff>50007</xdr:rowOff>
    </xdr:from>
    <xdr:to>
      <xdr:col>34</xdr:col>
      <xdr:colOff>360761</xdr:colOff>
      <xdr:row>52</xdr:row>
      <xdr:rowOff>118063</xdr:rowOff>
    </xdr:to>
    <xdr:pic>
      <xdr:nvPicPr>
        <xdr:cNvPr id="27" name="Imagen 26" descr="http://us.123rf.com/450wm/sarahdesign/sarahdesign1403/sarahdesign140301785/26992318-kamera-ikon---gomb,-grafikai-design-elem.jpg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48137" y="9270207"/>
          <a:ext cx="238124" cy="2395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32</xdr:col>
      <xdr:colOff>188120</xdr:colOff>
      <xdr:row>51</xdr:row>
      <xdr:rowOff>3574</xdr:rowOff>
    </xdr:from>
    <xdr:to>
      <xdr:col>33</xdr:col>
      <xdr:colOff>140495</xdr:colOff>
      <xdr:row>52</xdr:row>
      <xdr:rowOff>144452</xdr:rowOff>
    </xdr:to>
    <xdr:pic>
      <xdr:nvPicPr>
        <xdr:cNvPr id="28" name="Imagen 27" descr="Resultado de imagen para icono texto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80220" y="9223774"/>
          <a:ext cx="266700" cy="3123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21</xdr:col>
      <xdr:colOff>114301</xdr:colOff>
      <xdr:row>67</xdr:row>
      <xdr:rowOff>190500</xdr:rowOff>
    </xdr:from>
    <xdr:ext cx="828675" cy="586931"/>
    <xdr:pic>
      <xdr:nvPicPr>
        <xdr:cNvPr id="29" name="Picture 8" descr="Resultado de imagen para logo gobierno regional de madre de dios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29426" y="12306300"/>
          <a:ext cx="828675" cy="586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28</xdr:col>
      <xdr:colOff>466726</xdr:colOff>
      <xdr:row>68</xdr:row>
      <xdr:rowOff>85726</xdr:rowOff>
    </xdr:from>
    <xdr:ext cx="771525" cy="462516"/>
    <xdr:pic>
      <xdr:nvPicPr>
        <xdr:cNvPr id="30" name="Picture 10" descr="Resultado de imagen para logo constructora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5000" t="25806" r="24834" b="27419"/>
        <a:stretch/>
      </xdr:blipFill>
      <xdr:spPr bwMode="auto">
        <a:xfrm>
          <a:off x="11801476" y="12392026"/>
          <a:ext cx="771525" cy="4625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27</xdr:col>
      <xdr:colOff>228600</xdr:colOff>
      <xdr:row>110</xdr:row>
      <xdr:rowOff>28575</xdr:rowOff>
    </xdr:from>
    <xdr:ext cx="1562099" cy="735009"/>
    <xdr:pic>
      <xdr:nvPicPr>
        <xdr:cNvPr id="31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20400" y="19878675"/>
          <a:ext cx="1562099" cy="7350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30</xdr:col>
      <xdr:colOff>0</xdr:colOff>
      <xdr:row>78</xdr:row>
      <xdr:rowOff>95250</xdr:rowOff>
    </xdr:from>
    <xdr:to>
      <xdr:col>30</xdr:col>
      <xdr:colOff>247650</xdr:colOff>
      <xdr:row>78</xdr:row>
      <xdr:rowOff>95250</xdr:rowOff>
    </xdr:to>
    <xdr:cxnSp macro="">
      <xdr:nvCxnSpPr>
        <xdr:cNvPr id="32" name="Conector recto de flecha 31"/>
        <xdr:cNvCxnSpPr/>
      </xdr:nvCxnSpPr>
      <xdr:spPr>
        <a:xfrm>
          <a:off x="12658725" y="14201775"/>
          <a:ext cx="228600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25</xdr:col>
      <xdr:colOff>647700</xdr:colOff>
      <xdr:row>110</xdr:row>
      <xdr:rowOff>38100</xdr:rowOff>
    </xdr:from>
    <xdr:ext cx="1562099" cy="735009"/>
    <xdr:pic>
      <xdr:nvPicPr>
        <xdr:cNvPr id="33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48775" y="19888200"/>
          <a:ext cx="1562099" cy="7350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29</xdr:col>
      <xdr:colOff>438150</xdr:colOff>
      <xdr:row>106</xdr:row>
      <xdr:rowOff>69056</xdr:rowOff>
    </xdr:from>
    <xdr:to>
      <xdr:col>30</xdr:col>
      <xdr:colOff>107156</xdr:colOff>
      <xdr:row>107</xdr:row>
      <xdr:rowOff>154781</xdr:rowOff>
    </xdr:to>
    <xdr:sp macro="" textlink="">
      <xdr:nvSpPr>
        <xdr:cNvPr id="34" name="Rectángulo 33"/>
        <xdr:cNvSpPr/>
      </xdr:nvSpPr>
      <xdr:spPr>
        <a:xfrm>
          <a:off x="12382500" y="19223831"/>
          <a:ext cx="383381" cy="257175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800">
              <a:solidFill>
                <a:schemeClr val="bg1">
                  <a:lumMod val="50000"/>
                </a:schemeClr>
              </a:solidFill>
            </a:rPr>
            <a:t>FAJOIS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FAJOIS%20-%20PROYECTO%202017\01%20EXCEL\Fajois%20-%20Impresi&#243;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Casa%202016/00%20CASA/DAS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wnloads\predimensionamiento\Muro-Contencin-Voladizo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wnloads\predimensionamiento\1-Madera-Propiedades-Dimensionamien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mpresión"/>
      <sheetName val="Impresion Ladrillo"/>
      <sheetName val="Ladrillos en muros"/>
      <sheetName val="Insumos"/>
      <sheetName val="comparacion de insumos"/>
      <sheetName val="Formula polinomica"/>
      <sheetName val="Indice unificado"/>
      <sheetName val="separador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E"/>
      <sheetName val="PRECIOS"/>
      <sheetName val="ACERO MINIMO"/>
      <sheetName val="Acero"/>
      <sheetName val="210 kg cm²"/>
      <sheetName val=" Cant. Ladrillo"/>
      <sheetName val="1.8 (2)"/>
      <sheetName val="VEREDA - PISO"/>
      <sheetName val="PISO TERRAZO"/>
      <sheetName val="VEREDA"/>
      <sheetName val="junta"/>
      <sheetName val="Cemento-Hormigon"/>
      <sheetName val="Tarrajeo"/>
      <sheetName val="ML"/>
      <sheetName val="Estribos"/>
      <sheetName val="zapata"/>
      <sheetName val="Ladrillo_losa"/>
      <sheetName val="diseño losa"/>
      <sheetName val="VIGA"/>
      <sheetName val="1.8"/>
      <sheetName val="% Desperdicios"/>
      <sheetName val="Cuadr."/>
      <sheetName val="Cal_Zap_Aisl"/>
      <sheetName val="Cargas"/>
      <sheetName val="Metrad_zap"/>
      <sheetName val="Metrado de viga"/>
      <sheetName val="Cal_Estrib"/>
      <sheetName val="Estrib_Column"/>
      <sheetName val="Calc_Estrib."/>
      <sheetName val="Alcant."/>
      <sheetName val="datos acero"/>
      <sheetName val="datos generales"/>
      <sheetName val="luz &lt;=7.25 "/>
      <sheetName val="MET_ACERO"/>
      <sheetName val="MADERA"/>
      <sheetName val="CLAVOS"/>
      <sheetName val="R. PINTURA"/>
      <sheetName val="CBR"/>
      <sheetName val="Hoja7"/>
      <sheetName val="RES-CALICT"/>
      <sheetName val="ESAL PAV. RIG."/>
      <sheetName val="Hormigón"/>
      <sheetName val="Asfalto"/>
      <sheetName val="ESAL PAV. FLEX."/>
      <sheetName val="pavimento rigido"/>
      <sheetName val="INSUMOS PRECIOS"/>
      <sheetName val="DISEÑOMEZCLA"/>
      <sheetName val="Diseñ_Mezcl."/>
      <sheetName val="DISEÑO MEZCLAS"/>
      <sheetName val="TABLAS DE REFERENCIA"/>
      <sheetName val="01 DATOS"/>
      <sheetName val="02 DATOS ESTATICO"/>
      <sheetName val="03 PREDIM. COLUMNAS"/>
      <sheetName val="04 PREDIM. VIGAS"/>
      <sheetName val="05 SISMORESISTENTE"/>
      <sheetName val="TEST PERCOLACION"/>
      <sheetName val="TANQUE SEPTICO"/>
      <sheetName val="BarrasNecesarias"/>
      <sheetName val="Viento (2)"/>
      <sheetName val="Viento"/>
      <sheetName val="Tipo Estructurales"/>
      <sheetName val="Sismo"/>
      <sheetName val="CoeficienteDeImportancia"/>
      <sheetName val="Suelos"/>
      <sheetName val="ESPECTRO SISMICO"/>
      <sheetName val="POBLACION-CAUDALES"/>
      <sheetName val="Gráfico1"/>
      <sheetName val="Gráfico2"/>
      <sheetName val="Tanque elevado - Hotel"/>
      <sheetName val="Dimension de tanque elevado"/>
      <sheetName val="OFE-DEMA"/>
      <sheetName val="POZO CAISSON_CALC"/>
      <sheetName val="CALCULO-ALTERNATIVO"/>
      <sheetName val="VOLUMEN TANQUE_ALTERNATIVO"/>
      <sheetName val="CALCULO LINEA DE IMPULSION"/>
      <sheetName val="4 Horas Bombeo"/>
      <sheetName val="Perfil 4 Horas"/>
      <sheetName val="6 Horas Bombeo"/>
      <sheetName val="Perfil 6 Horas"/>
      <sheetName val="8 Horas Bombeo"/>
      <sheetName val="Perfil 8 Horas"/>
      <sheetName val="DEMANDAS"/>
      <sheetName val="FLETE-BOCA"/>
      <sheetName val="FLETE-DIAMANTE"/>
      <sheetName val="FLETE-LABERINTO"/>
      <sheetName val="COSTO PUERTA"/>
      <sheetName val="PRECIO_MADERA"/>
      <sheetName val="estruc-metal (2)"/>
      <sheetName val="estruc-metal"/>
      <sheetName val="01INFOR"/>
      <sheetName val="02 H.M."/>
      <sheetName val="03 RESUMEN"/>
      <sheetName val="04 DESAGRE"/>
      <sheetName val="Gráfico_M"/>
      <sheetName val="Zapatas combinadas (plantilla)"/>
      <sheetName val="CONTROL Deflexiones"/>
      <sheetName val="Datos Generales (2)"/>
      <sheetName val="01Predimensionamiento"/>
      <sheetName val="02Prop"/>
      <sheetName val="03Secciones"/>
      <sheetName val="04Flex"/>
      <sheetName val="05Casos"/>
      <sheetName val="06Tracc"/>
      <sheetName val="07Compres"/>
      <sheetName val="08Cubicación"/>
      <sheetName val="09Metrado_Cargas"/>
      <sheetName val="11Compro_Sap"/>
      <sheetName val="Grupos genericos de la madera"/>
      <sheetName val="Datos de Entrada"/>
      <sheetName val="Area, Presiones, Peralte"/>
      <sheetName val="Revision del peralte"/>
      <sheetName val="Diseño por flexión"/>
      <sheetName val="Resumen"/>
      <sheetName val="PRED_VIGAS_VOL"/>
      <sheetName val="Muro 01 Predim."/>
      <sheetName val="Muro Cont. - Diseño_Refuerzo"/>
      <sheetName val="MURO CONTECION"/>
      <sheetName val="Reser_Elev"/>
      <sheetName val="Cisterna"/>
      <sheetName val="SOLDADURA"/>
      <sheetName val="tanque elevado"/>
      <sheetName val="canal 22"/>
      <sheetName val="Hoja1"/>
      <sheetName val="Caudal-canal"/>
      <sheetName val="CANAL"/>
      <sheetName val="caida vertical"/>
      <sheetName val="ALCANTARILLA (2)"/>
      <sheetName val="zap. aislad."/>
      <sheetName val="punzonamiento"/>
      <sheetName val="conecciones en edif."/>
      <sheetName val="Cálculos de Coordenadas"/>
      <sheetName val="C' D' COMBUSTIBLE"/>
      <sheetName val="VIA-DISTANCIA MEDIA"/>
      <sheetName val="DIST.MEDIA.TRAMOS"/>
      <sheetName val="TRANSPORTE"/>
      <sheetName val="DISTANCIA MEDIA 2014"/>
      <sheetName val="PINTURA"/>
      <sheetName val="CALC VOL."/>
      <sheetName val="PRECIO ACERO"/>
      <sheetName val="AFIRMADO 01"/>
      <sheetName val="AFIRMADO 02"/>
      <sheetName val="Hoja2"/>
      <sheetName val="PRECIO HORMIGON"/>
      <sheetName val="cargas drywall 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14">
          <cell r="K14">
            <v>5.28E-2</v>
          </cell>
        </row>
      </sheetData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 refreshError="1"/>
      <sheetData sheetId="67" refreshError="1"/>
      <sheetData sheetId="68"/>
      <sheetData sheetId="69"/>
      <sheetData sheetId="70" refreshError="1"/>
      <sheetData sheetId="71"/>
      <sheetData sheetId="72"/>
      <sheetData sheetId="73"/>
      <sheetData sheetId="74"/>
      <sheetData sheetId="75"/>
      <sheetData sheetId="76" refreshError="1"/>
      <sheetData sheetId="77"/>
      <sheetData sheetId="78" refreshError="1"/>
      <sheetData sheetId="79"/>
      <sheetData sheetId="80" refreshError="1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 refreshError="1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>
        <row r="73">
          <cell r="B73">
            <v>1.7931898717943408E-2</v>
          </cell>
        </row>
        <row r="74">
          <cell r="B74">
            <v>2.0783646647761116</v>
          </cell>
        </row>
        <row r="75">
          <cell r="B75">
            <v>2.3505375193924637E-3</v>
          </cell>
        </row>
        <row r="76">
          <cell r="B76">
            <v>0.26934492142547833</v>
          </cell>
        </row>
        <row r="89">
          <cell r="B89">
            <v>3.7944569735931508</v>
          </cell>
        </row>
        <row r="108">
          <cell r="D108">
            <v>6.2064356446959152</v>
          </cell>
        </row>
        <row r="117">
          <cell r="D117">
            <v>2.8370126357728838</v>
          </cell>
        </row>
      </sheetData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>
        <row r="110">
          <cell r="J110">
            <v>6</v>
          </cell>
        </row>
        <row r="112">
          <cell r="J112">
            <v>0.8125</v>
          </cell>
        </row>
        <row r="116">
          <cell r="J116">
            <v>21.050248981439566</v>
          </cell>
        </row>
        <row r="117">
          <cell r="J117">
            <v>0.44180000000000003</v>
          </cell>
        </row>
        <row r="195">
          <cell r="G195">
            <v>48.333333333333336</v>
          </cell>
        </row>
        <row r="196">
          <cell r="G196">
            <v>69.599999999999994</v>
          </cell>
        </row>
        <row r="197">
          <cell r="G197">
            <v>74.3125</v>
          </cell>
        </row>
        <row r="217">
          <cell r="G217">
            <v>0.64659428571428568</v>
          </cell>
        </row>
        <row r="261">
          <cell r="G261">
            <v>59.675624999999997</v>
          </cell>
        </row>
        <row r="263">
          <cell r="G263">
            <v>60.799499999999995</v>
          </cell>
        </row>
        <row r="265">
          <cell r="G265">
            <v>63.791962121212123</v>
          </cell>
        </row>
        <row r="266">
          <cell r="E266">
            <v>1.67</v>
          </cell>
        </row>
        <row r="268">
          <cell r="G268">
            <v>99.432771822358347</v>
          </cell>
        </row>
        <row r="277">
          <cell r="H277">
            <v>39.757146822358351</v>
          </cell>
        </row>
        <row r="279">
          <cell r="G279">
            <v>1.1043651895099542</v>
          </cell>
        </row>
        <row r="284">
          <cell r="K284">
            <v>10.88</v>
          </cell>
        </row>
        <row r="287">
          <cell r="K287">
            <v>0.86</v>
          </cell>
        </row>
        <row r="307">
          <cell r="G307">
            <v>0.3125</v>
          </cell>
        </row>
        <row r="310">
          <cell r="G310">
            <v>0.1875</v>
          </cell>
        </row>
      </sheetData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dimensionamiento"/>
      <sheetName val="concreto armado"/>
    </sheetNames>
    <sheetDataSet>
      <sheetData sheetId="0">
        <row r="6">
          <cell r="B6">
            <v>6</v>
          </cell>
        </row>
        <row r="7">
          <cell r="B7">
            <v>1.5</v>
          </cell>
        </row>
        <row r="8">
          <cell r="B8">
            <v>2.4</v>
          </cell>
        </row>
        <row r="9">
          <cell r="B9">
            <v>1.6</v>
          </cell>
        </row>
        <row r="10">
          <cell r="B10">
            <v>0.60000000000000009</v>
          </cell>
        </row>
        <row r="11">
          <cell r="B11">
            <v>1</v>
          </cell>
        </row>
        <row r="12">
          <cell r="B12">
            <v>27</v>
          </cell>
        </row>
        <row r="13">
          <cell r="B13">
            <v>26</v>
          </cell>
        </row>
        <row r="14">
          <cell r="B14">
            <v>15</v>
          </cell>
        </row>
        <row r="15">
          <cell r="B15">
            <v>0.6</v>
          </cell>
        </row>
        <row r="31">
          <cell r="B31">
            <v>0.7</v>
          </cell>
        </row>
        <row r="33">
          <cell r="G33">
            <v>0.42776009701512863</v>
          </cell>
          <cell r="N33">
            <v>0.39046170695558302</v>
          </cell>
        </row>
        <row r="73">
          <cell r="B73">
            <v>0.26356165219501859</v>
          </cell>
        </row>
        <row r="74">
          <cell r="B74">
            <v>1.125</v>
          </cell>
        </row>
        <row r="75">
          <cell r="D75">
            <v>6.7689312520986595</v>
          </cell>
        </row>
        <row r="77">
          <cell r="B77">
            <v>13.735576432870603</v>
          </cell>
        </row>
        <row r="78">
          <cell r="B78">
            <v>3.1499999999999995</v>
          </cell>
        </row>
        <row r="142">
          <cell r="E142">
            <v>6.6949940638628913E-2</v>
          </cell>
        </row>
      </sheetData>
      <sheetData sheetId="1">
        <row r="11">
          <cell r="B11">
            <v>4.5</v>
          </cell>
        </row>
        <row r="12">
          <cell r="B12">
            <v>0.8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vot"/>
      <sheetName val="Hoja1"/>
    </sheetNames>
    <sheetDataSet>
      <sheetData sheetId="0">
        <row r="2">
          <cell r="B2">
            <v>5.333333333333333</v>
          </cell>
          <cell r="C2" t="str">
            <v>1/2" x 2"</v>
          </cell>
          <cell r="D2">
            <v>4</v>
          </cell>
          <cell r="E2">
            <v>2.6666666666666665</v>
          </cell>
          <cell r="G2">
            <v>4</v>
          </cell>
          <cell r="H2" t="str">
            <v>1/2" x 2"</v>
          </cell>
        </row>
        <row r="3">
          <cell r="B3">
            <v>8</v>
          </cell>
          <cell r="C3" t="str">
            <v>3/4" x 2"</v>
          </cell>
          <cell r="D3">
            <v>6</v>
          </cell>
          <cell r="E3">
            <v>4</v>
          </cell>
          <cell r="G3">
            <v>5</v>
          </cell>
          <cell r="H3" t="str">
            <v>1/2" x 2 1/2"</v>
          </cell>
        </row>
        <row r="4">
          <cell r="B4">
            <v>10.416666666666666</v>
          </cell>
          <cell r="C4" t="str">
            <v>1/2" x 2 1/2"</v>
          </cell>
          <cell r="D4">
            <v>5</v>
          </cell>
          <cell r="E4">
            <v>4.166666666666667</v>
          </cell>
          <cell r="G4">
            <v>6</v>
          </cell>
          <cell r="H4" t="str">
            <v>3/4" x 2"</v>
          </cell>
        </row>
        <row r="5">
          <cell r="B5">
            <v>10.666666666666666</v>
          </cell>
          <cell r="C5" t="str">
            <v>1" x 2"</v>
          </cell>
          <cell r="D5">
            <v>8</v>
          </cell>
          <cell r="E5">
            <v>5.333333333333333</v>
          </cell>
          <cell r="G5">
            <v>6.5</v>
          </cell>
          <cell r="H5" t="str">
            <v>1/2" x 3"</v>
          </cell>
        </row>
        <row r="6">
          <cell r="B6">
            <v>15.625</v>
          </cell>
          <cell r="C6" t="str">
            <v>3/4" x 2 1/2"</v>
          </cell>
          <cell r="D6">
            <v>7.5</v>
          </cell>
          <cell r="E6">
            <v>6.25</v>
          </cell>
          <cell r="G6">
            <v>7.5</v>
          </cell>
          <cell r="H6" t="str">
            <v>3/4" x 2 1/2"</v>
          </cell>
        </row>
        <row r="7">
          <cell r="B7">
            <v>18.666666666666668</v>
          </cell>
          <cell r="C7" t="str">
            <v>1 1/2" x 2"</v>
          </cell>
          <cell r="D7">
            <v>14</v>
          </cell>
          <cell r="E7">
            <v>9.3333333333333339</v>
          </cell>
          <cell r="G7">
            <v>8</v>
          </cell>
          <cell r="H7" t="str">
            <v>1" x 2"</v>
          </cell>
        </row>
        <row r="8">
          <cell r="B8">
            <v>20.833333333333332</v>
          </cell>
          <cell r="C8" t="str">
            <v>1" x 2 1/2"</v>
          </cell>
          <cell r="D8">
            <v>10</v>
          </cell>
          <cell r="E8">
            <v>8.3333333333333339</v>
          </cell>
          <cell r="G8">
            <v>9</v>
          </cell>
          <cell r="H8" t="str">
            <v>1/2" x 4"</v>
          </cell>
        </row>
        <row r="9">
          <cell r="B9">
            <v>21.333333333333332</v>
          </cell>
          <cell r="C9" t="str">
            <v>2" x 2"</v>
          </cell>
          <cell r="D9">
            <v>16</v>
          </cell>
          <cell r="E9">
            <v>10.666666666666666</v>
          </cell>
          <cell r="G9">
            <v>9.75</v>
          </cell>
          <cell r="H9" t="str">
            <v>3/4" x 3"</v>
          </cell>
        </row>
        <row r="10">
          <cell r="B10">
            <v>22.885416666666668</v>
          </cell>
          <cell r="C10" t="str">
            <v>1/2" x 3"</v>
          </cell>
          <cell r="D10">
            <v>6.5</v>
          </cell>
          <cell r="E10">
            <v>7.041666666666667</v>
          </cell>
          <cell r="G10">
            <v>10</v>
          </cell>
          <cell r="H10" t="str">
            <v>1" x 2 1/2"</v>
          </cell>
        </row>
        <row r="11">
          <cell r="B11">
            <v>34.328125</v>
          </cell>
          <cell r="C11" t="str">
            <v>3/4" x 3"</v>
          </cell>
          <cell r="D11">
            <v>9.75</v>
          </cell>
          <cell r="E11">
            <v>10.5625</v>
          </cell>
          <cell r="G11">
            <v>13</v>
          </cell>
          <cell r="H11" t="str">
            <v>1" x 3"</v>
          </cell>
        </row>
        <row r="12">
          <cell r="B12">
            <v>36.458333333333336</v>
          </cell>
          <cell r="C12" t="str">
            <v>1 1/2" x 2 1/2"</v>
          </cell>
          <cell r="D12">
            <v>17.5</v>
          </cell>
          <cell r="E12">
            <v>14.583333333333334</v>
          </cell>
          <cell r="G12">
            <v>13.5</v>
          </cell>
          <cell r="H12" t="str">
            <v>3/4" x 4"</v>
          </cell>
        </row>
        <row r="13">
          <cell r="B13">
            <v>45.770833333333336</v>
          </cell>
          <cell r="C13" t="str">
            <v>1" x 3"</v>
          </cell>
          <cell r="D13">
            <v>13</v>
          </cell>
          <cell r="E13">
            <v>14.083333333333334</v>
          </cell>
          <cell r="G13">
            <v>14</v>
          </cell>
          <cell r="H13" t="str">
            <v>1 1/2" x 2"</v>
          </cell>
        </row>
        <row r="14">
          <cell r="B14">
            <v>60.75</v>
          </cell>
          <cell r="C14" t="str">
            <v>1/2" x 4"</v>
          </cell>
          <cell r="D14">
            <v>9</v>
          </cell>
          <cell r="E14">
            <v>13.5</v>
          </cell>
          <cell r="G14">
            <v>16</v>
          </cell>
          <cell r="H14" t="str">
            <v>2" x 2"</v>
          </cell>
        </row>
        <row r="15">
          <cell r="B15">
            <v>80.098958333333329</v>
          </cell>
          <cell r="C15" t="str">
            <v>1 1/2" x 3"</v>
          </cell>
          <cell r="D15">
            <v>22.75</v>
          </cell>
          <cell r="E15">
            <v>24.645833333333332</v>
          </cell>
          <cell r="G15">
            <v>17.25</v>
          </cell>
          <cell r="H15" t="str">
            <v>3/4" x 5"</v>
          </cell>
        </row>
        <row r="16">
          <cell r="B16">
            <v>91.125</v>
          </cell>
          <cell r="C16" t="str">
            <v>3/4" x 4"</v>
          </cell>
          <cell r="D16">
            <v>13.5</v>
          </cell>
          <cell r="E16">
            <v>20.25</v>
          </cell>
          <cell r="G16">
            <v>17.5</v>
          </cell>
          <cell r="H16" t="str">
            <v>1 1/2" x 2 1/2"</v>
          </cell>
        </row>
        <row r="17">
          <cell r="B17">
            <v>91.541666666666671</v>
          </cell>
          <cell r="C17" t="str">
            <v>2" x 3"</v>
          </cell>
          <cell r="D17">
            <v>26</v>
          </cell>
          <cell r="E17">
            <v>28.166666666666668</v>
          </cell>
          <cell r="G17">
            <v>18</v>
          </cell>
          <cell r="H17" t="str">
            <v>1" x 4"</v>
          </cell>
        </row>
        <row r="18">
          <cell r="B18">
            <v>121.5</v>
          </cell>
          <cell r="C18" t="str">
            <v>1" x 4"</v>
          </cell>
          <cell r="D18">
            <v>18</v>
          </cell>
          <cell r="E18">
            <v>27</v>
          </cell>
          <cell r="G18">
            <v>22.75</v>
          </cell>
          <cell r="H18" t="str">
            <v>1 1/2" x 3"</v>
          </cell>
        </row>
        <row r="19">
          <cell r="B19">
            <v>148.75520833333334</v>
          </cell>
          <cell r="C19" t="str">
            <v>3" x 3"</v>
          </cell>
          <cell r="D19">
            <v>42.25</v>
          </cell>
          <cell r="E19">
            <v>45.770833333333336</v>
          </cell>
          <cell r="G19">
            <v>23</v>
          </cell>
          <cell r="H19" t="str">
            <v>1" x 5"</v>
          </cell>
        </row>
        <row r="20">
          <cell r="B20">
            <v>190.109375</v>
          </cell>
          <cell r="C20" t="str">
            <v>3/4" x 5"</v>
          </cell>
          <cell r="D20">
            <v>17.25</v>
          </cell>
          <cell r="E20">
            <v>33.0625</v>
          </cell>
          <cell r="G20">
            <v>26</v>
          </cell>
          <cell r="H20" t="str">
            <v>2" x 3"</v>
          </cell>
        </row>
        <row r="21">
          <cell r="B21">
            <v>212.625</v>
          </cell>
          <cell r="C21" t="str">
            <v>1 1/2" x 4"</v>
          </cell>
          <cell r="D21">
            <v>31.5</v>
          </cell>
          <cell r="E21">
            <v>47.25</v>
          </cell>
          <cell r="G21">
            <v>31.5</v>
          </cell>
          <cell r="H21" t="str">
            <v>1 1/2" x 4"</v>
          </cell>
        </row>
        <row r="22">
          <cell r="B22">
            <v>243</v>
          </cell>
          <cell r="C22" t="str">
            <v>2" x 4"</v>
          </cell>
          <cell r="D22">
            <v>36</v>
          </cell>
          <cell r="E22">
            <v>54</v>
          </cell>
          <cell r="G22">
            <v>36</v>
          </cell>
          <cell r="H22" t="str">
            <v>2" x 4"</v>
          </cell>
        </row>
        <row r="23">
          <cell r="B23">
            <v>253.47916666666666</v>
          </cell>
          <cell r="C23" t="str">
            <v>1" x 5"</v>
          </cell>
          <cell r="D23">
            <v>23</v>
          </cell>
          <cell r="E23">
            <v>44.083333333333336</v>
          </cell>
          <cell r="G23">
            <v>40.25</v>
          </cell>
          <cell r="H23" t="str">
            <v>1 1/2" x 5"</v>
          </cell>
        </row>
        <row r="24">
          <cell r="B24">
            <v>394.875</v>
          </cell>
          <cell r="C24" t="str">
            <v>3" x 4"</v>
          </cell>
          <cell r="D24">
            <v>58.5</v>
          </cell>
          <cell r="E24">
            <v>87.75</v>
          </cell>
          <cell r="G24">
            <v>42.25</v>
          </cell>
          <cell r="H24" t="str">
            <v>3" x 3"</v>
          </cell>
        </row>
        <row r="25">
          <cell r="B25">
            <v>443.58854166666669</v>
          </cell>
          <cell r="C25" t="str">
            <v>1 1/2" x 5"</v>
          </cell>
          <cell r="D25">
            <v>40.25</v>
          </cell>
          <cell r="E25">
            <v>77.145833333333329</v>
          </cell>
          <cell r="G25">
            <v>46</v>
          </cell>
          <cell r="H25" t="str">
            <v>2" x 5"</v>
          </cell>
        </row>
        <row r="26">
          <cell r="B26">
            <v>506.95833333333331</v>
          </cell>
          <cell r="C26" t="str">
            <v>2" x 5"</v>
          </cell>
          <cell r="D26">
            <v>46</v>
          </cell>
          <cell r="E26">
            <v>88.166666666666671</v>
          </cell>
          <cell r="G26">
            <v>56</v>
          </cell>
          <cell r="H26" t="str">
            <v>2" x 6"</v>
          </cell>
        </row>
        <row r="27">
          <cell r="B27">
            <v>546.75</v>
          </cell>
          <cell r="C27" t="str">
            <v>4" x 4"</v>
          </cell>
          <cell r="D27">
            <v>81</v>
          </cell>
          <cell r="E27">
            <v>121.5</v>
          </cell>
          <cell r="G27">
            <v>58.5</v>
          </cell>
          <cell r="H27" t="str">
            <v>3" x 4"</v>
          </cell>
        </row>
        <row r="28">
          <cell r="B28">
            <v>914.66666666666663</v>
          </cell>
          <cell r="C28" t="str">
            <v>2" x 6"</v>
          </cell>
          <cell r="D28">
            <v>56</v>
          </cell>
          <cell r="E28">
            <v>130.66666666666666</v>
          </cell>
          <cell r="G28">
            <v>66</v>
          </cell>
          <cell r="H28" t="str">
            <v>2" x 7"</v>
          </cell>
        </row>
        <row r="29">
          <cell r="B29">
            <v>1140.65625</v>
          </cell>
          <cell r="C29" t="str">
            <v>4" x 5"</v>
          </cell>
          <cell r="D29">
            <v>103.5</v>
          </cell>
          <cell r="E29">
            <v>198.375</v>
          </cell>
          <cell r="G29">
            <v>76</v>
          </cell>
          <cell r="H29" t="str">
            <v>2" x 8"</v>
          </cell>
        </row>
        <row r="30">
          <cell r="B30">
            <v>1497.375</v>
          </cell>
          <cell r="C30" t="str">
            <v>2" x 7"</v>
          </cell>
          <cell r="D30">
            <v>66</v>
          </cell>
          <cell r="E30">
            <v>181.5</v>
          </cell>
          <cell r="G30">
            <v>81</v>
          </cell>
          <cell r="H30" t="str">
            <v>4" x 4"</v>
          </cell>
        </row>
        <row r="31">
          <cell r="B31">
            <v>2058</v>
          </cell>
          <cell r="C31" t="str">
            <v>4" x 6"</v>
          </cell>
          <cell r="D31">
            <v>126</v>
          </cell>
          <cell r="E31">
            <v>294</v>
          </cell>
          <cell r="G31">
            <v>96</v>
          </cell>
          <cell r="H31" t="str">
            <v>2" x 10"</v>
          </cell>
        </row>
        <row r="32">
          <cell r="B32">
            <v>2286.3333333333335</v>
          </cell>
          <cell r="C32" t="str">
            <v>2" x 8"</v>
          </cell>
          <cell r="D32">
            <v>76</v>
          </cell>
          <cell r="E32">
            <v>240.66666666666666</v>
          </cell>
          <cell r="G32">
            <v>103.5</v>
          </cell>
          <cell r="H32" t="str">
            <v>4" x 5"</v>
          </cell>
        </row>
        <row r="33">
          <cell r="B33">
            <v>3201.3333333333335</v>
          </cell>
          <cell r="C33" t="str">
            <v>6" x 6"</v>
          </cell>
          <cell r="D33">
            <v>196</v>
          </cell>
          <cell r="E33">
            <v>457.33333333333331</v>
          </cell>
          <cell r="G33">
            <v>126</v>
          </cell>
          <cell r="H33" t="str">
            <v>4" x 6"</v>
          </cell>
        </row>
        <row r="34">
          <cell r="B34">
            <v>4608</v>
          </cell>
          <cell r="C34" t="str">
            <v>2" x 10"</v>
          </cell>
          <cell r="D34">
            <v>96</v>
          </cell>
          <cell r="E34">
            <v>384</v>
          </cell>
          <cell r="G34">
            <v>171</v>
          </cell>
          <cell r="H34" t="str">
            <v>4" x 8"</v>
          </cell>
        </row>
        <row r="35">
          <cell r="B35">
            <v>5144.25</v>
          </cell>
          <cell r="C35" t="str">
            <v>4" x 8"</v>
          </cell>
          <cell r="D35">
            <v>171</v>
          </cell>
          <cell r="E35">
            <v>541.5</v>
          </cell>
          <cell r="G35">
            <v>196</v>
          </cell>
          <cell r="H35" t="str">
            <v>6" x 6"</v>
          </cell>
        </row>
        <row r="36">
          <cell r="B36">
            <v>8002.166666666667</v>
          </cell>
          <cell r="C36" t="str">
            <v>6" x 8"</v>
          </cell>
          <cell r="D36">
            <v>266</v>
          </cell>
          <cell r="E36">
            <v>842.33333333333337</v>
          </cell>
          <cell r="G36">
            <v>216</v>
          </cell>
          <cell r="H36" t="str">
            <v>4" x 10"</v>
          </cell>
        </row>
        <row r="37">
          <cell r="B37">
            <v>10368</v>
          </cell>
          <cell r="C37" t="str">
            <v>4" x 10"</v>
          </cell>
          <cell r="D37">
            <v>216</v>
          </cell>
          <cell r="E37">
            <v>864</v>
          </cell>
          <cell r="G37">
            <v>261</v>
          </cell>
          <cell r="H37" t="str">
            <v>4" x 12"</v>
          </cell>
        </row>
        <row r="38">
          <cell r="B38">
            <v>10860.083333333334</v>
          </cell>
          <cell r="C38" t="str">
            <v>8" x 8"</v>
          </cell>
          <cell r="D38">
            <v>361</v>
          </cell>
          <cell r="E38">
            <v>1143.1666666666667</v>
          </cell>
          <cell r="G38">
            <v>266</v>
          </cell>
          <cell r="H38" t="str">
            <v>6" x 8"</v>
          </cell>
        </row>
        <row r="39">
          <cell r="B39">
            <v>16128</v>
          </cell>
          <cell r="C39" t="str">
            <v>6" x 10"</v>
          </cell>
          <cell r="D39">
            <v>336</v>
          </cell>
          <cell r="E39">
            <v>1344</v>
          </cell>
          <cell r="G39">
            <v>336</v>
          </cell>
          <cell r="H39" t="str">
            <v>6" x 10"</v>
          </cell>
        </row>
        <row r="40">
          <cell r="B40">
            <v>18291.75</v>
          </cell>
          <cell r="C40" t="str">
            <v>4" x 12"</v>
          </cell>
          <cell r="D40">
            <v>261</v>
          </cell>
          <cell r="E40">
            <v>1261.5</v>
          </cell>
          <cell r="G40">
            <v>361</v>
          </cell>
          <cell r="H40" t="str">
            <v>8" x 8"</v>
          </cell>
        </row>
        <row r="41">
          <cell r="B41">
            <v>21888</v>
          </cell>
          <cell r="C41" t="str">
            <v>8" x 10"</v>
          </cell>
          <cell r="D41">
            <v>456</v>
          </cell>
          <cell r="E41">
            <v>1824</v>
          </cell>
          <cell r="G41">
            <v>406</v>
          </cell>
          <cell r="H41" t="str">
            <v>6" x12"</v>
          </cell>
        </row>
        <row r="42">
          <cell r="B42">
            <v>27648</v>
          </cell>
          <cell r="C42" t="str">
            <v>10" x 10"</v>
          </cell>
          <cell r="D42">
            <v>576</v>
          </cell>
          <cell r="E42">
            <v>2304</v>
          </cell>
          <cell r="G42">
            <v>456</v>
          </cell>
          <cell r="H42" t="str">
            <v>8" x 10"</v>
          </cell>
        </row>
        <row r="43">
          <cell r="B43">
            <v>28453.833333333332</v>
          </cell>
          <cell r="C43" t="str">
            <v>6" x12"</v>
          </cell>
          <cell r="D43">
            <v>406</v>
          </cell>
          <cell r="E43">
            <v>1962.3333333333333</v>
          </cell>
          <cell r="G43">
            <v>551</v>
          </cell>
          <cell r="H43" t="str">
            <v>8" x 12"</v>
          </cell>
        </row>
        <row r="44">
          <cell r="B44">
            <v>38615.916666666664</v>
          </cell>
          <cell r="C44" t="str">
            <v>8" x 12"</v>
          </cell>
          <cell r="D44">
            <v>551</v>
          </cell>
          <cell r="E44">
            <v>2663.1666666666665</v>
          </cell>
          <cell r="G44">
            <v>576</v>
          </cell>
          <cell r="H44" t="str">
            <v>10" x 10"</v>
          </cell>
        </row>
        <row r="45">
          <cell r="B45">
            <v>48778</v>
          </cell>
          <cell r="C45" t="str">
            <v>10" x 12"</v>
          </cell>
          <cell r="D45">
            <v>696</v>
          </cell>
          <cell r="E45">
            <v>3364</v>
          </cell>
          <cell r="G45">
            <v>696</v>
          </cell>
          <cell r="H45" t="str">
            <v>10" x 12"</v>
          </cell>
        </row>
        <row r="46">
          <cell r="B46">
            <v>58940.083333333336</v>
          </cell>
          <cell r="C46" t="str">
            <v>12" x 12"</v>
          </cell>
          <cell r="D46">
            <v>841</v>
          </cell>
          <cell r="E46">
            <v>4064.8333333333335</v>
          </cell>
          <cell r="G46">
            <v>841</v>
          </cell>
          <cell r="H46" t="str">
            <v>12" x 12"</v>
          </cell>
        </row>
        <row r="47">
          <cell r="G47" t="str">
            <v>NO PASA</v>
          </cell>
          <cell r="H47" t="str">
            <v>NO PASA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AK146"/>
  <sheetViews>
    <sheetView tabSelected="1" zoomScaleNormal="100" workbookViewId="0">
      <selection activeCell="B31" sqref="B31"/>
    </sheetView>
  </sheetViews>
  <sheetFormatPr baseColWidth="10" defaultColWidth="9.140625" defaultRowHeight="13.5" x14ac:dyDescent="0.25"/>
  <cols>
    <col min="1" max="1" width="5.42578125" style="1" customWidth="1"/>
    <col min="2" max="2" width="8.42578125" style="1" customWidth="1"/>
    <col min="3" max="3" width="4.5703125" style="1" customWidth="1"/>
    <col min="4" max="4" width="2.5703125" style="1" customWidth="1"/>
    <col min="5" max="5" width="2.28515625" style="1" customWidth="1"/>
    <col min="6" max="6" width="2.5703125" style="1" customWidth="1"/>
    <col min="7" max="8" width="9.140625" style="1"/>
    <col min="9" max="9" width="11.42578125" style="1" customWidth="1"/>
    <col min="10" max="14" width="4" style="1" customWidth="1"/>
    <col min="15" max="16" width="4.140625" style="1" customWidth="1"/>
    <col min="17" max="17" width="3" style="1" customWidth="1"/>
    <col min="18" max="18" width="4.7109375" style="1" customWidth="1"/>
    <col min="19" max="19" width="4.7109375" style="2" customWidth="1"/>
    <col min="20" max="20" width="1.7109375" style="1" customWidth="1"/>
    <col min="21" max="21" width="2.7109375" style="1" customWidth="1"/>
    <col min="22" max="23" width="9.140625" style="1"/>
    <col min="24" max="25" width="5" style="1" customWidth="1"/>
    <col min="26" max="26" width="20.7109375" style="1" customWidth="1"/>
    <col min="27" max="27" width="9.140625" style="1"/>
    <col min="28" max="28" width="11.140625" style="1" customWidth="1"/>
    <col min="29" max="29" width="9.140625" style="1"/>
    <col min="30" max="30" width="10.7109375" style="1" bestFit="1" customWidth="1"/>
    <col min="31" max="31" width="3.42578125" style="1" customWidth="1"/>
    <col min="32" max="32" width="1.5703125" style="1" customWidth="1"/>
    <col min="33" max="33" width="4.7109375" style="1" customWidth="1"/>
    <col min="34" max="34" width="3.28515625" style="1" customWidth="1"/>
    <col min="35" max="38" width="9.140625" style="1"/>
    <col min="39" max="39" width="14.42578125" style="1" customWidth="1"/>
    <col min="40" max="16384" width="9.140625" style="1"/>
  </cols>
  <sheetData>
    <row r="2" spans="2:36" x14ac:dyDescent="0.25">
      <c r="V2" s="1" t="s">
        <v>0</v>
      </c>
      <c r="AD2" s="1" t="s">
        <v>1</v>
      </c>
    </row>
    <row r="4" spans="2:36" x14ac:dyDescent="0.25">
      <c r="E4" s="3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5"/>
      <c r="S4" s="6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7"/>
    </row>
    <row r="5" spans="2:36" ht="15.75" x14ac:dyDescent="0.25">
      <c r="E5" s="8"/>
      <c r="F5" s="9"/>
      <c r="G5" s="9" t="s">
        <v>2</v>
      </c>
      <c r="H5" s="9"/>
      <c r="I5" s="9"/>
      <c r="J5" s="9"/>
      <c r="K5" s="9"/>
      <c r="L5" s="9"/>
      <c r="M5" s="9"/>
      <c r="N5" s="10"/>
      <c r="O5" s="9"/>
      <c r="P5" s="9"/>
      <c r="Q5" s="9"/>
      <c r="R5" s="11"/>
      <c r="S5" s="12">
        <v>6</v>
      </c>
      <c r="T5" s="11"/>
      <c r="U5" s="11"/>
      <c r="V5" s="13" t="s">
        <v>3</v>
      </c>
      <c r="W5" s="13"/>
      <c r="X5" s="11"/>
      <c r="Y5" s="11"/>
      <c r="Z5" s="14" t="s">
        <v>4</v>
      </c>
      <c r="AA5" s="11"/>
      <c r="AB5" s="11"/>
      <c r="AC5" s="13" t="s">
        <v>3</v>
      </c>
      <c r="AD5" s="13"/>
      <c r="AE5" s="15"/>
      <c r="AF5" s="11"/>
      <c r="AG5" s="11"/>
      <c r="AH5" s="16"/>
    </row>
    <row r="6" spans="2:36" ht="6.75" customHeight="1" x14ac:dyDescent="0.25">
      <c r="E6" s="8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11"/>
      <c r="S6" s="12"/>
      <c r="T6" s="17"/>
      <c r="U6" s="17"/>
      <c r="V6" s="18"/>
      <c r="W6" s="18"/>
      <c r="X6" s="17"/>
      <c r="Y6" s="17"/>
      <c r="Z6" s="19"/>
      <c r="AA6" s="17"/>
      <c r="AB6" s="17"/>
      <c r="AC6" s="18"/>
      <c r="AD6" s="18"/>
      <c r="AE6" s="20"/>
      <c r="AF6" s="17"/>
      <c r="AG6" s="11"/>
      <c r="AH6" s="16"/>
    </row>
    <row r="7" spans="2:36" ht="15.75" x14ac:dyDescent="0.25">
      <c r="E7" s="8"/>
      <c r="F7" s="9"/>
      <c r="G7" s="21" t="s">
        <v>2</v>
      </c>
      <c r="H7" s="21"/>
      <c r="I7" s="21"/>
      <c r="J7" s="22" t="s">
        <v>5</v>
      </c>
      <c r="K7" s="22"/>
      <c r="L7" s="22"/>
      <c r="M7" s="22"/>
      <c r="N7" s="22"/>
      <c r="O7" s="22"/>
      <c r="P7" s="22"/>
      <c r="Q7" s="9"/>
      <c r="R7" s="11"/>
      <c r="S7" s="12"/>
      <c r="T7" s="17"/>
      <c r="U7" s="11"/>
      <c r="V7" s="15"/>
      <c r="W7" s="15"/>
      <c r="X7" s="11"/>
      <c r="Y7" s="11"/>
      <c r="Z7" s="11"/>
      <c r="AA7" s="11"/>
      <c r="AB7" s="11"/>
      <c r="AC7" s="15"/>
      <c r="AD7" s="15"/>
      <c r="AE7" s="15"/>
      <c r="AF7" s="17"/>
      <c r="AG7" s="11"/>
      <c r="AH7" s="16"/>
    </row>
    <row r="8" spans="2:36" ht="15" x14ac:dyDescent="0.25">
      <c r="E8" s="8"/>
      <c r="F8" s="9"/>
      <c r="G8" s="23"/>
      <c r="H8" s="9"/>
      <c r="I8" s="9"/>
      <c r="J8" s="9"/>
      <c r="K8" s="9"/>
      <c r="L8" s="9"/>
      <c r="M8" s="9"/>
      <c r="N8" s="9"/>
      <c r="O8" s="9"/>
      <c r="P8" s="9"/>
      <c r="Q8" s="9"/>
      <c r="R8" s="24" t="s">
        <v>6</v>
      </c>
      <c r="S8" s="15" t="s">
        <v>3</v>
      </c>
      <c r="T8" s="25"/>
      <c r="U8" s="26"/>
      <c r="V8" s="27" t="s">
        <v>7</v>
      </c>
      <c r="W8" s="27"/>
      <c r="X8" s="27"/>
      <c r="Y8" s="27"/>
      <c r="Z8" s="27"/>
      <c r="AA8" s="27"/>
      <c r="AB8" s="27"/>
      <c r="AC8" s="27"/>
      <c r="AD8" s="27"/>
      <c r="AE8" s="28"/>
      <c r="AF8" s="17"/>
      <c r="AG8" s="11"/>
      <c r="AH8" s="16"/>
      <c r="AI8" s="29" t="s">
        <v>8</v>
      </c>
      <c r="AJ8" s="30" t="s">
        <v>9</v>
      </c>
    </row>
    <row r="9" spans="2:36" ht="15" x14ac:dyDescent="0.25">
      <c r="B9" s="1" t="s">
        <v>10</v>
      </c>
      <c r="E9" s="8"/>
      <c r="F9" s="9"/>
      <c r="G9" s="9" t="s">
        <v>11</v>
      </c>
      <c r="H9" s="9"/>
      <c r="I9" s="9" t="s">
        <v>12</v>
      </c>
      <c r="J9" s="9"/>
      <c r="K9" s="9"/>
      <c r="L9" s="9"/>
      <c r="M9" s="9"/>
      <c r="N9" s="9"/>
      <c r="O9" s="9"/>
      <c r="P9" s="9"/>
      <c r="Q9" s="9"/>
      <c r="R9" s="24"/>
      <c r="S9" s="15" t="s">
        <v>3</v>
      </c>
      <c r="T9" s="25"/>
      <c r="U9" s="26"/>
      <c r="V9" s="27" t="s">
        <v>13</v>
      </c>
      <c r="W9" s="27"/>
      <c r="X9" s="27"/>
      <c r="Y9" s="27"/>
      <c r="Z9" s="27"/>
      <c r="AA9" s="27"/>
      <c r="AB9" s="27"/>
      <c r="AC9" s="27"/>
      <c r="AD9" s="27"/>
      <c r="AE9" s="28"/>
      <c r="AF9" s="17"/>
      <c r="AG9" s="11"/>
      <c r="AH9" s="16"/>
      <c r="AI9" s="29" t="s">
        <v>8</v>
      </c>
      <c r="AJ9" s="1" t="s">
        <v>14</v>
      </c>
    </row>
    <row r="10" spans="2:36" ht="15" x14ac:dyDescent="0.25">
      <c r="B10" s="1" t="s">
        <v>10</v>
      </c>
      <c r="E10" s="8"/>
      <c r="F10" s="9"/>
      <c r="G10" s="9" t="s">
        <v>15</v>
      </c>
      <c r="H10" s="9"/>
      <c r="I10" s="9" t="s">
        <v>16</v>
      </c>
      <c r="J10" s="31" t="s">
        <v>17</v>
      </c>
      <c r="K10" s="32" t="s">
        <v>18</v>
      </c>
      <c r="L10" s="9"/>
      <c r="M10" s="9"/>
      <c r="N10" s="9"/>
      <c r="O10" s="9"/>
      <c r="P10" s="9"/>
      <c r="Q10" s="9"/>
      <c r="R10" s="24"/>
      <c r="S10" s="15" t="s">
        <v>3</v>
      </c>
      <c r="T10" s="25"/>
      <c r="U10" s="26"/>
      <c r="V10" s="27" t="s">
        <v>19</v>
      </c>
      <c r="W10" s="27"/>
      <c r="X10" s="27"/>
      <c r="Y10" s="27"/>
      <c r="Z10" s="27"/>
      <c r="AA10" s="27"/>
      <c r="AB10" s="27"/>
      <c r="AC10" s="27"/>
      <c r="AD10" s="27"/>
      <c r="AE10" s="28"/>
      <c r="AF10" s="17"/>
      <c r="AG10" s="11"/>
      <c r="AH10" s="16"/>
      <c r="AI10" s="29" t="s">
        <v>8</v>
      </c>
      <c r="AJ10" s="1" t="s">
        <v>14</v>
      </c>
    </row>
    <row r="11" spans="2:36" x14ac:dyDescent="0.25">
      <c r="B11" s="1" t="s">
        <v>10</v>
      </c>
      <c r="E11" s="8"/>
      <c r="F11" s="9"/>
      <c r="G11" s="9" t="s">
        <v>20</v>
      </c>
      <c r="H11" s="9"/>
      <c r="I11" s="9" t="s">
        <v>20</v>
      </c>
      <c r="J11" s="31" t="s">
        <v>17</v>
      </c>
      <c r="K11" s="32" t="s">
        <v>21</v>
      </c>
      <c r="L11" s="9"/>
      <c r="M11" s="9"/>
      <c r="N11" s="9"/>
      <c r="O11" s="9"/>
      <c r="P11" s="9"/>
      <c r="Q11" s="9"/>
      <c r="R11" s="24"/>
      <c r="S11" s="26"/>
      <c r="T11" s="25"/>
      <c r="U11" s="26"/>
      <c r="V11" s="27"/>
      <c r="W11" s="27"/>
      <c r="X11" s="27"/>
      <c r="Y11" s="27"/>
      <c r="Z11" s="27"/>
      <c r="AA11" s="27"/>
      <c r="AB11" s="27"/>
      <c r="AC11" s="27"/>
      <c r="AD11" s="27"/>
      <c r="AE11" s="28"/>
      <c r="AF11" s="17"/>
      <c r="AG11" s="11"/>
      <c r="AH11" s="16"/>
      <c r="AI11" s="29"/>
      <c r="AJ11" s="30"/>
    </row>
    <row r="12" spans="2:36" ht="18.75" customHeight="1" x14ac:dyDescent="0.25">
      <c r="B12" s="1" t="s">
        <v>10</v>
      </c>
      <c r="E12" s="8"/>
      <c r="F12" s="9"/>
      <c r="G12" s="9" t="s">
        <v>22</v>
      </c>
      <c r="H12" s="9"/>
      <c r="I12" s="9" t="s">
        <v>23</v>
      </c>
      <c r="J12" s="31" t="s">
        <v>17</v>
      </c>
      <c r="K12" s="33" t="s">
        <v>24</v>
      </c>
      <c r="L12" s="9"/>
      <c r="M12" s="9"/>
      <c r="N12" s="9"/>
      <c r="O12" s="9"/>
      <c r="P12" s="9"/>
      <c r="Q12" s="9"/>
      <c r="R12" s="24"/>
      <c r="S12" s="26"/>
      <c r="T12" s="25"/>
      <c r="U12" s="26"/>
      <c r="V12" s="34" t="s">
        <v>25</v>
      </c>
      <c r="W12" s="34"/>
      <c r="X12" s="34"/>
      <c r="Y12" s="34"/>
      <c r="Z12" s="34"/>
      <c r="AA12" s="34"/>
      <c r="AB12" s="34"/>
      <c r="AC12" s="34"/>
      <c r="AD12" s="35" t="s">
        <v>26</v>
      </c>
      <c r="AE12" s="36"/>
      <c r="AF12" s="17"/>
      <c r="AG12" s="11"/>
      <c r="AH12" s="16"/>
      <c r="AI12" s="29"/>
    </row>
    <row r="13" spans="2:36" ht="15" x14ac:dyDescent="0.25">
      <c r="B13" s="30"/>
      <c r="E13" s="8"/>
      <c r="F13" s="9"/>
      <c r="G13" s="37" t="s">
        <v>27</v>
      </c>
      <c r="H13" s="37"/>
      <c r="I13" s="37"/>
      <c r="J13" s="37"/>
      <c r="K13" s="37"/>
      <c r="L13" s="37"/>
      <c r="M13" s="37"/>
      <c r="N13" s="37"/>
      <c r="O13" s="37"/>
      <c r="P13" s="38"/>
      <c r="Q13" s="9"/>
      <c r="R13" s="24"/>
      <c r="S13" s="15" t="s">
        <v>3</v>
      </c>
      <c r="T13" s="25"/>
      <c r="U13" s="26"/>
      <c r="V13" s="11" t="s">
        <v>28</v>
      </c>
      <c r="W13" s="11"/>
      <c r="X13" s="28" t="s">
        <v>29</v>
      </c>
      <c r="Y13" s="11" t="s">
        <v>30</v>
      </c>
      <c r="Z13" s="11"/>
      <c r="AA13" s="11"/>
      <c r="AB13" s="11"/>
      <c r="AC13" s="11"/>
      <c r="AD13" s="39"/>
      <c r="AE13" s="40"/>
      <c r="AF13" s="17"/>
      <c r="AG13" s="11"/>
      <c r="AH13" s="16"/>
      <c r="AI13" s="29" t="s">
        <v>8</v>
      </c>
      <c r="AJ13" s="1" t="s">
        <v>9</v>
      </c>
    </row>
    <row r="14" spans="2:36" ht="15" x14ac:dyDescent="0.25">
      <c r="E14" s="8"/>
      <c r="F14" s="9"/>
      <c r="G14" s="41" t="s">
        <v>31</v>
      </c>
      <c r="H14" s="42" t="s">
        <v>32</v>
      </c>
      <c r="I14" s="42"/>
      <c r="J14" s="42"/>
      <c r="K14" s="43" t="s">
        <v>33</v>
      </c>
      <c r="L14" s="43" t="s">
        <v>34</v>
      </c>
      <c r="M14" s="43" t="s">
        <v>35</v>
      </c>
      <c r="N14" s="43" t="s">
        <v>36</v>
      </c>
      <c r="O14" s="43" t="s">
        <v>37</v>
      </c>
      <c r="P14" s="43" t="s">
        <v>38</v>
      </c>
      <c r="Q14" s="44"/>
      <c r="R14" s="24"/>
      <c r="S14" s="15" t="s">
        <v>3</v>
      </c>
      <c r="T14" s="25"/>
      <c r="U14" s="26"/>
      <c r="V14" s="11" t="s">
        <v>39</v>
      </c>
      <c r="W14" s="11"/>
      <c r="X14" s="28" t="s">
        <v>29</v>
      </c>
      <c r="Y14" s="11" t="s">
        <v>40</v>
      </c>
      <c r="Z14" s="11"/>
      <c r="AA14" s="11"/>
      <c r="AB14" s="11"/>
      <c r="AC14" s="11"/>
      <c r="AD14" s="11"/>
      <c r="AE14" s="11"/>
      <c r="AF14" s="17"/>
      <c r="AG14" s="11"/>
      <c r="AH14" s="16"/>
      <c r="AI14" s="29" t="s">
        <v>8</v>
      </c>
      <c r="AJ14" s="1" t="s">
        <v>9</v>
      </c>
    </row>
    <row r="15" spans="2:36" ht="15" x14ac:dyDescent="0.25">
      <c r="E15" s="8"/>
      <c r="F15" s="9"/>
      <c r="G15" s="45"/>
      <c r="H15" s="46"/>
      <c r="I15" s="46"/>
      <c r="J15" s="46"/>
      <c r="K15" s="47"/>
      <c r="L15" s="47"/>
      <c r="M15" s="47"/>
      <c r="N15" s="47"/>
      <c r="O15" s="47"/>
      <c r="P15" s="47"/>
      <c r="Q15" s="48"/>
      <c r="R15" s="24"/>
      <c r="S15" s="15" t="s">
        <v>3</v>
      </c>
      <c r="T15" s="25"/>
      <c r="U15" s="26"/>
      <c r="V15" s="11" t="s">
        <v>41</v>
      </c>
      <c r="W15" s="11"/>
      <c r="X15" s="28" t="s">
        <v>29</v>
      </c>
      <c r="Y15" s="11" t="s">
        <v>42</v>
      </c>
      <c r="Z15" s="49"/>
      <c r="AA15" s="11"/>
      <c r="AB15" s="11"/>
      <c r="AC15" s="11"/>
      <c r="AD15" s="11"/>
      <c r="AE15" s="11"/>
      <c r="AF15" s="17"/>
      <c r="AG15" s="11"/>
      <c r="AH15" s="16"/>
      <c r="AI15" s="29" t="s">
        <v>8</v>
      </c>
      <c r="AJ15" s="1" t="s">
        <v>9</v>
      </c>
    </row>
    <row r="16" spans="2:36" ht="15" customHeight="1" x14ac:dyDescent="0.25">
      <c r="E16" s="8"/>
      <c r="F16" s="9"/>
      <c r="G16" s="45"/>
      <c r="H16" s="46"/>
      <c r="I16" s="46"/>
      <c r="J16" s="46"/>
      <c r="K16" s="47"/>
      <c r="L16" s="47"/>
      <c r="M16" s="47"/>
      <c r="N16" s="47"/>
      <c r="O16" s="47"/>
      <c r="P16" s="47"/>
      <c r="Q16" s="48"/>
      <c r="R16" s="24"/>
      <c r="S16" s="15" t="s">
        <v>3</v>
      </c>
      <c r="T16" s="25"/>
      <c r="U16" s="26"/>
      <c r="V16" s="11" t="s">
        <v>43</v>
      </c>
      <c r="W16" s="11"/>
      <c r="X16" s="28" t="s">
        <v>29</v>
      </c>
      <c r="Y16" s="11" t="s">
        <v>44</v>
      </c>
      <c r="Z16" s="11"/>
      <c r="AA16" s="11"/>
      <c r="AB16" s="11"/>
      <c r="AC16" s="11"/>
      <c r="AD16" s="11"/>
      <c r="AE16" s="11"/>
      <c r="AF16" s="17"/>
      <c r="AG16" s="11"/>
      <c r="AH16" s="16"/>
      <c r="AI16" s="29" t="s">
        <v>8</v>
      </c>
      <c r="AJ16" s="1" t="s">
        <v>9</v>
      </c>
    </row>
    <row r="17" spans="2:37" ht="15" x14ac:dyDescent="0.25">
      <c r="E17" s="8"/>
      <c r="F17" s="9"/>
      <c r="G17" s="45"/>
      <c r="H17" s="46"/>
      <c r="I17" s="46"/>
      <c r="J17" s="46"/>
      <c r="K17" s="47"/>
      <c r="L17" s="47"/>
      <c r="M17" s="47"/>
      <c r="N17" s="47"/>
      <c r="O17" s="47"/>
      <c r="P17" s="47"/>
      <c r="Q17" s="48"/>
      <c r="R17" s="24"/>
      <c r="S17" s="15" t="s">
        <v>3</v>
      </c>
      <c r="T17" s="25"/>
      <c r="U17" s="26"/>
      <c r="V17" s="11" t="s">
        <v>45</v>
      </c>
      <c r="W17" s="11"/>
      <c r="X17" s="28" t="s">
        <v>29</v>
      </c>
      <c r="Y17" s="50">
        <v>42498</v>
      </c>
      <c r="Z17" s="50"/>
      <c r="AA17" s="11"/>
      <c r="AB17" s="11"/>
      <c r="AC17" s="11"/>
      <c r="AD17" s="51" t="s">
        <v>46</v>
      </c>
      <c r="AE17" s="11"/>
      <c r="AF17" s="17"/>
      <c r="AG17" s="11"/>
      <c r="AH17" s="16"/>
      <c r="AI17" s="29" t="s">
        <v>8</v>
      </c>
      <c r="AJ17" s="1" t="s">
        <v>9</v>
      </c>
    </row>
    <row r="18" spans="2:37" x14ac:dyDescent="0.25">
      <c r="B18" s="1" t="s">
        <v>47</v>
      </c>
      <c r="E18" s="8"/>
      <c r="F18" s="9"/>
      <c r="G18" s="45"/>
      <c r="H18" s="46"/>
      <c r="I18" s="46"/>
      <c r="J18" s="46"/>
      <c r="K18" s="47"/>
      <c r="L18" s="47"/>
      <c r="M18" s="47"/>
      <c r="N18" s="47"/>
      <c r="O18" s="47"/>
      <c r="P18" s="47"/>
      <c r="Q18" s="48"/>
      <c r="R18" s="24"/>
      <c r="S18" s="26"/>
      <c r="T18" s="25"/>
      <c r="U18" s="26"/>
      <c r="V18" s="52" t="s">
        <v>48</v>
      </c>
      <c r="W18" s="53" t="s">
        <v>49</v>
      </c>
      <c r="X18" s="53"/>
      <c r="Y18" s="53"/>
      <c r="Z18" s="53"/>
      <c r="AA18" s="52" t="s">
        <v>50</v>
      </c>
      <c r="AB18" s="52" t="s">
        <v>51</v>
      </c>
      <c r="AC18" s="52" t="s">
        <v>52</v>
      </c>
      <c r="AD18" s="52" t="s">
        <v>53</v>
      </c>
      <c r="AE18" s="11"/>
      <c r="AF18" s="17"/>
      <c r="AG18" s="11"/>
      <c r="AH18" s="16"/>
    </row>
    <row r="19" spans="2:37" ht="15" customHeight="1" x14ac:dyDescent="0.25">
      <c r="E19" s="8"/>
      <c r="F19" s="9"/>
      <c r="G19" s="45"/>
      <c r="H19" s="46"/>
      <c r="I19" s="46"/>
      <c r="J19" s="46"/>
      <c r="K19" s="47"/>
      <c r="L19" s="47"/>
      <c r="M19" s="47"/>
      <c r="N19" s="47"/>
      <c r="O19" s="47"/>
      <c r="P19" s="47"/>
      <c r="Q19" s="48"/>
      <c r="R19" s="24"/>
      <c r="S19" s="26"/>
      <c r="T19" s="25"/>
      <c r="U19" s="26"/>
      <c r="V19" s="54">
        <v>1</v>
      </c>
      <c r="W19" s="55" t="s">
        <v>54</v>
      </c>
      <c r="X19" s="55"/>
      <c r="Y19" s="55"/>
      <c r="Z19" s="55"/>
      <c r="AA19" s="56"/>
      <c r="AB19" s="56"/>
      <c r="AC19" s="56"/>
      <c r="AD19" s="56">
        <f>SUM(AD20:AD21)</f>
        <v>222</v>
      </c>
      <c r="AE19" s="56"/>
      <c r="AF19" s="17"/>
      <c r="AG19" s="11"/>
      <c r="AH19" s="16"/>
      <c r="AI19" s="29"/>
      <c r="AJ19" s="1" t="s">
        <v>55</v>
      </c>
    </row>
    <row r="20" spans="2:37" x14ac:dyDescent="0.25">
      <c r="E20" s="8"/>
      <c r="F20" s="9"/>
      <c r="G20" s="45"/>
      <c r="H20" s="46"/>
      <c r="I20" s="46"/>
      <c r="J20" s="46"/>
      <c r="K20" s="47"/>
      <c r="L20" s="47"/>
      <c r="M20" s="47"/>
      <c r="N20" s="47"/>
      <c r="O20" s="47"/>
      <c r="P20" s="47"/>
      <c r="Q20" s="48"/>
      <c r="R20" s="57"/>
      <c r="S20" s="26"/>
      <c r="T20" s="25"/>
      <c r="U20" s="26"/>
      <c r="V20" s="58">
        <v>1.01</v>
      </c>
      <c r="W20" s="59" t="s">
        <v>56</v>
      </c>
      <c r="X20" s="59"/>
      <c r="Y20" s="59"/>
      <c r="Z20" s="59"/>
      <c r="AA20" s="14" t="s">
        <v>57</v>
      </c>
      <c r="AB20" s="11">
        <v>14</v>
      </c>
      <c r="AC20" s="11">
        <v>10.5</v>
      </c>
      <c r="AD20" s="11">
        <f>+AB20*AC20</f>
        <v>147</v>
      </c>
      <c r="AE20" s="11"/>
      <c r="AF20" s="17"/>
      <c r="AG20" s="11"/>
      <c r="AH20" s="16"/>
      <c r="AJ20" s="1" t="s">
        <v>55</v>
      </c>
    </row>
    <row r="21" spans="2:37" ht="15" customHeight="1" x14ac:dyDescent="0.25">
      <c r="E21" s="8"/>
      <c r="F21" s="9"/>
      <c r="G21" s="45"/>
      <c r="H21" s="46"/>
      <c r="I21" s="46"/>
      <c r="J21" s="46"/>
      <c r="K21" s="47"/>
      <c r="L21" s="47"/>
      <c r="M21" s="47"/>
      <c r="N21" s="47"/>
      <c r="O21" s="47"/>
      <c r="P21" s="47"/>
      <c r="Q21" s="48"/>
      <c r="R21" s="57"/>
      <c r="S21" s="60" t="s">
        <v>58</v>
      </c>
      <c r="T21" s="25"/>
      <c r="U21" s="26"/>
      <c r="V21" s="58">
        <v>1.02</v>
      </c>
      <c r="W21" s="59" t="s">
        <v>59</v>
      </c>
      <c r="X21" s="59"/>
      <c r="Y21" s="59"/>
      <c r="Z21" s="59"/>
      <c r="AA21" s="14" t="s">
        <v>57</v>
      </c>
      <c r="AB21" s="11">
        <v>15</v>
      </c>
      <c r="AC21" s="11">
        <v>5</v>
      </c>
      <c r="AD21" s="11">
        <f>+AB21*AC21</f>
        <v>75</v>
      </c>
      <c r="AE21" s="11"/>
      <c r="AF21" s="17"/>
      <c r="AG21" s="14" t="s">
        <v>60</v>
      </c>
      <c r="AH21" s="16"/>
      <c r="AJ21" s="1" t="s">
        <v>55</v>
      </c>
    </row>
    <row r="22" spans="2:37" x14ac:dyDescent="0.25">
      <c r="E22" s="8"/>
      <c r="F22" s="9"/>
      <c r="G22" s="45"/>
      <c r="H22" s="46"/>
      <c r="I22" s="46"/>
      <c r="J22" s="46"/>
      <c r="K22" s="47"/>
      <c r="L22" s="47"/>
      <c r="M22" s="47"/>
      <c r="N22" s="47"/>
      <c r="O22" s="47"/>
      <c r="P22" s="47"/>
      <c r="Q22" s="48"/>
      <c r="R22" s="57"/>
      <c r="S22" s="61"/>
      <c r="T22" s="25"/>
      <c r="U22" s="26"/>
      <c r="V22" s="54">
        <v>2</v>
      </c>
      <c r="W22" s="55" t="s">
        <v>61</v>
      </c>
      <c r="X22" s="55"/>
      <c r="Y22" s="55"/>
      <c r="Z22" s="55"/>
      <c r="AA22" s="62"/>
      <c r="AB22" s="56"/>
      <c r="AC22" s="56"/>
      <c r="AD22" s="56">
        <f>SUM(AD23:AD24)</f>
        <v>44</v>
      </c>
      <c r="AE22" s="56"/>
      <c r="AF22" s="17"/>
      <c r="AG22" s="63"/>
      <c r="AH22" s="16"/>
      <c r="AJ22" s="1" t="s">
        <v>55</v>
      </c>
    </row>
    <row r="23" spans="2:37" x14ac:dyDescent="0.25">
      <c r="E23" s="8"/>
      <c r="F23" s="9"/>
      <c r="G23" s="45"/>
      <c r="H23" s="46"/>
      <c r="I23" s="46"/>
      <c r="J23" s="46"/>
      <c r="K23" s="47"/>
      <c r="L23" s="47"/>
      <c r="M23" s="47"/>
      <c r="N23" s="47"/>
      <c r="O23" s="47"/>
      <c r="P23" s="47"/>
      <c r="Q23" s="48"/>
      <c r="R23" s="14"/>
      <c r="S23" s="26"/>
      <c r="T23" s="25"/>
      <c r="U23" s="26"/>
      <c r="V23" s="58">
        <v>2.0099999999999998</v>
      </c>
      <c r="W23" s="59" t="s">
        <v>62</v>
      </c>
      <c r="X23" s="59"/>
      <c r="Y23" s="59"/>
      <c r="Z23" s="59"/>
      <c r="AA23" s="14" t="s">
        <v>63</v>
      </c>
      <c r="AB23" s="11">
        <v>8</v>
      </c>
      <c r="AC23" s="11">
        <v>2.5</v>
      </c>
      <c r="AD23" s="11">
        <f>+AB23*AC23</f>
        <v>20</v>
      </c>
      <c r="AE23" s="11"/>
      <c r="AF23" s="17"/>
      <c r="AG23" s="11"/>
      <c r="AH23" s="16"/>
      <c r="AJ23" s="1" t="s">
        <v>55</v>
      </c>
    </row>
    <row r="24" spans="2:37" ht="14.25" x14ac:dyDescent="0.25">
      <c r="E24" s="8"/>
      <c r="F24" s="9"/>
      <c r="G24" s="64"/>
      <c r="H24" s="65" t="s">
        <v>64</v>
      </c>
      <c r="I24" s="65"/>
      <c r="J24" s="65"/>
      <c r="K24" s="66" t="s">
        <v>3</v>
      </c>
      <c r="L24" s="66" t="s">
        <v>3</v>
      </c>
      <c r="M24" s="66" t="s">
        <v>65</v>
      </c>
      <c r="N24" s="66" t="s">
        <v>65</v>
      </c>
      <c r="O24" s="66" t="s">
        <v>65</v>
      </c>
      <c r="P24" s="66" t="s">
        <v>65</v>
      </c>
      <c r="Q24" s="67" t="s">
        <v>66</v>
      </c>
      <c r="R24" s="57"/>
      <c r="S24" s="26"/>
      <c r="T24" s="25"/>
      <c r="U24" s="26"/>
      <c r="V24" s="58">
        <v>2.02</v>
      </c>
      <c r="W24" s="59" t="s">
        <v>67</v>
      </c>
      <c r="X24" s="59"/>
      <c r="Y24" s="59"/>
      <c r="Z24" s="59"/>
      <c r="AA24" s="14" t="s">
        <v>57</v>
      </c>
      <c r="AB24" s="11">
        <v>8</v>
      </c>
      <c r="AC24" s="11">
        <v>3</v>
      </c>
      <c r="AD24" s="11">
        <f>+AB24*AC24</f>
        <v>24</v>
      </c>
      <c r="AE24" s="11"/>
      <c r="AF24" s="17"/>
      <c r="AG24" s="11"/>
      <c r="AH24" s="16"/>
      <c r="AJ24" s="1" t="s">
        <v>55</v>
      </c>
    </row>
    <row r="25" spans="2:37" ht="14.25" x14ac:dyDescent="0.25">
      <c r="B25" s="1" t="s">
        <v>9</v>
      </c>
      <c r="E25" s="8"/>
      <c r="F25" s="9"/>
      <c r="G25" s="64">
        <v>1</v>
      </c>
      <c r="H25" s="68" t="s">
        <v>40</v>
      </c>
      <c r="I25" s="68"/>
      <c r="J25" s="68"/>
      <c r="K25" s="69"/>
      <c r="L25" s="69" t="s">
        <v>3</v>
      </c>
      <c r="M25" s="69" t="s">
        <v>3</v>
      </c>
      <c r="N25" s="69" t="s">
        <v>3</v>
      </c>
      <c r="O25" s="69" t="s">
        <v>65</v>
      </c>
      <c r="P25" s="69" t="s">
        <v>65</v>
      </c>
      <c r="Q25" s="70"/>
      <c r="R25" s="57"/>
      <c r="S25" s="26"/>
      <c r="T25" s="25"/>
      <c r="U25" s="26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7"/>
      <c r="AG25" s="11"/>
      <c r="AH25" s="16"/>
      <c r="AK25" s="30"/>
    </row>
    <row r="26" spans="2:37" ht="14.25" x14ac:dyDescent="0.25">
      <c r="B26" s="1" t="s">
        <v>9</v>
      </c>
      <c r="E26" s="8"/>
      <c r="F26" s="9"/>
      <c r="G26" s="64">
        <v>2</v>
      </c>
      <c r="H26" s="68" t="s">
        <v>68</v>
      </c>
      <c r="I26" s="68"/>
      <c r="J26" s="68"/>
      <c r="K26" s="69"/>
      <c r="L26" s="69" t="s">
        <v>3</v>
      </c>
      <c r="M26" s="69" t="s">
        <v>65</v>
      </c>
      <c r="N26" s="69" t="s">
        <v>3</v>
      </c>
      <c r="O26" s="69" t="s">
        <v>65</v>
      </c>
      <c r="P26" s="69" t="s">
        <v>65</v>
      </c>
      <c r="Q26" s="70"/>
      <c r="R26" s="57"/>
      <c r="S26" s="26"/>
      <c r="T26" s="25"/>
      <c r="U26" s="26"/>
      <c r="V26" s="71"/>
      <c r="W26" s="71"/>
      <c r="X26" s="71"/>
      <c r="Y26" s="71"/>
      <c r="Z26" s="71"/>
      <c r="AA26" s="71"/>
      <c r="AB26" s="71"/>
      <c r="AC26" s="71"/>
      <c r="AD26" s="71"/>
      <c r="AE26" s="11"/>
      <c r="AF26" s="17"/>
      <c r="AG26" s="11"/>
      <c r="AH26" s="16"/>
    </row>
    <row r="27" spans="2:37" ht="15" x14ac:dyDescent="0.25">
      <c r="B27" s="1" t="s">
        <v>9</v>
      </c>
      <c r="E27" s="8"/>
      <c r="F27" s="9"/>
      <c r="G27" s="64">
        <v>3</v>
      </c>
      <c r="H27" s="68" t="s">
        <v>69</v>
      </c>
      <c r="I27" s="68"/>
      <c r="J27" s="68"/>
      <c r="K27" s="69"/>
      <c r="L27" s="69" t="s">
        <v>3</v>
      </c>
      <c r="M27" s="69" t="s">
        <v>3</v>
      </c>
      <c r="N27" s="69" t="s">
        <v>65</v>
      </c>
      <c r="O27" s="69" t="s">
        <v>65</v>
      </c>
      <c r="P27" s="69" t="s">
        <v>65</v>
      </c>
      <c r="Q27" s="70"/>
      <c r="R27" s="57"/>
      <c r="S27" s="15" t="s">
        <v>3</v>
      </c>
      <c r="T27" s="25"/>
      <c r="U27" s="26"/>
      <c r="V27" s="11"/>
      <c r="W27" s="11"/>
      <c r="X27" s="11"/>
      <c r="Y27" s="11"/>
      <c r="Z27" s="49"/>
      <c r="AA27" s="11"/>
      <c r="AB27" s="11"/>
      <c r="AC27" s="11"/>
      <c r="AD27" s="11"/>
      <c r="AE27" s="11"/>
      <c r="AF27" s="17"/>
      <c r="AG27" s="11"/>
      <c r="AH27" s="16"/>
      <c r="AJ27" s="1" t="s">
        <v>70</v>
      </c>
    </row>
    <row r="28" spans="2:37" ht="15" x14ac:dyDescent="0.25">
      <c r="B28" s="1" t="s">
        <v>9</v>
      </c>
      <c r="E28" s="8"/>
      <c r="F28" s="9"/>
      <c r="G28" s="64">
        <v>4</v>
      </c>
      <c r="H28" s="68" t="s">
        <v>71</v>
      </c>
      <c r="I28" s="68"/>
      <c r="J28" s="68"/>
      <c r="K28" s="69"/>
      <c r="L28" s="69" t="s">
        <v>3</v>
      </c>
      <c r="M28" s="69" t="s">
        <v>3</v>
      </c>
      <c r="N28" s="69" t="s">
        <v>3</v>
      </c>
      <c r="O28" s="69" t="s">
        <v>65</v>
      </c>
      <c r="P28" s="69" t="s">
        <v>65</v>
      </c>
      <c r="Q28" s="70"/>
      <c r="R28" s="24" t="s">
        <v>72</v>
      </c>
      <c r="S28" s="26"/>
      <c r="T28" s="25"/>
      <c r="U28" s="26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7"/>
      <c r="AG28" s="40"/>
      <c r="AH28" s="16"/>
      <c r="AJ28" s="30"/>
    </row>
    <row r="29" spans="2:37" ht="14.25" x14ac:dyDescent="0.25">
      <c r="B29" s="1" t="s">
        <v>9</v>
      </c>
      <c r="E29" s="8"/>
      <c r="F29" s="9"/>
      <c r="G29" s="64">
        <v>5</v>
      </c>
      <c r="H29" s="68" t="s">
        <v>73</v>
      </c>
      <c r="I29" s="68"/>
      <c r="J29" s="68"/>
      <c r="K29" s="69"/>
      <c r="L29" s="69" t="s">
        <v>3</v>
      </c>
      <c r="M29" s="69" t="s">
        <v>65</v>
      </c>
      <c r="N29" s="69" t="s">
        <v>3</v>
      </c>
      <c r="O29" s="69" t="s">
        <v>65</v>
      </c>
      <c r="P29" s="69" t="s">
        <v>65</v>
      </c>
      <c r="Q29" s="70"/>
      <c r="R29" s="24"/>
      <c r="S29" s="26"/>
      <c r="T29" s="25"/>
      <c r="U29" s="26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7"/>
      <c r="AG29" s="11"/>
      <c r="AH29" s="16"/>
      <c r="AI29" s="72" t="s">
        <v>74</v>
      </c>
      <c r="AJ29" s="1" t="s">
        <v>75</v>
      </c>
    </row>
    <row r="30" spans="2:37" ht="15.75" x14ac:dyDescent="0.3">
      <c r="E30" s="8"/>
      <c r="F30" s="9"/>
      <c r="G30" s="64"/>
      <c r="H30" s="73"/>
      <c r="I30" s="73"/>
      <c r="J30" s="73"/>
      <c r="K30" s="74"/>
      <c r="L30" s="74"/>
      <c r="M30" s="74"/>
      <c r="N30" s="74"/>
      <c r="O30" s="74"/>
      <c r="P30" s="74"/>
      <c r="Q30" s="75"/>
      <c r="R30" s="24"/>
      <c r="S30" s="26"/>
      <c r="T30" s="25"/>
      <c r="U30" s="26"/>
      <c r="V30" s="11"/>
      <c r="W30" s="76" t="s">
        <v>76</v>
      </c>
      <c r="X30" s="76"/>
      <c r="Y30" s="77"/>
      <c r="Z30" s="78"/>
      <c r="AA30" s="78"/>
      <c r="AB30" s="11"/>
      <c r="AC30" s="11"/>
      <c r="AD30" s="11"/>
      <c r="AE30" s="11"/>
      <c r="AF30" s="17"/>
      <c r="AG30" s="11"/>
      <c r="AH30" s="16"/>
    </row>
    <row r="31" spans="2:37" ht="13.5" customHeight="1" x14ac:dyDescent="0.3">
      <c r="E31" s="8"/>
      <c r="F31" s="9"/>
      <c r="G31" s="64"/>
      <c r="H31" s="73"/>
      <c r="I31" s="73"/>
      <c r="J31" s="73"/>
      <c r="K31" s="74"/>
      <c r="L31" s="74"/>
      <c r="M31" s="74"/>
      <c r="N31" s="74"/>
      <c r="O31" s="74"/>
      <c r="P31" s="74"/>
      <c r="Q31" s="75"/>
      <c r="R31" s="24"/>
      <c r="S31" s="26"/>
      <c r="T31" s="25"/>
      <c r="U31" s="26"/>
      <c r="V31" s="11"/>
      <c r="W31" s="79" t="s">
        <v>77</v>
      </c>
      <c r="X31" s="79"/>
      <c r="Y31" s="11"/>
      <c r="Z31" s="78"/>
      <c r="AA31" s="78"/>
      <c r="AB31" s="11"/>
      <c r="AC31" s="11"/>
      <c r="AD31" s="11"/>
      <c r="AE31" s="11"/>
      <c r="AF31" s="17"/>
      <c r="AG31" s="11"/>
      <c r="AH31" s="16"/>
    </row>
    <row r="32" spans="2:37" ht="11.25" customHeight="1" x14ac:dyDescent="0.3">
      <c r="E32" s="8"/>
      <c r="F32" s="9"/>
      <c r="G32" s="80"/>
      <c r="H32" s="9"/>
      <c r="I32" s="9"/>
      <c r="J32" s="9"/>
      <c r="K32" s="81"/>
      <c r="L32" s="81"/>
      <c r="M32" s="81"/>
      <c r="N32" s="81"/>
      <c r="O32" s="81"/>
      <c r="P32" s="81"/>
      <c r="Q32" s="82"/>
      <c r="R32" s="24"/>
      <c r="S32" s="26"/>
      <c r="T32" s="25"/>
      <c r="U32" s="26"/>
      <c r="V32" s="11"/>
      <c r="W32" s="79" t="s">
        <v>78</v>
      </c>
      <c r="X32" s="79"/>
      <c r="Y32" s="11"/>
      <c r="Z32" s="78"/>
      <c r="AA32" s="78"/>
      <c r="AB32" s="11"/>
      <c r="AC32" s="11"/>
      <c r="AD32" s="11"/>
      <c r="AE32" s="11"/>
      <c r="AF32" s="17"/>
      <c r="AG32" s="11"/>
      <c r="AH32" s="16"/>
    </row>
    <row r="33" spans="5:37" ht="11.25" customHeight="1" x14ac:dyDescent="0.3">
      <c r="E33" s="8"/>
      <c r="F33" s="9"/>
      <c r="G33" s="80"/>
      <c r="H33" s="9"/>
      <c r="I33" s="9"/>
      <c r="J33" s="9"/>
      <c r="K33" s="81"/>
      <c r="L33" s="81"/>
      <c r="M33" s="81"/>
      <c r="N33" s="81"/>
      <c r="O33" s="81"/>
      <c r="P33" s="81"/>
      <c r="Q33" s="82"/>
      <c r="R33" s="24"/>
      <c r="S33" s="26"/>
      <c r="T33" s="25"/>
      <c r="U33" s="26"/>
      <c r="V33" s="11"/>
      <c r="W33" s="79" t="s">
        <v>79</v>
      </c>
      <c r="X33" s="79"/>
      <c r="Y33" s="11"/>
      <c r="Z33" s="78"/>
      <c r="AA33" s="78"/>
      <c r="AB33" s="11"/>
      <c r="AC33" s="11"/>
      <c r="AD33" s="11"/>
      <c r="AE33" s="11"/>
      <c r="AF33" s="17"/>
      <c r="AG33" s="11"/>
      <c r="AH33" s="16"/>
    </row>
    <row r="34" spans="5:37" ht="11.25" customHeight="1" x14ac:dyDescent="0.3">
      <c r="E34" s="8"/>
      <c r="F34" s="9"/>
      <c r="G34" s="83"/>
      <c r="H34" s="84" t="s">
        <v>80</v>
      </c>
      <c r="I34" s="85"/>
      <c r="J34" s="86" t="s">
        <v>81</v>
      </c>
      <c r="K34" s="87"/>
      <c r="L34" s="87"/>
      <c r="M34" s="87"/>
      <c r="N34" s="87"/>
      <c r="O34" s="87"/>
      <c r="P34" s="87"/>
      <c r="Q34" s="88" t="s">
        <v>82</v>
      </c>
      <c r="R34" s="24"/>
      <c r="S34" s="26"/>
      <c r="T34" s="25"/>
      <c r="U34" s="26"/>
      <c r="V34" s="11"/>
      <c r="W34" s="89"/>
      <c r="X34" s="90"/>
      <c r="Y34" s="11"/>
      <c r="Z34" s="89"/>
      <c r="AA34" s="11"/>
      <c r="AB34" s="91"/>
      <c r="AC34" s="91"/>
      <c r="AD34" s="92">
        <v>0.44791666666666669</v>
      </c>
      <c r="AE34" s="11"/>
      <c r="AF34" s="17"/>
      <c r="AG34" s="93" t="s">
        <v>3</v>
      </c>
      <c r="AH34" s="16"/>
      <c r="AJ34" s="1" t="s">
        <v>83</v>
      </c>
    </row>
    <row r="35" spans="5:37" ht="17.25" x14ac:dyDescent="0.3">
      <c r="E35" s="8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24"/>
      <c r="S35" s="14"/>
      <c r="T35" s="25"/>
      <c r="U35" s="26"/>
      <c r="V35" s="11"/>
      <c r="W35" s="89">
        <v>3</v>
      </c>
      <c r="X35" s="78"/>
      <c r="Y35" s="11"/>
      <c r="Z35" s="11"/>
      <c r="AA35" s="11"/>
      <c r="AB35" s="91"/>
      <c r="AC35" s="94">
        <v>3</v>
      </c>
      <c r="AD35" s="95">
        <v>42894</v>
      </c>
      <c r="AE35" s="92"/>
      <c r="AF35" s="17"/>
      <c r="AG35" s="93" t="s">
        <v>3</v>
      </c>
      <c r="AH35" s="16"/>
      <c r="AJ35" s="1" t="s">
        <v>84</v>
      </c>
    </row>
    <row r="36" spans="5:37" ht="11.25" customHeight="1" x14ac:dyDescent="0.25">
      <c r="E36" s="8"/>
      <c r="F36" s="9"/>
      <c r="G36" s="9"/>
      <c r="H36" s="23"/>
      <c r="I36" s="9"/>
      <c r="J36" s="9"/>
      <c r="K36" s="9"/>
      <c r="L36" s="9"/>
      <c r="M36" s="9"/>
      <c r="N36" s="9"/>
      <c r="O36" s="9"/>
      <c r="P36" s="9"/>
      <c r="Q36" s="9"/>
      <c r="R36" s="11"/>
      <c r="S36" s="14"/>
      <c r="T36" s="25"/>
      <c r="U36" s="26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7"/>
      <c r="AG36" s="11"/>
      <c r="AH36" s="16"/>
      <c r="AJ36" s="1" t="s">
        <v>85</v>
      </c>
    </row>
    <row r="37" spans="5:37" x14ac:dyDescent="0.25">
      <c r="E37" s="8"/>
      <c r="F37" s="9"/>
      <c r="G37" s="9" t="s">
        <v>86</v>
      </c>
      <c r="H37" s="9"/>
      <c r="I37" s="9"/>
      <c r="J37" s="9"/>
      <c r="K37" s="9"/>
      <c r="L37" s="9"/>
      <c r="M37" s="9"/>
      <c r="N37" s="9"/>
      <c r="O37" s="9"/>
      <c r="P37" s="9"/>
      <c r="Q37" s="9"/>
      <c r="R37" s="11"/>
      <c r="S37" s="14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1"/>
      <c r="AH37" s="16"/>
      <c r="AJ37" s="30"/>
    </row>
    <row r="38" spans="5:37" x14ac:dyDescent="0.25">
      <c r="E38" s="8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11"/>
      <c r="S38" s="14"/>
      <c r="T38" s="11"/>
      <c r="U38" s="11"/>
      <c r="V38" s="11"/>
      <c r="W38" s="11"/>
      <c r="X38" s="11"/>
      <c r="Y38" s="11"/>
      <c r="Z38" s="14" t="s">
        <v>4</v>
      </c>
      <c r="AA38" s="11"/>
      <c r="AB38" s="11"/>
      <c r="AC38" s="11"/>
      <c r="AD38" s="11"/>
      <c r="AE38" s="11"/>
      <c r="AF38" s="11"/>
      <c r="AG38" s="11"/>
      <c r="AH38" s="16"/>
    </row>
    <row r="39" spans="5:37" x14ac:dyDescent="0.25">
      <c r="E39" s="8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11"/>
      <c r="S39" s="14"/>
      <c r="T39" s="11"/>
      <c r="U39" s="11"/>
      <c r="V39" s="11"/>
      <c r="W39" s="11"/>
      <c r="X39" s="11"/>
      <c r="Y39" s="11"/>
      <c r="Z39" s="14"/>
      <c r="AA39" s="11"/>
      <c r="AB39" s="11"/>
      <c r="AC39" s="11"/>
      <c r="AD39" s="11"/>
      <c r="AE39" s="11"/>
      <c r="AF39" s="11"/>
      <c r="AG39" s="11"/>
      <c r="AH39" s="16"/>
    </row>
    <row r="40" spans="5:37" x14ac:dyDescent="0.25">
      <c r="E40" s="96"/>
      <c r="F40" s="97"/>
      <c r="G40" s="97"/>
      <c r="H40" s="97"/>
      <c r="I40" s="97"/>
      <c r="J40" s="97"/>
      <c r="K40" s="97"/>
      <c r="L40" s="97"/>
      <c r="M40" s="97"/>
      <c r="N40" s="97"/>
      <c r="O40" s="97"/>
      <c r="P40" s="97"/>
      <c r="Q40" s="97"/>
      <c r="R40" s="98"/>
      <c r="S40" s="99"/>
      <c r="T40" s="98"/>
      <c r="U40" s="98"/>
      <c r="V40" s="98"/>
      <c r="W40" s="98"/>
      <c r="X40" s="98"/>
      <c r="Y40" s="98"/>
      <c r="Z40" s="100"/>
      <c r="AA40" s="98"/>
      <c r="AB40" s="98"/>
      <c r="AC40" s="98"/>
      <c r="AD40" s="98"/>
      <c r="AE40" s="98"/>
      <c r="AF40" s="98"/>
      <c r="AG40" s="98"/>
      <c r="AH40" s="101"/>
    </row>
    <row r="42" spans="5:37" ht="19.5" x14ac:dyDescent="0.3">
      <c r="G42" s="102" t="s">
        <v>87</v>
      </c>
      <c r="S42" s="103"/>
      <c r="W42" s="104" t="s">
        <v>88</v>
      </c>
      <c r="AC42" s="105" t="s">
        <v>89</v>
      </c>
      <c r="AD42" s="106"/>
      <c r="AE42" s="107"/>
      <c r="AF42" s="108"/>
      <c r="AG42" s="109"/>
      <c r="AH42" s="109"/>
      <c r="AI42" s="110"/>
    </row>
    <row r="43" spans="5:37" ht="16.5" x14ac:dyDescent="0.25">
      <c r="Y43" s="30"/>
      <c r="AC43" s="111" t="s">
        <v>90</v>
      </c>
      <c r="AD43" s="112"/>
      <c r="AE43" s="113" t="s">
        <v>66</v>
      </c>
      <c r="AF43" s="114"/>
      <c r="AG43" s="114"/>
      <c r="AH43"/>
      <c r="AI43" s="16"/>
    </row>
    <row r="44" spans="5:37" ht="14.25" x14ac:dyDescent="0.25">
      <c r="F44" s="3"/>
      <c r="G44" s="4"/>
      <c r="H44" s="4"/>
      <c r="I44" s="4"/>
      <c r="J44" s="4"/>
      <c r="K44" s="4"/>
      <c r="L44" s="4"/>
      <c r="M44" s="115"/>
      <c r="V44" s="1" t="s">
        <v>91</v>
      </c>
      <c r="W44" s="30"/>
      <c r="Z44" s="30"/>
      <c r="AC44" s="116">
        <v>1</v>
      </c>
      <c r="AD44" s="11" t="s">
        <v>92</v>
      </c>
      <c r="AE44" s="117"/>
      <c r="AF44" s="118"/>
      <c r="AG44" s="11"/>
      <c r="AH44" s="49"/>
      <c r="AI44" s="16"/>
      <c r="AK44" s="1" t="s">
        <v>93</v>
      </c>
    </row>
    <row r="45" spans="5:37" ht="15" x14ac:dyDescent="0.25">
      <c r="F45" s="8"/>
      <c r="G45" s="9" t="s">
        <v>94</v>
      </c>
      <c r="H45" s="9"/>
      <c r="I45" s="9"/>
      <c r="J45" s="9"/>
      <c r="K45" s="9"/>
      <c r="L45" s="9"/>
      <c r="M45" s="119"/>
      <c r="V45" s="120" t="s">
        <v>72</v>
      </c>
      <c r="W45" s="121"/>
      <c r="AB45"/>
      <c r="AC45" s="122">
        <v>2</v>
      </c>
      <c r="AD45" s="123" t="s">
        <v>95</v>
      </c>
      <c r="AE45" s="117"/>
      <c r="AF45" s="118"/>
      <c r="AG45" s="11"/>
      <c r="AH45" s="11"/>
      <c r="AI45" s="16"/>
      <c r="AK45" s="1" t="s">
        <v>96</v>
      </c>
    </row>
    <row r="46" spans="5:37" ht="14.25" x14ac:dyDescent="0.25">
      <c r="F46" s="8"/>
      <c r="G46" s="9"/>
      <c r="H46" s="9"/>
      <c r="I46" s="9"/>
      <c r="J46" s="9"/>
      <c r="K46" s="9"/>
      <c r="L46" s="9"/>
      <c r="M46" s="119"/>
      <c r="V46" s="120" t="s">
        <v>97</v>
      </c>
      <c r="W46" s="124"/>
      <c r="AC46" s="116">
        <v>3</v>
      </c>
      <c r="AD46" s="11" t="s">
        <v>98</v>
      </c>
      <c r="AE46" s="125"/>
      <c r="AF46" s="118"/>
      <c r="AG46" s="11"/>
      <c r="AH46" s="11"/>
      <c r="AI46" s="16"/>
      <c r="AK46" s="1" t="s">
        <v>99</v>
      </c>
    </row>
    <row r="47" spans="5:37" ht="14.25" x14ac:dyDescent="0.25">
      <c r="F47" s="8"/>
      <c r="G47" s="126" t="s">
        <v>100</v>
      </c>
      <c r="H47" s="126"/>
      <c r="I47" s="53" t="s">
        <v>101</v>
      </c>
      <c r="J47" s="53"/>
      <c r="K47" s="53"/>
      <c r="L47" s="53"/>
      <c r="M47" s="119"/>
      <c r="V47" s="127" t="s">
        <v>102</v>
      </c>
      <c r="W47" s="128"/>
      <c r="AC47" s="116">
        <v>4</v>
      </c>
      <c r="AD47" s="11" t="s">
        <v>103</v>
      </c>
      <c r="AE47" s="125"/>
      <c r="AF47" s="118"/>
      <c r="AG47" s="11"/>
      <c r="AH47" s="11"/>
      <c r="AI47" s="16"/>
    </row>
    <row r="48" spans="5:37" ht="14.25" x14ac:dyDescent="0.25">
      <c r="F48" s="96"/>
      <c r="G48" s="97"/>
      <c r="H48" s="97"/>
      <c r="I48" s="97"/>
      <c r="J48" s="97"/>
      <c r="K48" s="97"/>
      <c r="L48" s="97"/>
      <c r="M48" s="129"/>
      <c r="S48" s="103"/>
      <c r="W48" s="30"/>
      <c r="Y48" s="30"/>
      <c r="Z48" s="30"/>
      <c r="AA48" s="30"/>
      <c r="AC48" s="116">
        <v>5</v>
      </c>
      <c r="AD48" s="11" t="s">
        <v>104</v>
      </c>
      <c r="AE48" s="117"/>
      <c r="AF48" s="118"/>
      <c r="AG48" s="11"/>
      <c r="AH48" s="11"/>
      <c r="AI48" s="16"/>
    </row>
    <row r="49" spans="6:37" ht="15" x14ac:dyDescent="0.25">
      <c r="Q49"/>
      <c r="V49" s="30"/>
      <c r="W49" s="30"/>
      <c r="Z49" s="30"/>
      <c r="AC49" s="130" t="s">
        <v>105</v>
      </c>
      <c r="AD49" s="131"/>
      <c r="AE49" s="132" t="s">
        <v>82</v>
      </c>
      <c r="AF49" s="133" t="s">
        <v>106</v>
      </c>
      <c r="AG49" s="134"/>
      <c r="AH49" s="134"/>
      <c r="AI49" s="135" t="s">
        <v>5</v>
      </c>
    </row>
    <row r="50" spans="6:37" x14ac:dyDescent="0.25">
      <c r="F50" s="3"/>
      <c r="G50" s="4"/>
      <c r="H50" s="4"/>
      <c r="I50" s="4"/>
      <c r="J50" s="4"/>
      <c r="K50" s="4"/>
      <c r="L50" s="4"/>
      <c r="M50" s="115"/>
    </row>
    <row r="51" spans="6:37" ht="15" customHeight="1" x14ac:dyDescent="0.25">
      <c r="F51" s="8"/>
      <c r="G51" s="9" t="s">
        <v>107</v>
      </c>
      <c r="H51" s="9"/>
      <c r="I51" s="9"/>
      <c r="J51" s="9"/>
      <c r="K51" s="9"/>
      <c r="L51" s="9"/>
      <c r="M51" s="119"/>
      <c r="Z51" s="30"/>
    </row>
    <row r="52" spans="6:37" x14ac:dyDescent="0.25">
      <c r="F52" s="8"/>
      <c r="G52" s="9"/>
      <c r="H52" s="9"/>
      <c r="I52" s="9"/>
      <c r="J52" s="9"/>
      <c r="K52" s="9"/>
      <c r="L52" s="9"/>
      <c r="M52" s="119"/>
      <c r="X52" s="30"/>
      <c r="AC52" s="105" t="s">
        <v>89</v>
      </c>
      <c r="AD52" s="106"/>
      <c r="AE52" s="107"/>
      <c r="AF52" s="136"/>
      <c r="AG52" s="137"/>
      <c r="AH52" s="137"/>
      <c r="AI52" s="138"/>
    </row>
    <row r="53" spans="6:37" ht="16.5" x14ac:dyDescent="0.25">
      <c r="F53" s="8"/>
      <c r="G53" s="126" t="s">
        <v>108</v>
      </c>
      <c r="H53" s="126"/>
      <c r="I53" s="126"/>
      <c r="J53" s="126"/>
      <c r="K53" s="126"/>
      <c r="L53" s="126"/>
      <c r="M53" s="119"/>
      <c r="AC53" s="111" t="s">
        <v>90</v>
      </c>
      <c r="AD53" s="112"/>
      <c r="AE53" s="113" t="s">
        <v>66</v>
      </c>
      <c r="AF53" s="114"/>
      <c r="AG53" s="114"/>
      <c r="AH53" s="11"/>
      <c r="AI53" s="16"/>
      <c r="AK53" s="102" t="s">
        <v>109</v>
      </c>
    </row>
    <row r="54" spans="6:37" ht="15" customHeight="1" x14ac:dyDescent="0.25">
      <c r="F54" s="96"/>
      <c r="G54" s="97"/>
      <c r="H54" s="97"/>
      <c r="I54" s="97"/>
      <c r="J54" s="97"/>
      <c r="K54" s="97"/>
      <c r="L54" s="97"/>
      <c r="M54" s="129"/>
      <c r="AC54" s="116">
        <v>1</v>
      </c>
      <c r="AD54" s="11" t="s">
        <v>92</v>
      </c>
      <c r="AE54" s="117"/>
      <c r="AF54" s="139" t="s">
        <v>110</v>
      </c>
      <c r="AG54" s="140"/>
      <c r="AH54" s="140"/>
      <c r="AI54" s="141"/>
      <c r="AK54" s="1" t="s">
        <v>111</v>
      </c>
    </row>
    <row r="55" spans="6:37" ht="15" customHeight="1" x14ac:dyDescent="0.25">
      <c r="AA55" s="30"/>
      <c r="AC55" s="116">
        <v>2</v>
      </c>
      <c r="AD55" s="11" t="s">
        <v>95</v>
      </c>
      <c r="AE55" s="117"/>
      <c r="AF55" s="139" t="s">
        <v>112</v>
      </c>
      <c r="AG55" s="140"/>
      <c r="AH55" s="140"/>
      <c r="AI55" s="141"/>
      <c r="AJ55" s="30"/>
      <c r="AK55" s="1" t="s">
        <v>111</v>
      </c>
    </row>
    <row r="56" spans="6:37" ht="15" customHeight="1" x14ac:dyDescent="0.25">
      <c r="F56" s="3"/>
      <c r="G56" s="4"/>
      <c r="H56" s="4"/>
      <c r="I56" s="4"/>
      <c r="J56" s="4"/>
      <c r="K56" s="4"/>
      <c r="L56" s="4"/>
      <c r="M56" s="115"/>
      <c r="W56" s="30"/>
      <c r="AA56" s="1" t="s">
        <v>113</v>
      </c>
      <c r="AC56" s="122">
        <v>3</v>
      </c>
      <c r="AD56" s="123" t="s">
        <v>98</v>
      </c>
      <c r="AE56" s="125"/>
      <c r="AF56" s="139" t="s">
        <v>114</v>
      </c>
      <c r="AG56" s="140"/>
      <c r="AH56" s="140"/>
      <c r="AI56" s="141"/>
      <c r="AJ56" s="30"/>
      <c r="AK56" s="1" t="s">
        <v>111</v>
      </c>
    </row>
    <row r="57" spans="6:37" ht="15" customHeight="1" x14ac:dyDescent="0.25">
      <c r="F57" s="8"/>
      <c r="G57" s="9"/>
      <c r="H57" s="9"/>
      <c r="I57" s="9"/>
      <c r="J57" s="9"/>
      <c r="K57" s="9"/>
      <c r="L57" s="9"/>
      <c r="M57" s="119"/>
      <c r="X57" s="30"/>
      <c r="AC57" s="116">
        <v>4</v>
      </c>
      <c r="AD57" s="11" t="s">
        <v>103</v>
      </c>
      <c r="AE57" s="125"/>
      <c r="AF57" s="139" t="s">
        <v>115</v>
      </c>
      <c r="AG57" s="140"/>
      <c r="AH57" s="140"/>
      <c r="AI57" s="141"/>
      <c r="AK57" s="1" t="s">
        <v>111</v>
      </c>
    </row>
    <row r="58" spans="6:37" ht="15" customHeight="1" x14ac:dyDescent="0.25">
      <c r="F58" s="8"/>
      <c r="G58" s="9"/>
      <c r="H58" s="9"/>
      <c r="I58" s="9"/>
      <c r="J58" s="9"/>
      <c r="K58" s="9"/>
      <c r="L58" s="9"/>
      <c r="M58" s="119"/>
      <c r="AC58" s="116">
        <v>5</v>
      </c>
      <c r="AD58" s="11" t="s">
        <v>104</v>
      </c>
      <c r="AE58" s="117"/>
      <c r="AF58" s="118"/>
      <c r="AG58" s="11"/>
      <c r="AH58" s="11"/>
      <c r="AI58" s="142"/>
    </row>
    <row r="59" spans="6:37" x14ac:dyDescent="0.25">
      <c r="F59" s="8"/>
      <c r="G59" s="9" t="s">
        <v>116</v>
      </c>
      <c r="H59" s="9"/>
      <c r="I59" s="9"/>
      <c r="J59" s="9"/>
      <c r="K59" s="9"/>
      <c r="L59" s="9"/>
      <c r="M59" s="119"/>
      <c r="Z59" s="30"/>
      <c r="AA59" s="30"/>
      <c r="AC59" s="130" t="s">
        <v>105</v>
      </c>
      <c r="AD59" s="131"/>
      <c r="AE59" s="143" t="s">
        <v>82</v>
      </c>
      <c r="AF59" s="133" t="s">
        <v>106</v>
      </c>
      <c r="AG59" s="134"/>
      <c r="AH59" s="134"/>
      <c r="AI59" s="135" t="s">
        <v>5</v>
      </c>
    </row>
    <row r="60" spans="6:37" x14ac:dyDescent="0.25">
      <c r="F60" s="8"/>
      <c r="G60" s="23"/>
      <c r="H60" s="9"/>
      <c r="I60" s="9"/>
      <c r="J60" s="9"/>
      <c r="K60" s="9"/>
      <c r="L60" s="9"/>
      <c r="M60" s="119"/>
      <c r="AC60" s="30"/>
      <c r="AH60" s="30"/>
    </row>
    <row r="61" spans="6:37" x14ac:dyDescent="0.25">
      <c r="F61" s="8"/>
      <c r="G61" s="126" t="s">
        <v>117</v>
      </c>
      <c r="H61" s="126"/>
      <c r="I61" s="126"/>
      <c r="J61" s="126"/>
      <c r="K61" s="126"/>
      <c r="L61" s="126"/>
      <c r="M61" s="119"/>
      <c r="AC61" s="30"/>
      <c r="AH61" s="30"/>
    </row>
    <row r="62" spans="6:37" x14ac:dyDescent="0.25">
      <c r="F62" s="96"/>
      <c r="G62" s="144"/>
      <c r="H62" s="97"/>
      <c r="I62" s="97"/>
      <c r="J62" s="97"/>
      <c r="K62" s="97"/>
      <c r="L62" s="97"/>
      <c r="M62" s="129"/>
      <c r="AC62" s="30"/>
      <c r="AH62" s="30"/>
    </row>
    <row r="63" spans="6:37" x14ac:dyDescent="0.25">
      <c r="AG63" s="30"/>
    </row>
    <row r="64" spans="6:37" x14ac:dyDescent="0.25">
      <c r="AC64" s="30"/>
      <c r="AD64" s="30"/>
      <c r="AH64" s="30"/>
      <c r="AK64" s="145"/>
    </row>
    <row r="67" spans="20:32" ht="15" x14ac:dyDescent="0.25">
      <c r="T67" s="17"/>
      <c r="U67" s="17"/>
      <c r="V67" s="18"/>
      <c r="W67" s="18"/>
      <c r="X67" s="17"/>
      <c r="Y67" s="17"/>
      <c r="Z67" s="19"/>
      <c r="AA67" s="17"/>
      <c r="AB67" s="17"/>
      <c r="AC67" s="18"/>
      <c r="AD67" s="18"/>
      <c r="AE67" s="20"/>
      <c r="AF67" s="17"/>
    </row>
    <row r="68" spans="20:32" ht="15" x14ac:dyDescent="0.25">
      <c r="T68" s="17"/>
      <c r="U68" s="11"/>
      <c r="V68" s="15"/>
      <c r="W68" s="15"/>
      <c r="X68" s="11"/>
      <c r="Y68" s="11"/>
      <c r="Z68" s="11"/>
      <c r="AA68" s="11"/>
      <c r="AB68" s="11"/>
      <c r="AC68" s="15"/>
      <c r="AD68" s="15"/>
      <c r="AE68" s="15"/>
      <c r="AF68" s="17"/>
    </row>
    <row r="69" spans="20:32" x14ac:dyDescent="0.25">
      <c r="T69" s="25"/>
      <c r="U69" s="26"/>
      <c r="V69" s="27" t="s">
        <v>7</v>
      </c>
      <c r="W69" s="27"/>
      <c r="X69" s="27"/>
      <c r="Y69" s="27"/>
      <c r="Z69" s="27"/>
      <c r="AA69" s="27"/>
      <c r="AB69" s="27"/>
      <c r="AC69" s="27"/>
      <c r="AD69" s="27"/>
      <c r="AE69" s="28"/>
      <c r="AF69" s="17"/>
    </row>
    <row r="70" spans="20:32" x14ac:dyDescent="0.25">
      <c r="T70" s="25"/>
      <c r="U70" s="26"/>
      <c r="V70" s="27" t="s">
        <v>13</v>
      </c>
      <c r="W70" s="27"/>
      <c r="X70" s="27"/>
      <c r="Y70" s="27"/>
      <c r="Z70" s="27"/>
      <c r="AA70" s="27"/>
      <c r="AB70" s="27"/>
      <c r="AC70" s="27"/>
      <c r="AD70" s="27"/>
      <c r="AE70" s="28"/>
      <c r="AF70" s="17"/>
    </row>
    <row r="71" spans="20:32" x14ac:dyDescent="0.25">
      <c r="T71" s="25"/>
      <c r="U71" s="26"/>
      <c r="V71" s="27" t="s">
        <v>19</v>
      </c>
      <c r="W71" s="27"/>
      <c r="X71" s="27"/>
      <c r="Y71" s="27"/>
      <c r="Z71" s="27"/>
      <c r="AA71" s="27"/>
      <c r="AB71" s="27"/>
      <c r="AC71" s="27"/>
      <c r="AD71" s="27"/>
      <c r="AE71" s="28"/>
      <c r="AF71" s="17"/>
    </row>
    <row r="72" spans="20:32" x14ac:dyDescent="0.25">
      <c r="T72" s="25"/>
      <c r="U72" s="26"/>
      <c r="V72" s="27"/>
      <c r="W72" s="27"/>
      <c r="X72" s="27"/>
      <c r="Y72" s="27"/>
      <c r="Z72" s="27"/>
      <c r="AA72" s="27"/>
      <c r="AB72" s="27"/>
      <c r="AC72" s="27"/>
      <c r="AD72" s="27"/>
      <c r="AE72" s="28"/>
      <c r="AF72" s="17"/>
    </row>
    <row r="73" spans="20:32" ht="18.75" x14ac:dyDescent="0.25">
      <c r="T73" s="25"/>
      <c r="U73" s="26"/>
      <c r="V73" s="34" t="s">
        <v>25</v>
      </c>
      <c r="W73" s="34"/>
      <c r="X73" s="34"/>
      <c r="Y73" s="34"/>
      <c r="Z73" s="34"/>
      <c r="AA73" s="34"/>
      <c r="AB73" s="34"/>
      <c r="AC73" s="34"/>
      <c r="AD73" s="35" t="s">
        <v>26</v>
      </c>
      <c r="AE73" s="36"/>
      <c r="AF73" s="17"/>
    </row>
    <row r="74" spans="20:32" ht="15" x14ac:dyDescent="0.25">
      <c r="T74" s="25"/>
      <c r="U74" s="26"/>
      <c r="V74" s="11" t="s">
        <v>28</v>
      </c>
      <c r="W74" s="11"/>
      <c r="X74" s="28" t="s">
        <v>29</v>
      </c>
      <c r="Y74" s="11" t="s">
        <v>30</v>
      </c>
      <c r="Z74" s="11"/>
      <c r="AA74" s="11"/>
      <c r="AB74" s="11"/>
      <c r="AC74" s="11"/>
      <c r="AD74" s="39"/>
      <c r="AE74" s="40"/>
      <c r="AF74" s="17"/>
    </row>
    <row r="75" spans="20:32" x14ac:dyDescent="0.25">
      <c r="T75" s="25"/>
      <c r="U75" s="26"/>
      <c r="V75" s="11" t="s">
        <v>39</v>
      </c>
      <c r="W75" s="11"/>
      <c r="X75" s="28" t="s">
        <v>29</v>
      </c>
      <c r="Y75" s="11" t="s">
        <v>40</v>
      </c>
      <c r="Z75" s="11"/>
      <c r="AA75" s="11"/>
      <c r="AB75" s="11"/>
      <c r="AC75" s="11"/>
      <c r="AD75" s="11"/>
      <c r="AE75" s="11"/>
      <c r="AF75" s="17"/>
    </row>
    <row r="76" spans="20:32" x14ac:dyDescent="0.25">
      <c r="T76" s="25"/>
      <c r="U76" s="26"/>
      <c r="V76" s="11" t="s">
        <v>41</v>
      </c>
      <c r="W76" s="11"/>
      <c r="X76" s="28" t="s">
        <v>29</v>
      </c>
      <c r="Y76" s="11" t="s">
        <v>42</v>
      </c>
      <c r="Z76" s="49"/>
      <c r="AA76" s="11"/>
      <c r="AB76" s="11"/>
      <c r="AC76" s="11"/>
      <c r="AD76" s="11"/>
      <c r="AE76" s="11"/>
      <c r="AF76" s="17"/>
    </row>
    <row r="77" spans="20:32" x14ac:dyDescent="0.25">
      <c r="T77" s="25"/>
      <c r="U77" s="26"/>
      <c r="V77" s="11" t="s">
        <v>43</v>
      </c>
      <c r="W77" s="11"/>
      <c r="X77" s="28" t="s">
        <v>29</v>
      </c>
      <c r="Y77" s="11" t="s">
        <v>44</v>
      </c>
      <c r="Z77" s="11"/>
      <c r="AA77" s="11"/>
      <c r="AB77" s="11"/>
      <c r="AC77" s="11"/>
      <c r="AD77" s="11"/>
      <c r="AE77" s="11"/>
      <c r="AF77" s="17"/>
    </row>
    <row r="78" spans="20:32" x14ac:dyDescent="0.25">
      <c r="T78" s="25"/>
      <c r="U78" s="26"/>
      <c r="V78" s="11" t="s">
        <v>45</v>
      </c>
      <c r="W78" s="11"/>
      <c r="X78" s="28" t="s">
        <v>29</v>
      </c>
      <c r="Y78" s="50">
        <v>42498</v>
      </c>
      <c r="Z78" s="50"/>
      <c r="AA78" s="11"/>
      <c r="AB78" s="11"/>
      <c r="AC78" s="11"/>
      <c r="AD78" s="146" t="s">
        <v>118</v>
      </c>
      <c r="AE78" s="11"/>
      <c r="AF78" s="17"/>
    </row>
    <row r="79" spans="20:32" x14ac:dyDescent="0.25">
      <c r="T79" s="25"/>
      <c r="U79" s="26"/>
      <c r="V79" s="52" t="s">
        <v>48</v>
      </c>
      <c r="W79" s="53" t="s">
        <v>49</v>
      </c>
      <c r="X79" s="53"/>
      <c r="Y79" s="53"/>
      <c r="Z79" s="53"/>
      <c r="AA79" s="52" t="s">
        <v>50</v>
      </c>
      <c r="AB79" s="52" t="s">
        <v>51</v>
      </c>
      <c r="AC79" s="52" t="s">
        <v>52</v>
      </c>
      <c r="AD79" s="52" t="s">
        <v>53</v>
      </c>
      <c r="AE79" s="11"/>
      <c r="AF79" s="17"/>
    </row>
    <row r="80" spans="20:32" x14ac:dyDescent="0.25">
      <c r="T80" s="25"/>
      <c r="U80" s="26"/>
      <c r="V80" s="1" t="s">
        <v>31</v>
      </c>
      <c r="W80" s="1" t="s">
        <v>119</v>
      </c>
      <c r="AA80" s="1" t="s">
        <v>120</v>
      </c>
      <c r="AB80" s="1" t="s">
        <v>121</v>
      </c>
      <c r="AC80" s="1" t="s">
        <v>122</v>
      </c>
      <c r="AD80" s="1" t="s">
        <v>123</v>
      </c>
      <c r="AE80" s="56"/>
      <c r="AF80" s="17"/>
    </row>
    <row r="81" spans="20:32" ht="14.25" x14ac:dyDescent="0.3">
      <c r="T81" s="25"/>
      <c r="U81" s="26"/>
      <c r="V81" s="147" t="s">
        <v>124</v>
      </c>
      <c r="W81" s="147" t="s">
        <v>125</v>
      </c>
      <c r="X81" s="147"/>
      <c r="Y81" s="147"/>
      <c r="Z81" s="147"/>
      <c r="AA81" s="147"/>
      <c r="AB81" s="147"/>
      <c r="AC81" s="147"/>
      <c r="AD81" s="147">
        <v>2731988.2600000002</v>
      </c>
      <c r="AE81" s="11"/>
      <c r="AF81" s="17"/>
    </row>
    <row r="82" spans="20:32" ht="14.25" x14ac:dyDescent="0.3">
      <c r="T82" s="25"/>
      <c r="U82" s="26"/>
      <c r="V82" s="147" t="s">
        <v>126</v>
      </c>
      <c r="W82" s="147" t="s">
        <v>127</v>
      </c>
      <c r="X82" s="147"/>
      <c r="Y82" s="147"/>
      <c r="Z82" s="147"/>
      <c r="AA82" s="147"/>
      <c r="AB82" s="147"/>
      <c r="AC82" s="147"/>
      <c r="AD82" s="147">
        <v>443926.66000000003</v>
      </c>
      <c r="AE82" s="11"/>
      <c r="AF82" s="17"/>
    </row>
    <row r="83" spans="20:32" ht="14.25" x14ac:dyDescent="0.3">
      <c r="T83" s="25"/>
      <c r="U83" s="26"/>
      <c r="V83" s="147" t="s">
        <v>128</v>
      </c>
      <c r="W83" s="147" t="s">
        <v>129</v>
      </c>
      <c r="X83" s="147"/>
      <c r="Y83" s="147"/>
      <c r="Z83" s="147"/>
      <c r="AA83" s="147" t="s">
        <v>57</v>
      </c>
      <c r="AB83" s="147">
        <v>11160.33</v>
      </c>
      <c r="AC83" s="147">
        <v>3.67</v>
      </c>
      <c r="AD83" s="147">
        <v>40958.410000000003</v>
      </c>
      <c r="AE83" s="56"/>
      <c r="AF83" s="17"/>
    </row>
    <row r="84" spans="20:32" ht="14.25" x14ac:dyDescent="0.3">
      <c r="T84" s="25"/>
      <c r="U84" s="26"/>
      <c r="V84" s="147" t="s">
        <v>130</v>
      </c>
      <c r="W84" s="147" t="s">
        <v>131</v>
      </c>
      <c r="X84" s="147"/>
      <c r="Y84" s="147"/>
      <c r="Z84" s="147"/>
      <c r="AA84" s="147" t="s">
        <v>57</v>
      </c>
      <c r="AB84" s="147">
        <v>12276.37</v>
      </c>
      <c r="AC84" s="147">
        <v>2.63</v>
      </c>
      <c r="AD84" s="147">
        <v>32286.850000000002</v>
      </c>
      <c r="AE84" s="11"/>
      <c r="AF84" s="17"/>
    </row>
    <row r="85" spans="20:32" ht="14.25" x14ac:dyDescent="0.3">
      <c r="T85" s="25"/>
      <c r="U85" s="26"/>
      <c r="V85" s="147" t="s">
        <v>132</v>
      </c>
      <c r="W85" s="147" t="s">
        <v>133</v>
      </c>
      <c r="X85" s="147"/>
      <c r="Y85" s="147"/>
      <c r="Z85" s="147"/>
      <c r="AA85" s="147" t="s">
        <v>57</v>
      </c>
      <c r="AB85" s="147">
        <v>12276.37</v>
      </c>
      <c r="AC85" s="147">
        <v>3.47</v>
      </c>
      <c r="AD85" s="147">
        <v>42599</v>
      </c>
      <c r="AE85" s="11"/>
      <c r="AF85" s="17"/>
    </row>
    <row r="86" spans="20:32" ht="14.25" x14ac:dyDescent="0.3">
      <c r="T86" s="25"/>
      <c r="U86" s="26"/>
      <c r="V86" s="147" t="s">
        <v>134</v>
      </c>
      <c r="W86" s="147" t="s">
        <v>135</v>
      </c>
      <c r="X86" s="147"/>
      <c r="Y86" s="147"/>
      <c r="Z86" s="147"/>
      <c r="AA86" s="147" t="s">
        <v>63</v>
      </c>
      <c r="AB86" s="147">
        <v>18146.150000000001</v>
      </c>
      <c r="AC86" s="147">
        <v>1.51</v>
      </c>
      <c r="AD86" s="147">
        <v>27400.690000000002</v>
      </c>
      <c r="AE86" s="11"/>
      <c r="AF86" s="17"/>
    </row>
    <row r="87" spans="20:32" ht="14.25" x14ac:dyDescent="0.3">
      <c r="T87" s="25"/>
      <c r="U87" s="26"/>
      <c r="V87" s="147" t="s">
        <v>136</v>
      </c>
      <c r="W87" s="147" t="s">
        <v>137</v>
      </c>
      <c r="X87" s="147"/>
      <c r="Y87" s="147"/>
      <c r="Z87" s="147"/>
      <c r="AA87" s="147" t="s">
        <v>63</v>
      </c>
      <c r="AB87" s="147">
        <v>18146.150000000001</v>
      </c>
      <c r="AC87" s="147">
        <v>16.57</v>
      </c>
      <c r="AD87" s="147">
        <v>300681.71000000002</v>
      </c>
      <c r="AE87" s="11"/>
      <c r="AF87" s="17"/>
    </row>
    <row r="88" spans="20:32" ht="14.25" x14ac:dyDescent="0.3">
      <c r="T88" s="25"/>
      <c r="U88" s="26"/>
      <c r="V88" s="147" t="s">
        <v>138</v>
      </c>
      <c r="W88" s="147" t="s">
        <v>125</v>
      </c>
      <c r="X88" s="147"/>
      <c r="Y88" s="147"/>
      <c r="Z88" s="147"/>
      <c r="AA88" s="147"/>
      <c r="AB88" s="147"/>
      <c r="AC88" s="147"/>
      <c r="AD88" s="147">
        <v>2288061.6</v>
      </c>
      <c r="AE88" s="11"/>
      <c r="AF88" s="17"/>
    </row>
    <row r="89" spans="20:32" ht="14.25" x14ac:dyDescent="0.3">
      <c r="T89" s="25"/>
      <c r="U89" s="26"/>
      <c r="V89" s="147" t="s">
        <v>139</v>
      </c>
      <c r="W89" s="147" t="s">
        <v>140</v>
      </c>
      <c r="X89" s="147"/>
      <c r="Y89" s="147"/>
      <c r="Z89" s="147"/>
      <c r="AA89" s="147" t="s">
        <v>57</v>
      </c>
      <c r="AB89" s="147">
        <v>3629.23</v>
      </c>
      <c r="AC89" s="147">
        <v>500.38</v>
      </c>
      <c r="AD89" s="147">
        <v>1815994.11</v>
      </c>
      <c r="AE89" s="11"/>
      <c r="AF89" s="17"/>
    </row>
    <row r="90" spans="20:32" ht="14.25" x14ac:dyDescent="0.3">
      <c r="T90" s="25"/>
      <c r="U90" s="26"/>
      <c r="V90" s="147" t="s">
        <v>141</v>
      </c>
      <c r="W90" s="147" t="s">
        <v>142</v>
      </c>
      <c r="X90" s="147"/>
      <c r="Y90" s="147"/>
      <c r="Z90" s="147"/>
      <c r="AA90" s="147" t="s">
        <v>63</v>
      </c>
      <c r="AB90" s="147">
        <v>1969.02</v>
      </c>
      <c r="AC90" s="147">
        <v>44.57</v>
      </c>
      <c r="AD90" s="147">
        <v>87759.22</v>
      </c>
      <c r="AE90" s="11"/>
      <c r="AF90" s="17"/>
    </row>
    <row r="91" spans="20:32" ht="14.25" x14ac:dyDescent="0.3">
      <c r="T91" s="25"/>
      <c r="U91" s="26"/>
      <c r="V91" s="147" t="s">
        <v>143</v>
      </c>
      <c r="W91" s="147" t="s">
        <v>144</v>
      </c>
      <c r="X91" s="147"/>
      <c r="Y91" s="147"/>
      <c r="Z91" s="147"/>
      <c r="AA91" s="147" t="s">
        <v>145</v>
      </c>
      <c r="AB91" s="147">
        <v>3853.6</v>
      </c>
      <c r="AC91" s="147">
        <v>24.43</v>
      </c>
      <c r="AD91" s="147">
        <v>94143.45</v>
      </c>
      <c r="AE91" s="11"/>
      <c r="AF91" s="17"/>
    </row>
    <row r="92" spans="20:32" ht="14.25" x14ac:dyDescent="0.3">
      <c r="T92" s="25"/>
      <c r="U92" s="26"/>
      <c r="V92" s="147" t="s">
        <v>146</v>
      </c>
      <c r="W92" s="147" t="s">
        <v>147</v>
      </c>
      <c r="X92" s="147"/>
      <c r="Y92" s="147"/>
      <c r="Z92" s="147"/>
      <c r="AA92" s="147" t="s">
        <v>145</v>
      </c>
      <c r="AB92" s="147">
        <v>2898.86</v>
      </c>
      <c r="AC92" s="147">
        <v>20.94</v>
      </c>
      <c r="AD92" s="147">
        <v>60702.130000000005</v>
      </c>
      <c r="AE92" s="11"/>
      <c r="AF92" s="17"/>
    </row>
    <row r="93" spans="20:32" ht="14.25" x14ac:dyDescent="0.3">
      <c r="T93" s="25"/>
      <c r="U93" s="26"/>
      <c r="V93" s="147" t="s">
        <v>148</v>
      </c>
      <c r="W93" s="147" t="s">
        <v>149</v>
      </c>
      <c r="X93" s="147"/>
      <c r="Y93" s="147"/>
      <c r="Z93" s="147"/>
      <c r="AA93" s="147" t="s">
        <v>145</v>
      </c>
      <c r="AB93" s="147">
        <v>529.47</v>
      </c>
      <c r="AC93" s="147">
        <v>25.23</v>
      </c>
      <c r="AD93" s="147">
        <v>13358.53</v>
      </c>
      <c r="AE93" s="11"/>
      <c r="AF93" s="17"/>
    </row>
    <row r="94" spans="20:32" ht="14.25" x14ac:dyDescent="0.3">
      <c r="T94" s="25"/>
      <c r="U94" s="26"/>
      <c r="V94" s="147" t="s">
        <v>150</v>
      </c>
      <c r="W94" s="147" t="s">
        <v>151</v>
      </c>
      <c r="X94" s="147"/>
      <c r="Y94" s="147"/>
      <c r="Z94" s="147"/>
      <c r="AA94" s="147" t="s">
        <v>145</v>
      </c>
      <c r="AB94" s="147">
        <v>6752.46</v>
      </c>
      <c r="AC94" s="147">
        <v>12.49</v>
      </c>
      <c r="AD94" s="147">
        <v>84338.23</v>
      </c>
      <c r="AE94" s="11"/>
      <c r="AF94" s="17"/>
    </row>
    <row r="95" spans="20:32" ht="14.25" x14ac:dyDescent="0.3">
      <c r="T95" s="25"/>
      <c r="U95" s="26"/>
      <c r="V95" s="147" t="s">
        <v>152</v>
      </c>
      <c r="W95" s="147" t="s">
        <v>153</v>
      </c>
      <c r="X95" s="147"/>
      <c r="Y95" s="147"/>
      <c r="Z95" s="147"/>
      <c r="AA95" s="147" t="s">
        <v>145</v>
      </c>
      <c r="AB95" s="147">
        <v>6752.46</v>
      </c>
      <c r="AC95" s="147">
        <v>13.65</v>
      </c>
      <c r="AD95" s="147">
        <v>92171.08</v>
      </c>
      <c r="AE95" s="11"/>
      <c r="AF95" s="17"/>
    </row>
    <row r="96" spans="20:32" ht="14.25" x14ac:dyDescent="0.3">
      <c r="T96" s="25"/>
      <c r="U96" s="26"/>
      <c r="V96" s="147" t="s">
        <v>154</v>
      </c>
      <c r="W96" s="147" t="s">
        <v>155</v>
      </c>
      <c r="X96" s="147"/>
      <c r="Y96" s="147"/>
      <c r="Z96" s="147"/>
      <c r="AA96" s="147" t="s">
        <v>145</v>
      </c>
      <c r="AB96" s="147">
        <v>529.47</v>
      </c>
      <c r="AC96" s="147">
        <v>21.66</v>
      </c>
      <c r="AD96" s="147">
        <v>11468.32</v>
      </c>
      <c r="AE96" s="11"/>
      <c r="AF96" s="17"/>
    </row>
    <row r="97" spans="20:32" ht="14.25" x14ac:dyDescent="0.3">
      <c r="T97" s="25"/>
      <c r="U97" s="26"/>
      <c r="V97" s="147" t="s">
        <v>156</v>
      </c>
      <c r="W97" s="147" t="s">
        <v>157</v>
      </c>
      <c r="X97" s="147"/>
      <c r="Y97" s="147"/>
      <c r="Z97" s="147"/>
      <c r="AA97" s="147" t="s">
        <v>63</v>
      </c>
      <c r="AB97" s="147">
        <v>18146.150000000001</v>
      </c>
      <c r="AC97" s="147">
        <v>1.55</v>
      </c>
      <c r="AD97" s="147">
        <v>28126.53</v>
      </c>
      <c r="AE97" s="11"/>
      <c r="AF97" s="17"/>
    </row>
    <row r="98" spans="20:32" ht="14.25" x14ac:dyDescent="0.3">
      <c r="T98" s="25"/>
      <c r="U98" s="26"/>
      <c r="V98" s="147" t="s">
        <v>158</v>
      </c>
      <c r="W98" s="147" t="s">
        <v>159</v>
      </c>
      <c r="X98" s="147"/>
      <c r="Y98" s="147"/>
      <c r="Z98" s="147"/>
      <c r="AA98" s="147"/>
      <c r="AB98" s="147"/>
      <c r="AC98" s="147"/>
      <c r="AD98" s="147">
        <v>184325.06</v>
      </c>
      <c r="AE98" s="11"/>
      <c r="AF98" s="17"/>
    </row>
    <row r="99" spans="20:32" ht="14.25" x14ac:dyDescent="0.3">
      <c r="T99" s="25"/>
      <c r="U99" s="26"/>
      <c r="V99" s="147" t="s">
        <v>160</v>
      </c>
      <c r="W99" s="147" t="s">
        <v>161</v>
      </c>
      <c r="X99" s="147"/>
      <c r="Y99" s="147"/>
      <c r="Z99" s="147"/>
      <c r="AA99" s="147" t="s">
        <v>57</v>
      </c>
      <c r="AB99" s="147">
        <v>138.44</v>
      </c>
      <c r="AC99" s="147">
        <v>27.17</v>
      </c>
      <c r="AD99" s="147">
        <v>3761.41</v>
      </c>
      <c r="AE99" s="11"/>
      <c r="AF99" s="17"/>
    </row>
    <row r="100" spans="20:32" ht="14.25" x14ac:dyDescent="0.3">
      <c r="T100" s="25"/>
      <c r="U100" s="26"/>
      <c r="V100" s="147" t="s">
        <v>162</v>
      </c>
      <c r="W100" s="147" t="s">
        <v>163</v>
      </c>
      <c r="X100" s="147"/>
      <c r="Y100" s="147"/>
      <c r="Z100" s="147"/>
      <c r="AA100" s="147" t="s">
        <v>57</v>
      </c>
      <c r="AB100" s="147">
        <v>152.28</v>
      </c>
      <c r="AC100" s="147">
        <v>15.85</v>
      </c>
      <c r="AD100" s="147">
        <v>2413.64</v>
      </c>
      <c r="AE100" s="11"/>
      <c r="AF100" s="17"/>
    </row>
    <row r="101" spans="20:32" ht="14.25" x14ac:dyDescent="0.3">
      <c r="T101" s="25"/>
      <c r="U101" s="26"/>
      <c r="V101" s="147" t="s">
        <v>164</v>
      </c>
      <c r="W101" s="147" t="s">
        <v>165</v>
      </c>
      <c r="X101" s="147"/>
      <c r="Y101" s="147"/>
      <c r="Z101" s="147"/>
      <c r="AA101" s="147" t="s">
        <v>57</v>
      </c>
      <c r="AB101" s="147">
        <v>152.28</v>
      </c>
      <c r="AC101" s="147">
        <v>12.11</v>
      </c>
      <c r="AD101" s="147">
        <v>1844.1100000000001</v>
      </c>
      <c r="AE101" s="11"/>
      <c r="AF101" s="17"/>
    </row>
    <row r="102" spans="20:32" ht="14.25" x14ac:dyDescent="0.3">
      <c r="T102" s="25"/>
      <c r="U102" s="26"/>
      <c r="V102" s="147" t="s">
        <v>166</v>
      </c>
      <c r="W102" s="147" t="s">
        <v>142</v>
      </c>
      <c r="X102" s="147"/>
      <c r="Y102" s="147"/>
      <c r="Z102" s="147"/>
      <c r="AA102" s="147" t="s">
        <v>63</v>
      </c>
      <c r="AB102" s="147">
        <v>1384.3600000000001</v>
      </c>
      <c r="AC102" s="147">
        <v>44.57</v>
      </c>
      <c r="AD102" s="147">
        <v>61700.93</v>
      </c>
      <c r="AE102" s="11"/>
      <c r="AF102" s="17"/>
    </row>
    <row r="103" spans="20:32" ht="14.25" x14ac:dyDescent="0.3">
      <c r="T103" s="25"/>
      <c r="U103" s="26"/>
      <c r="V103" s="147" t="s">
        <v>167</v>
      </c>
      <c r="W103" s="147" t="s">
        <v>168</v>
      </c>
      <c r="X103" s="147"/>
      <c r="Y103" s="147"/>
      <c r="Z103" s="147"/>
      <c r="AA103" s="147" t="s">
        <v>57</v>
      </c>
      <c r="AB103" s="147">
        <v>242.26</v>
      </c>
      <c r="AC103" s="147">
        <v>409.05</v>
      </c>
      <c r="AD103" s="147">
        <v>99096.45</v>
      </c>
      <c r="AE103" s="11"/>
      <c r="AF103" s="17"/>
    </row>
    <row r="104" spans="20:32" ht="14.25" x14ac:dyDescent="0.3">
      <c r="T104" s="25"/>
      <c r="U104" s="26"/>
      <c r="V104" s="147" t="s">
        <v>169</v>
      </c>
      <c r="W104" s="147" t="s">
        <v>170</v>
      </c>
      <c r="X104" s="147"/>
      <c r="Y104" s="147"/>
      <c r="Z104" s="147"/>
      <c r="AA104" s="147" t="s">
        <v>145</v>
      </c>
      <c r="AB104" s="147">
        <v>701.55000000000007</v>
      </c>
      <c r="AC104" s="147">
        <v>3.7800000000000002</v>
      </c>
      <c r="AD104" s="147">
        <v>2651.86</v>
      </c>
      <c r="AE104" s="11"/>
      <c r="AF104" s="17"/>
    </row>
    <row r="105" spans="20:32" ht="14.25" x14ac:dyDescent="0.3">
      <c r="T105" s="25"/>
      <c r="U105" s="26"/>
      <c r="V105" s="147" t="s">
        <v>171</v>
      </c>
      <c r="W105" s="147" t="s">
        <v>172</v>
      </c>
      <c r="X105" s="147"/>
      <c r="Y105" s="147"/>
      <c r="Z105" s="147"/>
      <c r="AA105" s="147" t="s">
        <v>145</v>
      </c>
      <c r="AB105" s="147">
        <v>4380.92</v>
      </c>
      <c r="AC105" s="147">
        <v>2.2000000000000002</v>
      </c>
      <c r="AD105" s="147">
        <v>9638.02</v>
      </c>
      <c r="AE105" s="11"/>
      <c r="AF105" s="17"/>
    </row>
    <row r="106" spans="20:32" ht="14.25" x14ac:dyDescent="0.3">
      <c r="T106" s="25"/>
      <c r="U106" s="26"/>
      <c r="V106" s="147" t="s">
        <v>173</v>
      </c>
      <c r="W106" s="147" t="s">
        <v>174</v>
      </c>
      <c r="X106" s="147"/>
      <c r="Y106" s="147"/>
      <c r="Z106" s="147"/>
      <c r="AA106" s="147" t="s">
        <v>63</v>
      </c>
      <c r="AB106" s="147">
        <v>2076.54</v>
      </c>
      <c r="AC106" s="147">
        <v>1.55</v>
      </c>
      <c r="AD106" s="147">
        <v>3218.64</v>
      </c>
      <c r="AE106" s="11"/>
      <c r="AF106" s="17"/>
    </row>
    <row r="107" spans="20:32" x14ac:dyDescent="0.25">
      <c r="T107" s="25"/>
      <c r="U107" s="26"/>
      <c r="V107" s="11"/>
      <c r="W107" s="11"/>
      <c r="X107" s="11"/>
      <c r="Y107" s="11"/>
      <c r="Z107" s="49"/>
      <c r="AA107" s="11"/>
      <c r="AB107" s="11"/>
      <c r="AC107" s="11"/>
      <c r="AD107" s="11"/>
      <c r="AE107" s="11"/>
      <c r="AF107" s="17"/>
    </row>
    <row r="108" spans="20:32" x14ac:dyDescent="0.25">
      <c r="T108" s="25"/>
      <c r="U108" s="26"/>
      <c r="V108" s="5"/>
      <c r="W108" s="5"/>
      <c r="X108" s="5"/>
      <c r="Y108" s="5"/>
      <c r="Z108" s="5"/>
      <c r="AA108" s="5"/>
      <c r="AB108" s="5"/>
      <c r="AC108" s="5"/>
      <c r="AD108" s="5"/>
      <c r="AE108" s="11"/>
      <c r="AF108" s="17"/>
    </row>
    <row r="109" spans="20:32" x14ac:dyDescent="0.25">
      <c r="T109" s="25"/>
      <c r="U109" s="26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7"/>
    </row>
    <row r="110" spans="20:32" ht="14.25" x14ac:dyDescent="0.3">
      <c r="T110" s="25"/>
      <c r="U110" s="26"/>
      <c r="V110" s="11"/>
      <c r="Z110" s="78"/>
      <c r="AA110" s="78"/>
      <c r="AB110" s="11"/>
      <c r="AC110" s="11"/>
      <c r="AD110" s="11"/>
      <c r="AE110" s="11"/>
      <c r="AF110" s="17"/>
    </row>
    <row r="111" spans="20:32" ht="14.25" x14ac:dyDescent="0.3">
      <c r="T111" s="25"/>
      <c r="U111" s="26"/>
      <c r="V111" s="11"/>
      <c r="W111" s="148" t="s">
        <v>76</v>
      </c>
      <c r="X111" s="148"/>
      <c r="Y111" s="148"/>
      <c r="Z111" s="78"/>
      <c r="AA111" s="78"/>
      <c r="AB111" s="11"/>
      <c r="AC111" s="11"/>
      <c r="AD111" s="11"/>
      <c r="AE111" s="11"/>
      <c r="AF111" s="17"/>
    </row>
    <row r="112" spans="20:32" ht="14.25" x14ac:dyDescent="0.3">
      <c r="T112" s="25"/>
      <c r="U112" s="26"/>
      <c r="V112" s="11"/>
      <c r="W112" s="79" t="s">
        <v>77</v>
      </c>
      <c r="X112" s="79"/>
      <c r="Y112" s="79"/>
      <c r="Z112" s="78"/>
      <c r="AA112" s="78"/>
      <c r="AB112" s="11"/>
      <c r="AC112" s="11"/>
      <c r="AD112" s="11"/>
      <c r="AE112" s="11"/>
      <c r="AF112" s="17"/>
    </row>
    <row r="113" spans="20:32" ht="14.25" x14ac:dyDescent="0.3">
      <c r="T113" s="25"/>
      <c r="U113" s="26"/>
      <c r="V113" s="11"/>
      <c r="W113" s="79" t="s">
        <v>78</v>
      </c>
      <c r="X113" s="79"/>
      <c r="Y113" s="79"/>
      <c r="Z113" s="78"/>
      <c r="AA113" s="78"/>
      <c r="AB113" s="11"/>
      <c r="AC113" s="11"/>
      <c r="AD113" s="11"/>
      <c r="AE113" s="11"/>
      <c r="AF113" s="17"/>
    </row>
    <row r="114" spans="20:32" ht="17.25" x14ac:dyDescent="0.3">
      <c r="T114" s="25"/>
      <c r="U114" s="26"/>
      <c r="V114" s="11"/>
      <c r="W114" s="79" t="s">
        <v>79</v>
      </c>
      <c r="X114" s="79"/>
      <c r="Y114" s="79"/>
      <c r="Z114" s="89"/>
      <c r="AA114" s="11"/>
      <c r="AB114" s="91"/>
      <c r="AC114" s="91"/>
      <c r="AD114" s="92">
        <v>0.44791666666666669</v>
      </c>
      <c r="AE114" s="11"/>
      <c r="AF114" s="17"/>
    </row>
    <row r="115" spans="20:32" ht="17.25" x14ac:dyDescent="0.3">
      <c r="T115" s="25"/>
      <c r="U115" s="26"/>
      <c r="V115" s="11"/>
      <c r="W115" s="89"/>
      <c r="X115" s="78"/>
      <c r="Y115" s="11"/>
      <c r="Z115" s="11"/>
      <c r="AA115" s="11"/>
      <c r="AB115" s="91"/>
      <c r="AC115" s="94"/>
      <c r="AD115" s="95">
        <v>42894</v>
      </c>
      <c r="AE115" s="92"/>
      <c r="AF115" s="17"/>
    </row>
    <row r="116" spans="20:32" x14ac:dyDescent="0.25">
      <c r="T116" s="25"/>
      <c r="U116" s="26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7"/>
    </row>
    <row r="117" spans="20:32" x14ac:dyDescent="0.25"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</row>
    <row r="121" spans="20:32" ht="15" customHeight="1" x14ac:dyDescent="0.25"/>
    <row r="122" spans="20:32" ht="15" customHeight="1" x14ac:dyDescent="0.25"/>
    <row r="123" spans="20:32" ht="13.5" customHeight="1" x14ac:dyDescent="0.25"/>
    <row r="124" spans="20:32" ht="13.5" customHeight="1" x14ac:dyDescent="0.25"/>
    <row r="125" spans="20:32" ht="13.5" customHeight="1" x14ac:dyDescent="0.25"/>
    <row r="126" spans="20:32" ht="13.5" customHeight="1" x14ac:dyDescent="0.25"/>
    <row r="127" spans="20:32" ht="13.5" customHeight="1" x14ac:dyDescent="0.25"/>
    <row r="128" spans="20:32" ht="15" customHeight="1" x14ac:dyDescent="0.25"/>
    <row r="129" ht="13.5" customHeight="1" x14ac:dyDescent="0.25"/>
    <row r="130" ht="13.5" customHeight="1" x14ac:dyDescent="0.25"/>
    <row r="131" ht="13.5" customHeight="1" x14ac:dyDescent="0.25"/>
    <row r="132" ht="13.5" customHeight="1" x14ac:dyDescent="0.25"/>
    <row r="133" ht="13.5" customHeight="1" x14ac:dyDescent="0.25"/>
    <row r="134" ht="13.5" customHeight="1" x14ac:dyDescent="0.25"/>
    <row r="135" ht="13.5" customHeight="1" x14ac:dyDescent="0.25"/>
    <row r="136" ht="13.5" customHeight="1" x14ac:dyDescent="0.25"/>
    <row r="137" ht="13.5" customHeight="1" x14ac:dyDescent="0.25"/>
    <row r="138" ht="15" customHeight="1" x14ac:dyDescent="0.25"/>
    <row r="139" ht="13.5" customHeight="1" x14ac:dyDescent="0.25"/>
    <row r="140" ht="13.5" customHeight="1" x14ac:dyDescent="0.25"/>
    <row r="141" ht="13.5" customHeight="1" x14ac:dyDescent="0.25"/>
    <row r="142" ht="13.5" customHeight="1" x14ac:dyDescent="0.25"/>
    <row r="143" ht="13.5" customHeight="1" x14ac:dyDescent="0.25"/>
    <row r="144" ht="13.5" customHeight="1" x14ac:dyDescent="0.25"/>
    <row r="145" ht="13.5" customHeight="1" x14ac:dyDescent="0.25"/>
    <row r="146" ht="13.5" customHeight="1" x14ac:dyDescent="0.25"/>
  </sheetData>
  <mergeCells count="70">
    <mergeCell ref="W113:Y113"/>
    <mergeCell ref="W114:Y114"/>
    <mergeCell ref="V72:AD72"/>
    <mergeCell ref="V73:AC73"/>
    <mergeCell ref="Y78:Z78"/>
    <mergeCell ref="W79:Z79"/>
    <mergeCell ref="W111:Y111"/>
    <mergeCell ref="W112:Y112"/>
    <mergeCell ref="G61:L61"/>
    <mergeCell ref="V67:W67"/>
    <mergeCell ref="AC67:AD67"/>
    <mergeCell ref="V69:AD69"/>
    <mergeCell ref="V70:AD70"/>
    <mergeCell ref="V71:AD71"/>
    <mergeCell ref="AF54:AI54"/>
    <mergeCell ref="AF55:AI55"/>
    <mergeCell ref="AF56:AI56"/>
    <mergeCell ref="AF57:AI57"/>
    <mergeCell ref="AC59:AD59"/>
    <mergeCell ref="AF59:AH59"/>
    <mergeCell ref="AC49:AD49"/>
    <mergeCell ref="AF49:AH49"/>
    <mergeCell ref="AC52:AE52"/>
    <mergeCell ref="AF52:AH52"/>
    <mergeCell ref="G53:L53"/>
    <mergeCell ref="AC53:AD53"/>
    <mergeCell ref="W33:X33"/>
    <mergeCell ref="AC42:AE42"/>
    <mergeCell ref="AF42:AH42"/>
    <mergeCell ref="AC43:AD43"/>
    <mergeCell ref="G47:H47"/>
    <mergeCell ref="I47:L47"/>
    <mergeCell ref="H24:J24"/>
    <mergeCell ref="W24:Z24"/>
    <mergeCell ref="H25:J25"/>
    <mergeCell ref="H26:J26"/>
    <mergeCell ref="H27:J27"/>
    <mergeCell ref="H28:J28"/>
    <mergeCell ref="R28:R35"/>
    <mergeCell ref="H29:J29"/>
    <mergeCell ref="W31:X31"/>
    <mergeCell ref="W32:X32"/>
    <mergeCell ref="P14:P23"/>
    <mergeCell ref="Y17:Z17"/>
    <mergeCell ref="W18:Z18"/>
    <mergeCell ref="W19:Z19"/>
    <mergeCell ref="W20:Z20"/>
    <mergeCell ref="W21:Z21"/>
    <mergeCell ref="W22:Z22"/>
    <mergeCell ref="W23:Z23"/>
    <mergeCell ref="G13:O13"/>
    <mergeCell ref="G14:G23"/>
    <mergeCell ref="H14:J23"/>
    <mergeCell ref="K14:K23"/>
    <mergeCell ref="L14:L23"/>
    <mergeCell ref="M14:M23"/>
    <mergeCell ref="N14:N23"/>
    <mergeCell ref="O14:O23"/>
    <mergeCell ref="R8:R19"/>
    <mergeCell ref="V8:AD8"/>
    <mergeCell ref="V9:AD9"/>
    <mergeCell ref="V10:AD10"/>
    <mergeCell ref="V11:AD11"/>
    <mergeCell ref="V12:AC12"/>
    <mergeCell ref="V5:W5"/>
    <mergeCell ref="AC5:AD5"/>
    <mergeCell ref="V6:W6"/>
    <mergeCell ref="AC6:AD6"/>
    <mergeCell ref="G7:I7"/>
    <mergeCell ref="J7:P7"/>
  </mergeCells>
  <pageMargins left="0.39370078740157483" right="0.39370078740157483" top="0.78740157480314965" bottom="0.78740157480314965" header="0.31496062992125984" footer="0.31496062992125984"/>
  <pageSetup paperSize="8" scale="7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Impresión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TOTYNHO</dc:creator>
  <cp:lastModifiedBy>TOTYNHO</cp:lastModifiedBy>
  <dcterms:created xsi:type="dcterms:W3CDTF">2017-05-19T20:50:10Z</dcterms:created>
  <dcterms:modified xsi:type="dcterms:W3CDTF">2017-05-19T20:50:52Z</dcterms:modified>
</cp:coreProperties>
</file>