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<sst xmlns="http://schemas.openxmlformats.org/spreadsheetml/2006/main" count="61" uniqueCount="61">
  <si>
    <t>company</t>
  </si>
  <si>
    <t>10kdate</t>
  </si>
  <si>
    <t>cash.on.hand</t>
  </si>
  <si>
    <t>cash.foreign.subsidiary</t>
  </si>
  <si>
    <t>pct.offshore</t>
  </si>
  <si>
    <t>unrepatriated.foreign.income</t>
  </si>
  <si>
    <t>income.before.taxes</t>
  </si>
  <si>
    <t>cash.taxes.padi</t>
  </si>
  <si>
    <t>effective.tax.rate</t>
  </si>
  <si>
    <t>est.us.tax.benefit</t>
  </si>
  <si>
    <t>num.tax.havens</t>
  </si>
  <si>
    <t>Apple Inc.</t>
  </si>
  <si>
    <t>Google Inc</t>
  </si>
  <si>
    <t>Hewlett-Packard</t>
  </si>
  <si>
    <t>Oracle Corporation</t>
  </si>
  <si>
    <t>Intel Corporation</t>
  </si>
  <si>
    <t>Cisco Systems, Inc.</t>
  </si>
  <si>
    <t>eBay Inc</t>
  </si>
  <si>
    <t>VMware, Inc.</t>
  </si>
  <si>
    <t>Gilead Sciences</t>
  </si>
  <si>
    <t>Intuitive Surgical</t>
  </si>
  <si>
    <t>Salesforce.com</t>
  </si>
  <si>
    <t>Yahoo</t>
  </si>
  <si>
    <t>Intuit</t>
  </si>
  <si>
    <t>Adobe Systems</t>
  </si>
  <si>
    <t>NetApp, Inc.</t>
  </si>
  <si>
    <t>Applied Materials</t>
  </si>
  <si>
    <t>Agilent Technologies</t>
  </si>
  <si>
    <t>Symantec</t>
  </si>
  <si>
    <t>Altera</t>
  </si>
  <si>
    <t>Juniper Networks</t>
  </si>
  <si>
    <t>SanDisk</t>
  </si>
  <si>
    <t>LinkedIn</t>
  </si>
  <si>
    <t>Xilinx</t>
  </si>
  <si>
    <t>Zynga</t>
  </si>
  <si>
    <t>Nvidia</t>
  </si>
  <si>
    <t>KLA Tencor</t>
  </si>
  <si>
    <t>Maxim Integrated</t>
  </si>
  <si>
    <t>Varian Medical Systems</t>
  </si>
  <si>
    <t>Linear Technology</t>
  </si>
  <si>
    <t>Equinix</t>
  </si>
  <si>
    <t>Trimble Navigation</t>
  </si>
  <si>
    <t>Netflix</t>
  </si>
  <si>
    <t>Informatica</t>
  </si>
  <si>
    <t>Advanced Micro Devices</t>
  </si>
  <si>
    <t>VeriFone Systems</t>
  </si>
  <si>
    <t>Electronic Arts</t>
  </si>
  <si>
    <t>Lam Research</t>
  </si>
  <si>
    <t>Tibco Software</t>
  </si>
  <si>
    <t>LSI</t>
  </si>
  <si>
    <t>Synopsys</t>
  </si>
  <si>
    <t>Atmel</t>
  </si>
  <si>
    <t>Riverbed Technology</t>
  </si>
  <si>
    <t>Fortinet</t>
  </si>
  <si>
    <t>Dolby Laboratories</t>
  </si>
  <si>
    <t>Tesla Motors</t>
  </si>
  <si>
    <t>Rovi</t>
  </si>
  <si>
    <t>Novellus Systems</t>
  </si>
  <si>
    <t>NetSuite</t>
  </si>
  <si>
    <t>Polycom</t>
  </si>
  <si>
    <t>JDS Uniphase</t>
  </si>
</sst>
</file>

<file path=xl/styles.xml><?xml version="1.0" encoding="utf-8"?>
<styleSheet xmlns="http://schemas.openxmlformats.org/spreadsheetml/2006/main">
  <numFmts count="8">
    <numFmt formatCode="GENERAL" numFmtId="164"/>
    <numFmt formatCode="0" numFmtId="165"/>
    <numFmt formatCode="0.00" numFmtId="166"/>
    <numFmt formatCode="0.00" numFmtId="167"/>
    <numFmt formatCode="M/D/YYYY;@" numFmtId="168"/>
    <numFmt formatCode="#,##0.###############" numFmtId="169"/>
    <numFmt formatCode="\$#,##0" numFmtId="170"/>
    <numFmt formatCode="0.00%" numFmtId="171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 style="medium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6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7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9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70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71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7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9" xfId="0">
      <alignment horizontal="general" indent="0" shrinkToFit="false" textRotation="0" vertical="bottom" wrapText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colorId="64" defaultGridColor="true" rightToLeft="false" showFormulas="false" showGridLines="true" showOutlineSymbols="true" showRowColHeaders="true" showZeros="true" tabSelected="true" topLeftCell="G1" view="normal" windowProtection="true" workbookViewId="0" zoomScale="120" zoomScaleNormal="120" zoomScalePageLayoutView="100">
      <pane activePane="bottomLeft" topLeftCell="A2" xSplit="0" ySplit="1"/>
      <selection activeCell="G1" activeCellId="0" pane="topLeft" sqref="G1"/>
      <selection activeCell="K46" activeCellId="0" pane="bottomLeft" sqref="K46"/>
    </sheetView>
  </sheetViews>
  <sheetFormatPr defaultRowHeight="12.75"/>
  <cols>
    <col collapsed="false" hidden="false" max="2" min="1" style="0" width="17.1326530612245"/>
    <col collapsed="false" hidden="false" max="4" min="3" style="1" width="17.1326530612245"/>
    <col collapsed="false" hidden="false" max="5" min="5" style="2" width="17.1326530612245"/>
    <col collapsed="false" hidden="false" max="8" min="6" style="1" width="17.1326530612245"/>
    <col collapsed="false" hidden="false" max="9" min="9" style="3" width="17.1326530612245"/>
    <col collapsed="false" hidden="false" max="10" min="10" style="1" width="17.1326530612245"/>
    <col collapsed="false" hidden="false" max="17" min="11" style="0" width="17.1326530612245"/>
    <col collapsed="false" hidden="false" max="18" min="18" style="0" width="83.7142857142857"/>
    <col collapsed="false" hidden="false" max="19" min="19" style="0" width="18.4285714285714"/>
    <col collapsed="false" hidden="false" max="20" min="20" style="0" width="45.9948979591837"/>
    <col collapsed="false" hidden="false" max="1025" min="21" style="0" width="17.1326530612245"/>
  </cols>
  <sheetData>
    <row collapsed="false" customFormat="false" customHeight="true" hidden="false" ht="12.75" outlineLevel="0" r="1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6" t="s">
        <v>6</v>
      </c>
      <c r="H1" s="6" t="s">
        <v>7</v>
      </c>
      <c r="I1" s="9" t="s">
        <v>8</v>
      </c>
      <c r="J1" s="8" t="s">
        <v>9</v>
      </c>
      <c r="K1" s="10" t="s">
        <v>10</v>
      </c>
      <c r="L1" s="11"/>
      <c r="M1" s="11"/>
      <c r="O1" s="12"/>
    </row>
    <row collapsed="false" customFormat="false" customHeight="true" hidden="false" ht="12.75" outlineLevel="0" r="2">
      <c r="A2" s="4" t="s">
        <v>11</v>
      </c>
      <c r="B2" s="5" t="n">
        <v>41213</v>
      </c>
      <c r="C2" s="6" t="n">
        <v>121251000000</v>
      </c>
      <c r="D2" s="6" t="n">
        <v>82600000000</v>
      </c>
      <c r="E2" s="7" t="n">
        <f aca="false">D2/C2</f>
        <v>0.681231494997979</v>
      </c>
      <c r="F2" s="6" t="n">
        <v>40400000000</v>
      </c>
      <c r="G2" s="6" t="n">
        <v>55763000000</v>
      </c>
      <c r="H2" s="6" t="n">
        <v>7682000000</v>
      </c>
      <c r="I2" s="13" t="n">
        <f aca="false">H2/G2</f>
        <v>0.13776159819235</v>
      </c>
      <c r="J2" s="6" t="n">
        <v>13800000000</v>
      </c>
      <c r="K2" s="14" t="n">
        <v>3</v>
      </c>
      <c r="L2" s="11"/>
      <c r="M2" s="11"/>
      <c r="O2" s="12"/>
    </row>
    <row collapsed="false" customFormat="false" customHeight="true" hidden="false" ht="12.75" outlineLevel="0" r="3">
      <c r="A3" s="4" t="s">
        <v>12</v>
      </c>
      <c r="B3" s="5" t="n">
        <v>40934</v>
      </c>
      <c r="C3" s="6" t="n">
        <v>44626000000</v>
      </c>
      <c r="D3" s="6" t="n">
        <v>21200000000</v>
      </c>
      <c r="E3" s="7" t="n">
        <f aca="false">D3/C3</f>
        <v>0.475059382422803</v>
      </c>
      <c r="F3" s="6" t="n">
        <v>24800000000</v>
      </c>
      <c r="G3" s="6" t="n">
        <v>12326000000</v>
      </c>
      <c r="H3" s="6" t="n">
        <v>1471000000</v>
      </c>
      <c r="I3" s="13" t="n">
        <f aca="false">H3/G3</f>
        <v>0.119341229920493</v>
      </c>
      <c r="J3" s="6" t="n">
        <v>-1</v>
      </c>
      <c r="K3" s="14" t="n">
        <v>2</v>
      </c>
      <c r="L3" s="11"/>
      <c r="M3" s="11"/>
      <c r="O3" s="12"/>
    </row>
    <row collapsed="false" customFormat="false" customHeight="true" hidden="false" ht="12.75" outlineLevel="0" r="4">
      <c r="A4" s="4" t="s">
        <v>13</v>
      </c>
      <c r="B4" s="5" t="n">
        <v>40891</v>
      </c>
      <c r="C4" s="6" t="n">
        <v>8043000000</v>
      </c>
      <c r="D4" s="6" t="n">
        <v>-1</v>
      </c>
      <c r="E4" s="6" t="n">
        <v>-1</v>
      </c>
      <c r="F4" s="6" t="n">
        <v>29100000000</v>
      </c>
      <c r="G4" s="6" t="n">
        <v>8982000000</v>
      </c>
      <c r="H4" s="6" t="n">
        <v>610000000</v>
      </c>
      <c r="I4" s="13" t="n">
        <f aca="false">H4/G4</f>
        <v>0.0679136049877533</v>
      </c>
      <c r="J4" s="6" t="n">
        <v>-1</v>
      </c>
      <c r="K4" s="14" t="n">
        <v>23</v>
      </c>
      <c r="L4" s="11"/>
      <c r="M4" s="11"/>
      <c r="O4" s="12"/>
    </row>
    <row collapsed="false" customFormat="false" customHeight="true" hidden="false" ht="12.75" outlineLevel="0" r="5">
      <c r="A5" s="4" t="s">
        <v>14</v>
      </c>
      <c r="B5" s="5" t="n">
        <v>41086</v>
      </c>
      <c r="C5" s="6" t="n">
        <v>30676000000</v>
      </c>
      <c r="D5" s="6" t="n">
        <v>26800000000</v>
      </c>
      <c r="E5" s="7" t="n">
        <f aca="false">D5/C5</f>
        <v>0.873647150867127</v>
      </c>
      <c r="F5" s="6" t="n">
        <v>20900000000</v>
      </c>
      <c r="G5" s="6" t="n">
        <v>12962000000</v>
      </c>
      <c r="H5" s="6" t="n">
        <v>2731000000</v>
      </c>
      <c r="I5" s="13" t="n">
        <f aca="false">H5/G5</f>
        <v>0.210692794321864</v>
      </c>
      <c r="J5" s="6" t="n">
        <v>6300000000</v>
      </c>
      <c r="K5" s="14" t="n">
        <v>5</v>
      </c>
      <c r="L5" s="11"/>
      <c r="M5" s="11"/>
      <c r="O5" s="12"/>
    </row>
    <row collapsed="false" customFormat="false" customHeight="true" hidden="false" ht="12.75" outlineLevel="0" r="6">
      <c r="A6" s="4" t="s">
        <v>15</v>
      </c>
      <c r="B6" s="5" t="n">
        <v>40962</v>
      </c>
      <c r="C6" s="15" t="n">
        <v>14837000000</v>
      </c>
      <c r="D6" s="6" t="n">
        <v>-1</v>
      </c>
      <c r="E6" s="6" t="n">
        <v>-1</v>
      </c>
      <c r="F6" s="6" t="n">
        <v>14200000000</v>
      </c>
      <c r="G6" s="6" t="n">
        <v>17781000000</v>
      </c>
      <c r="H6" s="6" t="n">
        <v>3338000000</v>
      </c>
      <c r="I6" s="13" t="n">
        <f aca="false">H6/G6</f>
        <v>0.187728474214049</v>
      </c>
      <c r="J6" s="6" t="n">
        <v>-1</v>
      </c>
      <c r="K6" s="14" t="n">
        <v>10</v>
      </c>
      <c r="L6" s="11"/>
      <c r="M6" s="11"/>
      <c r="O6" s="12"/>
    </row>
    <row collapsed="false" customFormat="false" customHeight="true" hidden="false" ht="12.75" outlineLevel="0" r="7">
      <c r="A7" s="4" t="s">
        <v>16</v>
      </c>
      <c r="B7" s="5" t="n">
        <v>41164</v>
      </c>
      <c r="C7" s="6" t="n">
        <v>48716000000</v>
      </c>
      <c r="D7" s="6" t="n">
        <v>42500000000</v>
      </c>
      <c r="E7" s="7" t="n">
        <f aca="false">D7/C7</f>
        <v>0.872403317185319</v>
      </c>
      <c r="F7" s="6" t="n">
        <v>41300000000</v>
      </c>
      <c r="G7" s="6" t="n">
        <v>10159000000</v>
      </c>
      <c r="H7" s="6" t="n">
        <v>2014000000</v>
      </c>
      <c r="I7" s="13" t="n">
        <f aca="false">H7/G7</f>
        <v>0.198247859041244</v>
      </c>
      <c r="J7" s="6" t="n">
        <v>-1</v>
      </c>
      <c r="K7" s="14" t="n">
        <v>46</v>
      </c>
      <c r="L7" s="11"/>
      <c r="M7" s="11"/>
      <c r="O7" s="12"/>
    </row>
    <row collapsed="false" customFormat="false" customHeight="true" hidden="false" ht="12.75" outlineLevel="0" r="8">
      <c r="A8" s="4" t="s">
        <v>17</v>
      </c>
      <c r="B8" s="5" t="n">
        <v>40939</v>
      </c>
      <c r="C8" s="6" t="n">
        <v>7500000000</v>
      </c>
      <c r="D8" s="6" t="n">
        <v>6600000000</v>
      </c>
      <c r="E8" s="7" t="n">
        <f aca="false">D8/C8</f>
        <v>0.88</v>
      </c>
      <c r="F8" s="6" t="n">
        <v>10000000000</v>
      </c>
      <c r="G8" s="6" t="n">
        <v>3910046000</v>
      </c>
      <c r="H8" s="6" t="n">
        <v>372528000</v>
      </c>
      <c r="I8" s="13" t="n">
        <f aca="false">H8/G8</f>
        <v>0.0952745824473676</v>
      </c>
      <c r="J8" s="6" t="n">
        <v>-1</v>
      </c>
      <c r="K8" s="14" t="n">
        <v>36</v>
      </c>
      <c r="L8" s="11"/>
      <c r="M8" s="11"/>
      <c r="O8" s="12"/>
    </row>
    <row collapsed="false" customFormat="false" customHeight="true" hidden="false" ht="12.75" outlineLevel="0" r="9">
      <c r="A9" s="4" t="s">
        <v>18</v>
      </c>
      <c r="B9" s="5" t="n">
        <v>40963</v>
      </c>
      <c r="C9" s="6" t="n">
        <v>4512300000</v>
      </c>
      <c r="D9" s="6" t="n">
        <v>2072000000</v>
      </c>
      <c r="E9" s="7" t="n">
        <f aca="false">D9/C9</f>
        <v>0.459189326950779</v>
      </c>
      <c r="F9" s="6" t="n">
        <v>1560900000</v>
      </c>
      <c r="G9" s="6" t="n">
        <v>723936</v>
      </c>
      <c r="H9" s="6" t="n">
        <v>-268954</v>
      </c>
      <c r="I9" s="13" t="n">
        <f aca="false">H9/G9</f>
        <v>-0.371516266631304</v>
      </c>
      <c r="J9" s="6" t="n">
        <v>-1</v>
      </c>
      <c r="K9" s="14" t="n">
        <v>7</v>
      </c>
      <c r="L9" s="11"/>
      <c r="M9" s="11"/>
      <c r="O9" s="12"/>
    </row>
    <row collapsed="false" customFormat="false" customHeight="true" hidden="false" ht="12.75" outlineLevel="0" r="10">
      <c r="A10" s="4" t="s">
        <v>19</v>
      </c>
      <c r="B10" s="5" t="n">
        <v>40962</v>
      </c>
      <c r="C10" s="6" t="n">
        <v>9963972000</v>
      </c>
      <c r="D10" s="6" t="n">
        <v>-1</v>
      </c>
      <c r="E10" s="6" t="n">
        <v>-1</v>
      </c>
      <c r="F10" s="6" t="n">
        <v>5840000000</v>
      </c>
      <c r="G10" s="6" t="n">
        <v>3651004000</v>
      </c>
      <c r="H10" s="6" t="n">
        <v>621025000</v>
      </c>
      <c r="I10" s="13" t="n">
        <f aca="false">H10/G10</f>
        <v>0.170097047277954</v>
      </c>
      <c r="J10" s="6" t="n">
        <v>2005000000</v>
      </c>
      <c r="K10" s="14" t="n">
        <v>10</v>
      </c>
      <c r="L10" s="11"/>
      <c r="M10" s="11"/>
      <c r="O10" s="12"/>
    </row>
    <row collapsed="false" customFormat="false" customHeight="true" hidden="false" ht="12.75" outlineLevel="0" r="11">
      <c r="A11" s="4" t="s">
        <v>20</v>
      </c>
      <c r="B11" s="5" t="n">
        <v>40945</v>
      </c>
      <c r="C11" s="6" t="n">
        <v>2171800000</v>
      </c>
      <c r="D11" s="6" t="n">
        <v>327500000</v>
      </c>
      <c r="E11" s="7" t="n">
        <f aca="false">D11/C11</f>
        <v>0.150796574270191</v>
      </c>
      <c r="F11" s="6" t="n">
        <v>220500000</v>
      </c>
      <c r="G11" s="6" t="n">
        <v>709700000</v>
      </c>
      <c r="H11" s="6" t="n">
        <v>152000000</v>
      </c>
      <c r="I11" s="13" t="n">
        <f aca="false">H11/G11</f>
        <v>0.214175003522615</v>
      </c>
      <c r="J11" s="6" t="n">
        <v>-1</v>
      </c>
      <c r="K11" s="14" t="n">
        <v>4</v>
      </c>
      <c r="L11" s="11"/>
      <c r="M11" s="11"/>
      <c r="O11" s="12"/>
    </row>
    <row collapsed="false" customFormat="false" customHeight="true" hidden="false" ht="12.75" outlineLevel="0" r="12">
      <c r="A12" s="4" t="s">
        <v>21</v>
      </c>
      <c r="B12" s="5" t="n">
        <v>40977</v>
      </c>
      <c r="C12" s="6" t="n">
        <v>1447174000</v>
      </c>
      <c r="D12" s="6" t="n">
        <v>-1</v>
      </c>
      <c r="E12" s="6" t="n">
        <v>-1</v>
      </c>
      <c r="F12" s="6" t="n">
        <v>-1</v>
      </c>
      <c r="G12" s="6" t="n">
        <v>-33317000</v>
      </c>
      <c r="H12" s="6" t="n">
        <v>20981000</v>
      </c>
      <c r="I12" s="6" t="n">
        <v>-1</v>
      </c>
      <c r="J12" s="6" t="n">
        <v>-1</v>
      </c>
      <c r="K12" s="14" t="n">
        <v>8</v>
      </c>
      <c r="L12" s="11"/>
      <c r="M12" s="11"/>
      <c r="O12" s="12"/>
    </row>
    <row collapsed="false" customFormat="false" customHeight="true" hidden="false" ht="12.75" outlineLevel="0" r="13">
      <c r="A13" s="4" t="s">
        <v>22</v>
      </c>
      <c r="B13" s="5" t="n">
        <v>40968</v>
      </c>
      <c r="C13" s="6" t="n">
        <v>2529917000</v>
      </c>
      <c r="D13" s="6" t="n">
        <v>1200000000</v>
      </c>
      <c r="E13" s="7" t="n">
        <f aca="false">D13/C13</f>
        <v>0.474323861217582</v>
      </c>
      <c r="F13" s="6" t="n">
        <v>3200000000</v>
      </c>
      <c r="G13" s="6" t="n">
        <v>827516000</v>
      </c>
      <c r="H13" s="6" t="n">
        <v>96000000</v>
      </c>
      <c r="I13" s="13" t="n">
        <f aca="false">H13/G13</f>
        <v>0.116009841501554</v>
      </c>
      <c r="J13" s="6" t="n">
        <v>-1</v>
      </c>
      <c r="K13" s="14" t="n">
        <v>20</v>
      </c>
      <c r="L13" s="11"/>
      <c r="M13" s="11"/>
      <c r="O13" s="12"/>
    </row>
    <row collapsed="false" customFormat="false" customHeight="true" hidden="false" ht="12.75" outlineLevel="0" r="14">
      <c r="A14" s="4" t="s">
        <v>23</v>
      </c>
      <c r="B14" s="5" t="n">
        <v>41165</v>
      </c>
      <c r="C14" s="6" t="n">
        <v>744000000</v>
      </c>
      <c r="D14" s="6" t="n">
        <v>-1</v>
      </c>
      <c r="E14" s="6" t="n">
        <v>-1</v>
      </c>
      <c r="F14" s="6" t="n">
        <v>43000000</v>
      </c>
      <c r="G14" s="6" t="n">
        <v>1151000000</v>
      </c>
      <c r="H14" s="6" t="n">
        <v>312000000</v>
      </c>
      <c r="I14" s="13" t="n">
        <f aca="false">H14/G14</f>
        <v>0.271068635968723</v>
      </c>
      <c r="J14" s="6" t="n">
        <v>12000000</v>
      </c>
      <c r="K14" s="14" t="n">
        <v>2</v>
      </c>
      <c r="L14" s="11"/>
      <c r="M14" s="11"/>
      <c r="O14" s="12"/>
    </row>
    <row collapsed="false" customFormat="false" customHeight="true" hidden="false" ht="12.75" outlineLevel="0" r="15">
      <c r="A15" s="4" t="s">
        <v>24</v>
      </c>
      <c r="B15" s="5" t="n">
        <v>40934</v>
      </c>
      <c r="C15" s="6" t="n">
        <v>2900000000</v>
      </c>
      <c r="D15" s="6" t="n">
        <v>-1</v>
      </c>
      <c r="E15" s="7" t="n">
        <v>0.75</v>
      </c>
      <c r="F15" s="6" t="n">
        <v>2400000000</v>
      </c>
      <c r="G15" s="6" t="n">
        <v>1035230000</v>
      </c>
      <c r="H15" s="6" t="n">
        <v>158373000</v>
      </c>
      <c r="I15" s="13" t="n">
        <f aca="false">H15/G15</f>
        <v>0.152983394994349</v>
      </c>
      <c r="J15" s="6" t="n">
        <v>700000000</v>
      </c>
      <c r="K15" s="14" t="n">
        <v>10</v>
      </c>
      <c r="L15" s="11"/>
      <c r="M15" s="11"/>
      <c r="O15" s="12"/>
    </row>
    <row collapsed="false" customFormat="false" customHeight="true" hidden="false" ht="12.75" outlineLevel="0" r="16">
      <c r="A16" s="4" t="s">
        <v>25</v>
      </c>
      <c r="B16" s="5" t="n">
        <v>41079</v>
      </c>
      <c r="C16" s="6" t="n">
        <v>5395500000</v>
      </c>
      <c r="D16" s="6" t="n">
        <v>2700000000</v>
      </c>
      <c r="E16" s="7" t="n">
        <f aca="false">D16/C16</f>
        <v>0.500417014178482</v>
      </c>
      <c r="F16" s="6" t="n">
        <v>1844000000</v>
      </c>
      <c r="G16" s="6" t="n">
        <v>712400000</v>
      </c>
      <c r="H16" s="6" t="n">
        <v>48200000</v>
      </c>
      <c r="I16" s="13" t="n">
        <f aca="false">H16/G16</f>
        <v>0.0676586187535093</v>
      </c>
      <c r="J16" s="6" t="n">
        <v>-1</v>
      </c>
      <c r="K16" s="14" t="n">
        <v>4</v>
      </c>
      <c r="L16" s="11"/>
      <c r="M16" s="11"/>
      <c r="O16" s="12"/>
    </row>
    <row collapsed="false" customFormat="false" customHeight="true" hidden="false" ht="12.75" outlineLevel="0" r="17">
      <c r="A17" s="4" t="s">
        <v>26</v>
      </c>
      <c r="B17" s="5" t="n">
        <v>41248</v>
      </c>
      <c r="C17" s="6" t="n">
        <v>2992000000</v>
      </c>
      <c r="D17" s="6" t="n">
        <v>800000000</v>
      </c>
      <c r="E17" s="7" t="n">
        <f aca="false">D17/C17</f>
        <v>0.267379679144385</v>
      </c>
      <c r="F17" s="6" t="n">
        <v>1600000000</v>
      </c>
      <c r="G17" s="6" t="n">
        <v>316000000</v>
      </c>
      <c r="H17" s="6" t="n">
        <v>164000000</v>
      </c>
      <c r="I17" s="13" t="n">
        <f aca="false">H17/G17</f>
        <v>0.518987341772152</v>
      </c>
      <c r="J17" s="6" t="n">
        <v>-1</v>
      </c>
      <c r="K17" s="14" t="n">
        <v>24</v>
      </c>
      <c r="L17" s="11"/>
      <c r="M17" s="11"/>
      <c r="O17" s="12"/>
    </row>
    <row collapsed="false" customFormat="false" customHeight="true" hidden="false" ht="12.75" outlineLevel="0" r="18">
      <c r="A18" s="4" t="s">
        <v>27</v>
      </c>
      <c r="B18" s="5" t="n">
        <v>40893</v>
      </c>
      <c r="C18" s="6" t="n">
        <v>3527000000</v>
      </c>
      <c r="D18" s="6" t="n">
        <v>3400000000</v>
      </c>
      <c r="E18" s="7" t="n">
        <f aca="false">D18/C18</f>
        <v>0.963992061241849</v>
      </c>
      <c r="F18" s="6" t="n">
        <v>4213000000</v>
      </c>
      <c r="G18" s="6" t="n">
        <v>1032000000</v>
      </c>
      <c r="H18" s="6" t="n">
        <v>22000000</v>
      </c>
      <c r="I18" s="13" t="n">
        <f aca="false">H18/G18</f>
        <v>0.0213178294573643</v>
      </c>
      <c r="J18" s="6" t="n">
        <v>-1</v>
      </c>
      <c r="K18" s="14" t="n">
        <v>13</v>
      </c>
      <c r="L18" s="11"/>
      <c r="M18" s="11"/>
      <c r="O18" s="12"/>
    </row>
    <row collapsed="false" customFormat="false" customHeight="true" hidden="false" ht="12.75" outlineLevel="0" r="19">
      <c r="A19" s="4" t="s">
        <v>28</v>
      </c>
      <c r="B19" s="5" t="n">
        <v>41050</v>
      </c>
      <c r="C19" s="6" t="n">
        <v>3162000000</v>
      </c>
      <c r="D19" s="6" t="n">
        <v>2400000000</v>
      </c>
      <c r="E19" s="7" t="n">
        <f aca="false">D19/C19</f>
        <v>0.759013282732448</v>
      </c>
      <c r="F19" s="6" t="n">
        <v>2400000000</v>
      </c>
      <c r="G19" s="6" t="n">
        <v>1470000000</v>
      </c>
      <c r="H19" s="6" t="n">
        <v>234000000</v>
      </c>
      <c r="I19" s="13" t="n">
        <f aca="false">H19/G19</f>
        <v>0.159183673469388</v>
      </c>
      <c r="J19" s="6" t="n">
        <v>730000000</v>
      </c>
      <c r="K19" s="14" t="n">
        <v>4</v>
      </c>
      <c r="L19" s="11"/>
      <c r="M19" s="11"/>
      <c r="O19" s="12"/>
    </row>
    <row collapsed="false" customFormat="false" customHeight="true" hidden="false" ht="12.75" outlineLevel="0" r="20">
      <c r="A20" s="4" t="s">
        <v>29</v>
      </c>
      <c r="B20" s="5" t="n">
        <v>40956</v>
      </c>
      <c r="C20" s="6" t="n">
        <v>3371933000</v>
      </c>
      <c r="D20" s="6" t="n">
        <v>-1</v>
      </c>
      <c r="E20" s="6" t="n">
        <v>-1</v>
      </c>
      <c r="F20" s="6" t="n">
        <v>2200000000</v>
      </c>
      <c r="G20" s="6" t="n">
        <v>848992000</v>
      </c>
      <c r="H20" s="6" t="n">
        <v>9856000</v>
      </c>
      <c r="I20" s="13" t="n">
        <f aca="false">H20/G20</f>
        <v>0.0116090610983378</v>
      </c>
      <c r="J20" s="6" t="n">
        <v>-1</v>
      </c>
      <c r="K20" s="14" t="n">
        <v>3</v>
      </c>
      <c r="L20" s="11"/>
      <c r="M20" s="11"/>
      <c r="O20" s="12"/>
    </row>
    <row collapsed="false" customFormat="false" customHeight="true" hidden="false" ht="12.75" outlineLevel="0" r="21">
      <c r="A21" s="4" t="s">
        <v>30</v>
      </c>
      <c r="B21" s="5" t="n">
        <v>40963</v>
      </c>
      <c r="C21" s="6" t="n">
        <v>2910400000</v>
      </c>
      <c r="D21" s="6" t="n">
        <v>-1</v>
      </c>
      <c r="E21" s="7" t="n">
        <v>0.49</v>
      </c>
      <c r="F21" s="6" t="n">
        <v>1462600000</v>
      </c>
      <c r="G21" s="6" t="n">
        <v>571716000</v>
      </c>
      <c r="H21" s="6" t="n">
        <v>-2080000</v>
      </c>
      <c r="I21" s="13" t="n">
        <f aca="false">H21/G21</f>
        <v>-0.00363817000048975</v>
      </c>
      <c r="J21" s="6" t="n">
        <v>447300000</v>
      </c>
      <c r="K21" s="14" t="n">
        <v>3</v>
      </c>
      <c r="L21" s="11"/>
      <c r="M21" s="11"/>
      <c r="O21" s="12"/>
    </row>
    <row collapsed="false" customFormat="false" customHeight="true" hidden="false" ht="12.75" outlineLevel="0" r="22">
      <c r="A22" s="4" t="s">
        <v>31</v>
      </c>
      <c r="B22" s="5" t="n">
        <v>40962</v>
      </c>
      <c r="C22" s="6" t="n">
        <v>2850000000</v>
      </c>
      <c r="D22" s="6" t="n">
        <v>649000000</v>
      </c>
      <c r="E22" s="7" t="n">
        <f aca="false">D22/C22</f>
        <v>0.227719298245614</v>
      </c>
      <c r="F22" s="6" t="n">
        <v>362000000</v>
      </c>
      <c r="G22" s="6" t="n">
        <v>1476754000</v>
      </c>
      <c r="H22" s="6" t="n">
        <v>-374460000</v>
      </c>
      <c r="I22" s="13" t="n">
        <f aca="false">H22/G22</f>
        <v>-0.253569653442618</v>
      </c>
      <c r="J22" s="6" t="n">
        <v>-1</v>
      </c>
      <c r="K22" s="14" t="n">
        <v>11</v>
      </c>
      <c r="L22" s="11"/>
      <c r="M22" s="11"/>
      <c r="O22" s="12"/>
    </row>
    <row collapsed="false" customFormat="false" customHeight="true" hidden="false" ht="12.75" outlineLevel="0" r="23">
      <c r="A23" s="4" t="s">
        <v>32</v>
      </c>
      <c r="B23" s="5" t="n">
        <v>40970</v>
      </c>
      <c r="C23" s="6" t="n">
        <v>577500000</v>
      </c>
      <c r="D23" s="6" t="n">
        <v>53300000</v>
      </c>
      <c r="E23" s="7" t="n">
        <f aca="false">D23/C23</f>
        <v>0.0922943722943723</v>
      </c>
      <c r="F23" s="6" t="n">
        <v>53300000</v>
      </c>
      <c r="G23" s="6" t="n">
        <v>22942000</v>
      </c>
      <c r="H23" s="6" t="n">
        <v>2261000</v>
      </c>
      <c r="I23" s="13" t="n">
        <f aca="false">H23/G23</f>
        <v>0.0985528724609886</v>
      </c>
      <c r="J23" s="6" t="n">
        <v>-1</v>
      </c>
      <c r="K23" s="14" t="n">
        <v>4</v>
      </c>
      <c r="L23" s="11"/>
      <c r="M23" s="11"/>
      <c r="O23" s="12"/>
    </row>
    <row collapsed="false" customFormat="false" customHeight="true" hidden="false" ht="12.75" outlineLevel="0" r="24">
      <c r="A24" s="4" t="s">
        <v>33</v>
      </c>
      <c r="B24" s="5" t="n">
        <v>41054</v>
      </c>
      <c r="C24" s="6" t="n">
        <v>3130000000</v>
      </c>
      <c r="D24" s="6" t="n">
        <v>-1</v>
      </c>
      <c r="E24" s="6" t="n">
        <v>-1</v>
      </c>
      <c r="F24" s="6" t="n">
        <v>1670000000</v>
      </c>
      <c r="G24" s="6" t="n">
        <v>597051000</v>
      </c>
      <c r="H24" s="6" t="n">
        <v>-2447000</v>
      </c>
      <c r="I24" s="13" t="n">
        <f aca="false">H24/G24</f>
        <v>-0.00409847734950616</v>
      </c>
      <c r="J24" s="6" t="n">
        <v>544300000</v>
      </c>
      <c r="K24" s="14" t="n">
        <v>8</v>
      </c>
      <c r="L24" s="11"/>
      <c r="M24" s="11"/>
      <c r="O24" s="12"/>
    </row>
    <row collapsed="false" customFormat="false" customHeight="true" hidden="false" ht="12.75" outlineLevel="0" r="25">
      <c r="A25" s="4" t="s">
        <v>34</v>
      </c>
      <c r="B25" s="5" t="n">
        <v>40967</v>
      </c>
      <c r="C25" s="6" t="n">
        <v>1917606000</v>
      </c>
      <c r="D25" s="6" t="n">
        <v>-1</v>
      </c>
      <c r="E25" s="6" t="n">
        <v>-1</v>
      </c>
      <c r="F25" s="6" t="n">
        <v>1200000</v>
      </c>
      <c r="G25" s="6" t="n">
        <v>-406142000</v>
      </c>
      <c r="H25" s="6" t="n">
        <v>-15682000</v>
      </c>
      <c r="I25" s="13" t="n">
        <f aca="false">H25/G25</f>
        <v>0.0386121110350567</v>
      </c>
      <c r="J25" s="6" t="n">
        <v>-1</v>
      </c>
      <c r="K25" s="14" t="n">
        <v>5</v>
      </c>
      <c r="L25" s="11"/>
      <c r="M25" s="11"/>
      <c r="O25" s="12"/>
    </row>
    <row collapsed="false" customFormat="false" customHeight="true" hidden="false" ht="12.75" outlineLevel="0" r="26">
      <c r="A26" s="4" t="s">
        <v>35</v>
      </c>
      <c r="B26" s="5" t="n">
        <v>40981</v>
      </c>
      <c r="C26" s="6" t="n">
        <v>3129576000</v>
      </c>
      <c r="D26" s="6" t="n">
        <v>1900000000</v>
      </c>
      <c r="E26" s="7" t="n">
        <f aca="false">D26/C26</f>
        <v>0.607110995227469</v>
      </c>
      <c r="F26" s="6" t="n">
        <v>1290000000</v>
      </c>
      <c r="G26" s="6" t="n">
        <v>663396000</v>
      </c>
      <c r="H26" s="6" t="n">
        <v>58328000</v>
      </c>
      <c r="I26" s="13" t="n">
        <f aca="false">H26/G26</f>
        <v>0.087923351964739</v>
      </c>
      <c r="J26" s="6" t="n">
        <v>-1</v>
      </c>
      <c r="K26" s="14" t="n">
        <v>12</v>
      </c>
      <c r="L26" s="11"/>
      <c r="M26" s="11"/>
      <c r="O26" s="12"/>
    </row>
    <row collapsed="false" customFormat="false" customHeight="true" hidden="false" ht="12.75" outlineLevel="0" r="27">
      <c r="A27" s="4" t="s">
        <v>36</v>
      </c>
      <c r="B27" s="5" t="n">
        <v>41127</v>
      </c>
      <c r="C27" s="6" t="n">
        <v>2534444000</v>
      </c>
      <c r="D27" s="6" t="n">
        <v>888000000</v>
      </c>
      <c r="E27" s="7" t="n">
        <f aca="false">D27/C27</f>
        <v>0.350372705019326</v>
      </c>
      <c r="F27" s="6" t="n">
        <v>912700000</v>
      </c>
      <c r="G27" s="6" t="n">
        <v>974094000</v>
      </c>
      <c r="H27" s="6" t="n">
        <v>20018000</v>
      </c>
      <c r="I27" s="13" t="n">
        <f aca="false">H27/G27</f>
        <v>0.0205503780949272</v>
      </c>
      <c r="J27" s="6" t="n">
        <v>302700000</v>
      </c>
      <c r="K27" s="14" t="n">
        <v>12</v>
      </c>
      <c r="L27" s="11"/>
      <c r="M27" s="11"/>
      <c r="O27" s="12"/>
    </row>
    <row collapsed="false" customFormat="false" customHeight="true" hidden="false" ht="12.75" outlineLevel="0" r="28">
      <c r="A28" s="4" t="s">
        <v>37</v>
      </c>
      <c r="B28" s="5" t="n">
        <v>41138</v>
      </c>
      <c r="C28" s="6" t="n">
        <v>956386000</v>
      </c>
      <c r="D28" s="6" t="n">
        <v>-1</v>
      </c>
      <c r="E28" s="6" t="n">
        <v>-1</v>
      </c>
      <c r="F28" s="6" t="n">
        <v>58500000</v>
      </c>
      <c r="G28" s="6" t="n">
        <v>532733000</v>
      </c>
      <c r="H28" s="6" t="n">
        <v>39827000</v>
      </c>
      <c r="I28" s="13" t="n">
        <f aca="false">H28/G28</f>
        <v>0.0747597764733929</v>
      </c>
      <c r="J28" s="6" t="n">
        <v>8700000</v>
      </c>
      <c r="K28" s="14" t="n">
        <v>10</v>
      </c>
      <c r="L28" s="11"/>
      <c r="M28" s="11"/>
      <c r="O28" s="12"/>
    </row>
    <row collapsed="false" customFormat="false" customHeight="true" hidden="false" ht="12.75" outlineLevel="0" r="29">
      <c r="A29" s="4" t="s">
        <v>38</v>
      </c>
      <c r="B29" s="5" t="n">
        <v>41234</v>
      </c>
      <c r="C29" s="6" t="n">
        <v>704600000</v>
      </c>
      <c r="D29" s="6" t="n">
        <v>655000000</v>
      </c>
      <c r="E29" s="7" t="n">
        <v>0.93</v>
      </c>
      <c r="F29" s="6" t="n">
        <v>1051200000</v>
      </c>
      <c r="G29" s="6" t="n">
        <v>595924000</v>
      </c>
      <c r="H29" s="6" t="n">
        <v>134600000</v>
      </c>
      <c r="I29" s="13" t="n">
        <f aca="false">H29/G29</f>
        <v>0.225867728099556</v>
      </c>
      <c r="J29" s="6" t="n">
        <v>281700000</v>
      </c>
      <c r="K29" s="14" t="n">
        <v>6</v>
      </c>
      <c r="L29" s="11"/>
      <c r="M29" s="11"/>
      <c r="O29" s="12"/>
    </row>
    <row collapsed="false" customFormat="false" customHeight="true" hidden="false" ht="12.75" outlineLevel="0" r="30">
      <c r="A30" s="4" t="s">
        <v>39</v>
      </c>
      <c r="B30" s="5" t="n">
        <v>41150</v>
      </c>
      <c r="C30" s="6" t="n">
        <v>1203059000</v>
      </c>
      <c r="D30" s="6" t="n">
        <v>-1</v>
      </c>
      <c r="E30" s="6" t="n">
        <v>-1</v>
      </c>
      <c r="F30" s="6" t="n">
        <v>612000000</v>
      </c>
      <c r="G30" s="6" t="n">
        <v>535910000</v>
      </c>
      <c r="H30" s="6" t="n">
        <v>91315000</v>
      </c>
      <c r="I30" s="13" t="n">
        <f aca="false">H30/G30</f>
        <v>0.170392416637122</v>
      </c>
      <c r="J30" s="6" t="n">
        <v>-1</v>
      </c>
      <c r="K30" s="14" t="n">
        <v>2</v>
      </c>
      <c r="L30" s="11"/>
      <c r="M30" s="11"/>
      <c r="O30" s="12"/>
    </row>
    <row collapsed="false" customFormat="false" customHeight="true" hidden="false" ht="12.75" outlineLevel="0" r="31">
      <c r="A31" s="4" t="s">
        <v>40</v>
      </c>
      <c r="B31" s="5" t="n">
        <v>40963</v>
      </c>
      <c r="C31" s="6" t="n">
        <v>1076345000</v>
      </c>
      <c r="D31" s="6" t="n">
        <v>140000000</v>
      </c>
      <c r="E31" s="7" t="n">
        <f aca="false">D31/C31</f>
        <v>0.130069819621032</v>
      </c>
      <c r="F31" s="6" t="n">
        <v>121000000</v>
      </c>
      <c r="G31" s="6" t="n">
        <v>130961000</v>
      </c>
      <c r="H31" s="6" t="n">
        <v>9157000</v>
      </c>
      <c r="I31" s="13" t="n">
        <f aca="false">H31/G31</f>
        <v>0.0699215797069356</v>
      </c>
      <c r="J31" s="6" t="n">
        <v>-1</v>
      </c>
      <c r="K31" s="14" t="n">
        <v>14</v>
      </c>
      <c r="L31" s="11"/>
      <c r="M31" s="11"/>
      <c r="O31" s="12"/>
    </row>
    <row collapsed="false" customFormat="false" customHeight="true" hidden="false" ht="12.75" outlineLevel="0" r="32">
      <c r="A32" s="4" t="s">
        <v>41</v>
      </c>
      <c r="B32" s="5" t="n">
        <v>40967</v>
      </c>
      <c r="C32" s="6" t="n">
        <v>154621000</v>
      </c>
      <c r="D32" s="6" t="n">
        <v>-1</v>
      </c>
      <c r="E32" s="6" t="n">
        <v>-1</v>
      </c>
      <c r="F32" s="6" t="n">
        <v>178400000</v>
      </c>
      <c r="G32" s="6" t="n">
        <v>167454000</v>
      </c>
      <c r="H32" s="6" t="n">
        <v>13867000</v>
      </c>
      <c r="I32" s="13" t="n">
        <f aca="false">H32/G32</f>
        <v>0.0828108017724271</v>
      </c>
      <c r="J32" s="6" t="n">
        <v>62500000</v>
      </c>
      <c r="K32" s="14" t="n">
        <v>9</v>
      </c>
      <c r="L32" s="11"/>
      <c r="M32" s="11"/>
      <c r="O32" s="12"/>
    </row>
    <row collapsed="false" customFormat="false" customHeight="true" hidden="false" ht="12.75" outlineLevel="0" r="33">
      <c r="A33" s="4" t="s">
        <v>42</v>
      </c>
      <c r="B33" s="5" t="n">
        <v>40949</v>
      </c>
      <c r="C33" s="6" t="n">
        <v>797811000</v>
      </c>
      <c r="D33" s="6" t="n">
        <v>-1</v>
      </c>
      <c r="E33" s="6" t="n">
        <v>-1</v>
      </c>
      <c r="F33" s="6" t="n">
        <v>-1</v>
      </c>
      <c r="G33" s="6" t="n">
        <v>359522000</v>
      </c>
      <c r="H33" s="6" t="n">
        <v>79069000</v>
      </c>
      <c r="I33" s="13" t="n">
        <f aca="false">H33/G33</f>
        <v>0.219928126790572</v>
      </c>
      <c r="J33" s="6" t="n">
        <v>-1</v>
      </c>
      <c r="K33" s="6" t="n">
        <v>-1</v>
      </c>
      <c r="L33" s="11"/>
      <c r="M33" s="11"/>
      <c r="O33" s="12"/>
    </row>
    <row collapsed="false" customFormat="false" customHeight="true" hidden="false" ht="12.75" outlineLevel="0" r="34">
      <c r="A34" s="4" t="s">
        <v>43</v>
      </c>
      <c r="B34" s="5" t="n">
        <v>40963</v>
      </c>
      <c r="C34" s="6" t="n">
        <v>316835000</v>
      </c>
      <c r="D34" s="6" t="n">
        <v>-1</v>
      </c>
      <c r="E34" s="6" t="n">
        <v>-1</v>
      </c>
      <c r="F34" s="6" t="n">
        <v>46400000</v>
      </c>
      <c r="G34" s="6" t="n">
        <v>166628000</v>
      </c>
      <c r="H34" s="6" t="n">
        <v>7119000</v>
      </c>
      <c r="I34" s="13" t="n">
        <f aca="false">H34/G34</f>
        <v>0.0427239119475718</v>
      </c>
      <c r="J34" s="6" t="n">
        <v>-1</v>
      </c>
      <c r="K34" s="14" t="n">
        <v>8</v>
      </c>
      <c r="L34" s="11"/>
      <c r="M34" s="11"/>
      <c r="O34" s="12"/>
    </row>
    <row collapsed="false" customFormat="false" customHeight="true" hidden="false" ht="12.75" outlineLevel="0" r="35">
      <c r="A35" s="4" t="s">
        <v>44</v>
      </c>
      <c r="B35" s="5" t="n">
        <v>40963</v>
      </c>
      <c r="C35" s="6" t="n">
        <v>1765000000</v>
      </c>
      <c r="D35" s="6" t="n">
        <v>-1</v>
      </c>
      <c r="E35" s="6" t="n">
        <v>-1</v>
      </c>
      <c r="F35" s="6" t="n">
        <v>414000000</v>
      </c>
      <c r="G35" s="6" t="n">
        <v>-177000000</v>
      </c>
      <c r="H35" s="6" t="n">
        <v>9000000</v>
      </c>
      <c r="I35" s="6" t="n">
        <v>-1</v>
      </c>
      <c r="J35" s="6" t="n">
        <v>141000000</v>
      </c>
      <c r="K35" s="14" t="n">
        <v>5</v>
      </c>
      <c r="L35" s="11"/>
      <c r="M35" s="11"/>
      <c r="O35" s="12"/>
    </row>
    <row collapsed="false" customFormat="false" customHeight="true" hidden="false" ht="12.75" outlineLevel="0" r="36">
      <c r="A36" s="4" t="s">
        <v>45</v>
      </c>
      <c r="B36" s="5" t="n">
        <v>41266</v>
      </c>
      <c r="C36" s="6" t="n">
        <v>594562000</v>
      </c>
      <c r="D36" s="6" t="n">
        <v>372800000</v>
      </c>
      <c r="E36" s="7" t="n">
        <f aca="false">D36/C36</f>
        <v>0.627016190069328</v>
      </c>
      <c r="F36" s="6" t="n">
        <v>127300000</v>
      </c>
      <c r="G36" s="6" t="n">
        <v>90992000</v>
      </c>
      <c r="H36" s="6" t="n">
        <v>-2897000</v>
      </c>
      <c r="I36" s="13" t="n">
        <f aca="false">H36/G36</f>
        <v>-0.0318379637770353</v>
      </c>
      <c r="J36" s="6" t="n">
        <v>-1</v>
      </c>
      <c r="K36" s="14" t="n">
        <v>3</v>
      </c>
      <c r="L36" s="11"/>
      <c r="M36" s="11"/>
      <c r="O36" s="12"/>
    </row>
    <row collapsed="false" customFormat="false" customHeight="true" hidden="false" ht="12.75" outlineLevel="0" r="37">
      <c r="A37" s="4" t="s">
        <v>46</v>
      </c>
      <c r="B37" s="5" t="n">
        <v>41054</v>
      </c>
      <c r="C37" s="6" t="n">
        <v>1293000000</v>
      </c>
      <c r="D37" s="6" t="n">
        <v>935000000</v>
      </c>
      <c r="E37" s="7" t="n">
        <f aca="false">D37/C37</f>
        <v>0.723124516627997</v>
      </c>
      <c r="F37" s="6" t="n">
        <v>1415000000</v>
      </c>
      <c r="G37" s="6" t="n">
        <v>18000000</v>
      </c>
      <c r="H37" s="6" t="n">
        <v>-4000000</v>
      </c>
      <c r="I37" s="13" t="n">
        <f aca="false">H37/G37</f>
        <v>-0.222222222222222</v>
      </c>
      <c r="J37" s="6" t="n">
        <v>-1</v>
      </c>
      <c r="K37" s="14" t="n">
        <v>14</v>
      </c>
      <c r="L37" s="11"/>
      <c r="M37" s="11"/>
      <c r="O37" s="12"/>
    </row>
    <row collapsed="false" customFormat="false" customHeight="true" hidden="false" ht="12.75" outlineLevel="0" r="38">
      <c r="A38" s="4" t="s">
        <v>47</v>
      </c>
      <c r="B38" s="5" t="n">
        <v>41143</v>
      </c>
      <c r="C38" s="6" t="n">
        <v>3000000000</v>
      </c>
      <c r="D38" s="6" t="n">
        <v>-1</v>
      </c>
      <c r="E38" s="6" t="n">
        <v>-1</v>
      </c>
      <c r="F38" s="6" t="n">
        <v>1900000000</v>
      </c>
      <c r="G38" s="6" t="n">
        <v>204418000</v>
      </c>
      <c r="H38" s="6" t="n">
        <v>29113000</v>
      </c>
      <c r="I38" s="13" t="n">
        <f aca="false">H38/G38</f>
        <v>0.142418965061785</v>
      </c>
      <c r="J38" s="6" t="n">
        <v>430500000</v>
      </c>
      <c r="K38" s="14" t="n">
        <v>23</v>
      </c>
      <c r="L38" s="11"/>
      <c r="M38" s="11"/>
      <c r="O38" s="12"/>
    </row>
    <row collapsed="false" customFormat="false" customHeight="true" hidden="false" ht="12.75" outlineLevel="0" r="39">
      <c r="A39" s="4" t="s">
        <v>48</v>
      </c>
      <c r="B39" s="5" t="n">
        <v>40938</v>
      </c>
      <c r="C39" s="6" t="n">
        <v>308148000</v>
      </c>
      <c r="D39" s="6" t="n">
        <v>177900000</v>
      </c>
      <c r="E39" s="7" t="n">
        <f aca="false">D39/C39</f>
        <v>0.577319989096149</v>
      </c>
      <c r="F39" s="6" t="n">
        <v>142500000</v>
      </c>
      <c r="G39" s="6" t="n">
        <v>149935000</v>
      </c>
      <c r="H39" s="6" t="n">
        <v>12883000</v>
      </c>
      <c r="I39" s="13" t="n">
        <f aca="false">H39/G39</f>
        <v>0.0859239003568213</v>
      </c>
      <c r="J39" s="6" t="n">
        <v>-1</v>
      </c>
      <c r="K39" s="14" t="n">
        <v>10</v>
      </c>
      <c r="L39" s="11"/>
      <c r="M39" s="11"/>
      <c r="O39" s="12"/>
    </row>
    <row collapsed="false" customFormat="false" customHeight="true" hidden="false" ht="12.75" outlineLevel="0" r="40">
      <c r="A40" s="4" t="s">
        <v>49</v>
      </c>
      <c r="B40" s="5" t="n">
        <v>40968</v>
      </c>
      <c r="C40" s="6" t="n">
        <v>935500000</v>
      </c>
      <c r="D40" s="6" t="n">
        <v>-1</v>
      </c>
      <c r="E40" s="6" t="n">
        <v>-1</v>
      </c>
      <c r="F40" s="6" t="n">
        <v>83100000</v>
      </c>
      <c r="G40" s="6" t="n">
        <v>93790000</v>
      </c>
      <c r="H40" s="6" t="n">
        <v>11800000</v>
      </c>
      <c r="I40" s="13" t="n">
        <f aca="false">H40/G40</f>
        <v>0.125812986459111</v>
      </c>
      <c r="J40" s="6" t="n">
        <v>-1</v>
      </c>
      <c r="K40" s="14" t="n">
        <v>13</v>
      </c>
      <c r="L40" s="11"/>
      <c r="M40" s="11"/>
      <c r="O40" s="12"/>
    </row>
    <row collapsed="false" customFormat="false" customHeight="true" hidden="false" ht="12.75" outlineLevel="0" r="41">
      <c r="A41" s="4" t="s">
        <v>50</v>
      </c>
      <c r="B41" s="5" t="n">
        <v>40893</v>
      </c>
      <c r="C41" s="6" t="n">
        <v>1004100000</v>
      </c>
      <c r="D41" s="6" t="n">
        <v>774100000</v>
      </c>
      <c r="E41" s="7" t="n">
        <f aca="false">D41/C41</f>
        <v>0.770939149487103</v>
      </c>
      <c r="F41" s="6" t="n">
        <v>530000000</v>
      </c>
      <c r="G41" s="6" t="n">
        <v>219113000</v>
      </c>
      <c r="H41" s="6" t="n">
        <v>35577000</v>
      </c>
      <c r="I41" s="13" t="n">
        <f aca="false">H41/G41</f>
        <v>0.162368275729875</v>
      </c>
      <c r="J41" s="6" t="n">
        <v>114000000</v>
      </c>
      <c r="K41" s="14" t="n">
        <v>12</v>
      </c>
      <c r="L41" s="11"/>
      <c r="M41" s="11"/>
      <c r="O41" s="12"/>
    </row>
    <row collapsed="false" customFormat="false" customHeight="true" hidden="false" ht="12.75" outlineLevel="0" r="42">
      <c r="A42" s="4" t="s">
        <v>51</v>
      </c>
      <c r="B42" s="5" t="n">
        <v>40967</v>
      </c>
      <c r="C42" s="6" t="n">
        <v>332510000</v>
      </c>
      <c r="D42" s="6" t="n">
        <v>262800000</v>
      </c>
      <c r="E42" s="7" t="n">
        <f aca="false">D42/C42</f>
        <v>0.790352169859553</v>
      </c>
      <c r="F42" s="6" t="n">
        <v>297200000</v>
      </c>
      <c r="G42" s="6" t="n">
        <v>381190000</v>
      </c>
      <c r="H42" s="6" t="n">
        <v>31986000</v>
      </c>
      <c r="I42" s="13" t="n">
        <f aca="false">H42/G42</f>
        <v>0.0839109105695323</v>
      </c>
      <c r="J42" s="6" t="n">
        <v>-1</v>
      </c>
      <c r="K42" s="14" t="n">
        <v>8</v>
      </c>
      <c r="L42" s="11"/>
      <c r="M42" s="11"/>
      <c r="O42" s="12"/>
    </row>
    <row collapsed="false" customFormat="false" customHeight="true" hidden="false" ht="12.75" outlineLevel="0" r="43">
      <c r="A43" s="4" t="s">
        <v>52</v>
      </c>
      <c r="B43" s="5" t="n">
        <v>40949</v>
      </c>
      <c r="C43" s="6" t="n">
        <v>593400000</v>
      </c>
      <c r="D43" s="6" t="n">
        <v>-1</v>
      </c>
      <c r="E43" s="6" t="n">
        <v>-1</v>
      </c>
      <c r="F43" s="6" t="n">
        <v>-1</v>
      </c>
      <c r="G43" s="6" t="n">
        <v>92046000</v>
      </c>
      <c r="H43" s="6" t="n">
        <v>-8331000</v>
      </c>
      <c r="I43" s="13" t="n">
        <f aca="false">H43/G43</f>
        <v>-0.0905090932794472</v>
      </c>
      <c r="J43" s="6" t="n">
        <v>-1</v>
      </c>
      <c r="K43" s="14" t="n">
        <v>4</v>
      </c>
      <c r="L43" s="11"/>
      <c r="M43" s="11"/>
      <c r="O43" s="12"/>
    </row>
    <row collapsed="false" customFormat="false" customHeight="true" hidden="false" ht="12.75" outlineLevel="0" r="44">
      <c r="A44" s="4" t="s">
        <v>53</v>
      </c>
      <c r="B44" s="5" t="n">
        <v>40967</v>
      </c>
      <c r="C44" s="6" t="n">
        <v>538688000</v>
      </c>
      <c r="D44" s="6" t="n">
        <v>24300000</v>
      </c>
      <c r="E44" s="7" t="n">
        <f aca="false">D44/C44</f>
        <v>0.045109599619817</v>
      </c>
      <c r="F44" s="6" t="n">
        <v>24300000</v>
      </c>
      <c r="G44" s="6" t="n">
        <v>92073000</v>
      </c>
      <c r="H44" s="6" t="n">
        <v>-305000</v>
      </c>
      <c r="I44" s="13" t="n">
        <f aca="false">H44/G44</f>
        <v>-0.00331258892400595</v>
      </c>
      <c r="J44" s="6" t="n">
        <v>-1</v>
      </c>
      <c r="K44" s="6" t="n">
        <v>-1</v>
      </c>
      <c r="L44" s="11"/>
      <c r="M44" s="11"/>
      <c r="O44" s="12"/>
      <c r="R44" s="4"/>
    </row>
    <row collapsed="false" customFormat="false" customHeight="true" hidden="false" ht="12.75" outlineLevel="0" r="45">
      <c r="A45" s="4" t="s">
        <v>54</v>
      </c>
      <c r="B45" s="5" t="n">
        <v>41228</v>
      </c>
      <c r="C45" s="6" t="n">
        <v>1156900000</v>
      </c>
      <c r="D45" s="6" t="n">
        <v>234400000</v>
      </c>
      <c r="E45" s="7" t="n">
        <f aca="false">D45/C45</f>
        <v>0.202610424410061</v>
      </c>
      <c r="F45" s="6" t="n">
        <v>162200000</v>
      </c>
      <c r="G45" s="6" t="n">
        <v>368991000</v>
      </c>
      <c r="H45" s="6" t="n">
        <v>98497000</v>
      </c>
      <c r="I45" s="13" t="n">
        <f aca="false">H45/G45</f>
        <v>0.266936049930757</v>
      </c>
      <c r="J45" s="6" t="n">
        <v>48300000</v>
      </c>
      <c r="K45" s="14" t="n">
        <v>0</v>
      </c>
      <c r="L45" s="11"/>
      <c r="M45" s="11"/>
      <c r="O45" s="12"/>
    </row>
    <row collapsed="false" customFormat="false" customHeight="true" hidden="false" ht="12.75" outlineLevel="0" r="46">
      <c r="A46" s="4" t="s">
        <v>55</v>
      </c>
      <c r="B46" s="5" t="n">
        <v>40966</v>
      </c>
      <c r="C46" s="6" t="n">
        <v>280300000</v>
      </c>
      <c r="D46" s="6" t="n">
        <v>-1</v>
      </c>
      <c r="E46" s="6" t="n">
        <v>-1</v>
      </c>
      <c r="F46" s="6" t="n">
        <v>2200000</v>
      </c>
      <c r="G46" s="6" t="n">
        <v>-253922000</v>
      </c>
      <c r="H46" s="6" t="n">
        <v>282000</v>
      </c>
      <c r="I46" s="6" t="n">
        <v>-1</v>
      </c>
      <c r="J46" s="6" t="n">
        <v>-1</v>
      </c>
      <c r="K46" s="6" t="n">
        <v>-1</v>
      </c>
      <c r="L46" s="11"/>
      <c r="M46" s="11"/>
      <c r="O46" s="12"/>
    </row>
    <row collapsed="false" customFormat="false" customHeight="true" hidden="false" ht="12.75" outlineLevel="0" r="47">
      <c r="A47" s="4" t="s">
        <v>56</v>
      </c>
      <c r="B47" s="5" t="n">
        <v>40962</v>
      </c>
      <c r="C47" s="6" t="n">
        <v>440500000</v>
      </c>
      <c r="D47" s="6" t="n">
        <v>271900000</v>
      </c>
      <c r="E47" s="7" t="n">
        <f aca="false">D47/C47</f>
        <v>0.617253121452894</v>
      </c>
      <c r="F47" s="6" t="n">
        <v>124900000</v>
      </c>
      <c r="G47" s="6" t="n">
        <v>18557000</v>
      </c>
      <c r="H47" s="6" t="n">
        <v>15000000</v>
      </c>
      <c r="I47" s="13" t="n">
        <f aca="false">H47/G47</f>
        <v>0.808320310394999</v>
      </c>
      <c r="J47" s="6" t="n">
        <v>-1</v>
      </c>
      <c r="K47" s="14" t="n">
        <v>8</v>
      </c>
      <c r="L47" s="11"/>
      <c r="M47" s="11"/>
      <c r="O47" s="12"/>
    </row>
    <row collapsed="false" customFormat="false" customHeight="true" hidden="false" ht="12.75" outlineLevel="0" r="48">
      <c r="A48" s="4" t="s">
        <v>57</v>
      </c>
      <c r="B48" s="5" t="n">
        <v>40963</v>
      </c>
      <c r="C48" s="6" t="n">
        <v>918738000</v>
      </c>
      <c r="D48" s="6" t="n">
        <v>360900000</v>
      </c>
      <c r="E48" s="7" t="n">
        <f aca="false">D48/C48</f>
        <v>0.39282145725985</v>
      </c>
      <c r="F48" s="6" t="n">
        <v>373100000</v>
      </c>
      <c r="G48" s="6" t="n">
        <v>293149000</v>
      </c>
      <c r="H48" s="6" t="n">
        <v>27328000</v>
      </c>
      <c r="I48" s="13" t="n">
        <f aca="false">H48/G48</f>
        <v>0.0932222180529355</v>
      </c>
      <c r="J48" s="6" t="n">
        <v>-1</v>
      </c>
      <c r="K48" s="14" t="n">
        <v>15</v>
      </c>
      <c r="L48" s="11"/>
      <c r="M48" s="11"/>
      <c r="O48" s="12"/>
    </row>
    <row collapsed="false" customFormat="false" customHeight="true" hidden="false" ht="12.75" outlineLevel="0" r="49">
      <c r="A49" s="4" t="s">
        <v>58</v>
      </c>
      <c r="B49" s="5" t="n">
        <v>40967</v>
      </c>
      <c r="C49" s="6" t="n">
        <v>141448000</v>
      </c>
      <c r="D49" s="6" t="n">
        <v>-1</v>
      </c>
      <c r="E49" s="6" t="n">
        <v>-1</v>
      </c>
      <c r="F49" s="6" t="n">
        <v>3900000</v>
      </c>
      <c r="G49" s="6" t="n">
        <v>-30236000</v>
      </c>
      <c r="H49" s="6" t="n">
        <v>1271000</v>
      </c>
      <c r="I49" s="6" t="n">
        <v>-1</v>
      </c>
      <c r="J49" s="6" t="n">
        <v>-1</v>
      </c>
      <c r="K49" s="14" t="n">
        <v>2</v>
      </c>
      <c r="L49" s="11"/>
      <c r="M49" s="11"/>
      <c r="O49" s="12"/>
    </row>
    <row collapsed="false" customFormat="false" customHeight="true" hidden="false" ht="12.75" outlineLevel="0" r="50">
      <c r="A50" s="4" t="s">
        <v>59</v>
      </c>
      <c r="B50" s="5" t="n">
        <v>40956</v>
      </c>
      <c r="C50" s="6" t="n">
        <v>591600000</v>
      </c>
      <c r="D50" s="6" t="n">
        <v>440200000</v>
      </c>
      <c r="E50" s="7" t="n">
        <f aca="false">D50/C50</f>
        <v>0.744083840432725</v>
      </c>
      <c r="F50" s="6" t="n">
        <v>293100000</v>
      </c>
      <c r="G50" s="6" t="n">
        <v>147220000</v>
      </c>
      <c r="H50" s="6" t="n">
        <v>15947000</v>
      </c>
      <c r="I50" s="13" t="n">
        <f aca="false">H50/G50</f>
        <v>0.108320880315175</v>
      </c>
      <c r="J50" s="6" t="n">
        <v>-1</v>
      </c>
      <c r="K50" s="14" t="n">
        <v>7</v>
      </c>
      <c r="L50" s="11"/>
      <c r="M50" s="11"/>
      <c r="O50" s="12"/>
    </row>
    <row collapsed="false" customFormat="false" customHeight="true" hidden="false" ht="12.75" outlineLevel="0" r="51">
      <c r="A51" s="4" t="s">
        <v>60</v>
      </c>
      <c r="B51" s="5" t="n">
        <v>41145</v>
      </c>
      <c r="C51" s="6" t="n">
        <v>752700000</v>
      </c>
      <c r="D51" s="6" t="n">
        <v>-1</v>
      </c>
      <c r="E51" s="7" t="n">
        <v>0.12</v>
      </c>
      <c r="F51" s="6" t="n">
        <v>186100000</v>
      </c>
      <c r="G51" s="6" t="n">
        <v>-43600000</v>
      </c>
      <c r="H51" s="6" t="n">
        <v>16200000</v>
      </c>
      <c r="I51" s="6" t="n">
        <v>-1</v>
      </c>
      <c r="J51" s="6" t="n">
        <v>8200000</v>
      </c>
      <c r="K51" s="14" t="n">
        <v>13</v>
      </c>
      <c r="L51" s="11"/>
      <c r="M51" s="11"/>
      <c r="O51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