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k/Developer/Project/Flask-ANP/Master excel/Import excel/"/>
    </mc:Choice>
  </mc:AlternateContent>
  <xr:revisionPtr revIDLastSave="0" documentId="13_ncr:1_{17509338-0018-A245-BAF1-F4CBDD8362A2}" xr6:coauthVersionLast="47" xr6:coauthVersionMax="47" xr10:uidLastSave="{00000000-0000-0000-0000-000000000000}"/>
  <bookViews>
    <workbookView xWindow="0" yWindow="760" windowWidth="34560" windowHeight="21580" xr2:uid="{223A41A8-8183-431C-9267-B86D10419A8B}"/>
  </bookViews>
  <sheets>
    <sheet name="penjanp2022sd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/>
  <c r="A14" i="1"/>
  <c r="A15" i="1" s="1"/>
  <c r="A7" i="1"/>
  <c r="A8" i="1" s="1"/>
  <c r="A9" i="1" s="1"/>
  <c r="A10" i="1" s="1"/>
  <c r="A11" i="1" s="1"/>
  <c r="A12" i="1" s="1"/>
  <c r="A13" i="1" s="1"/>
  <c r="A4" i="1"/>
  <c r="A5" i="1" s="1"/>
  <c r="A6" i="1" s="1"/>
  <c r="A3" i="1"/>
</calcChain>
</file>

<file path=xl/sharedStrings.xml><?xml version="1.0" encoding="utf-8"?>
<sst xmlns="http://schemas.openxmlformats.org/spreadsheetml/2006/main" count="132" uniqueCount="28">
  <si>
    <t>cinvrefno</t>
  </si>
  <si>
    <t>dinvdate</t>
  </si>
  <si>
    <t>cinvfkentcode</t>
  </si>
  <si>
    <t>csamdesc</t>
  </si>
  <si>
    <t>civdcode</t>
  </si>
  <si>
    <t>cstkdesc</t>
  </si>
  <si>
    <t>mqty</t>
  </si>
  <si>
    <t>civdunit</t>
  </si>
  <si>
    <t>nivdamount</t>
  </si>
  <si>
    <t>nivdorder</t>
  </si>
  <si>
    <t>nprice</t>
  </si>
  <si>
    <t>ninvfreight</t>
  </si>
  <si>
    <t>npindah</t>
  </si>
  <si>
    <t>cinvremark</t>
  </si>
  <si>
    <t>cgrpdesc</t>
  </si>
  <si>
    <t>nivddisc1</t>
  </si>
  <si>
    <t>nivdprice</t>
  </si>
  <si>
    <t>merek</t>
  </si>
  <si>
    <t>nstkbuy</t>
  </si>
  <si>
    <t>nivdpokok</t>
  </si>
  <si>
    <t>ROLL</t>
  </si>
  <si>
    <t>RUDY</t>
  </si>
  <si>
    <t>FUJIFILM</t>
  </si>
  <si>
    <t>BAHAN BAKU MINILAB CHEMICAL</t>
  </si>
  <si>
    <t>AA13169</t>
  </si>
  <si>
    <t>CRYSTAL80 15,2CMx186M (6")LUSTRE</t>
  </si>
  <si>
    <t>WON0001</t>
  </si>
  <si>
    <t>EXP CAHAYA POLMAN, PKT CBD + 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</si>
</sst>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8" formatCode="&quot;Rp&quot;#,##0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5">
    <dxf>
      <numFmt numFmtId="168" formatCode="&quot;Rp&quot;#,##0"/>
    </dxf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A7D1B-6BCE-4670-A5F7-A71840D4F9AA}" name="Table1" displayName="Table1" ref="A1:T16" totalsRowCount="1">
  <autoFilter ref="A1:T15" xr:uid="{603A7D1B-6BCE-4670-A5F7-A71840D4F9AA}"/>
  <sortState xmlns:xlrd2="http://schemas.microsoft.com/office/spreadsheetml/2017/richdata2" ref="A2:T2">
    <sortCondition descending="1" ref="A1:A2"/>
  </sortState>
  <tableColumns count="20">
    <tableColumn id="63" xr3:uid="{BD60EB86-D60B-4B34-BFF4-B50656A3B326}" name="cinvrefno" dataDxfId="4" totalsRowDxfId="3"/>
    <tableColumn id="9" xr3:uid="{3EBE55B0-F865-47BE-AD3A-E990B478D9CD}" name="dinvdate" dataDxfId="2" totalsRowDxfId="1"/>
    <tableColumn id="11" xr3:uid="{C56E812F-8386-480B-A7E5-1045755FB406}" name="cinvfkentcode"/>
    <tableColumn id="19" xr3:uid="{004F6581-1FAA-4F55-A9F4-39D501BFC2BA}" name="csamdesc"/>
    <tableColumn id="21" xr3:uid="{287A20BF-A336-4C58-B48A-626EB9918293}" name="civdcode"/>
    <tableColumn id="22" xr3:uid="{96716592-7741-4FB6-A341-8AC4AFB51436}" name="cstkdesc"/>
    <tableColumn id="23" xr3:uid="{3667C71D-C7D0-41B2-B238-159CB2272C72}" name="mqty"/>
    <tableColumn id="24" xr3:uid="{52079F09-816C-4102-8691-62801B9458A6}" name="civdunit"/>
    <tableColumn id="25" xr3:uid="{F699D8F0-22B5-480A-94ED-B12F39D0BBD9}" name="nivdamount" totalsRowFunction="sum" totalsRowDxfId="0"/>
    <tableColumn id="26" xr3:uid="{D1F4B625-4E92-4AAE-B819-6443CB71033D}" name="nivdorder"/>
    <tableColumn id="28" xr3:uid="{7969CCB0-2B03-479F-8DFA-27C1C52AB340}" name="nprice"/>
    <tableColumn id="30" xr3:uid="{F3027AE0-0174-4D8C-BB10-82F5C1F8C7C2}" name="ninvfreight"/>
    <tableColumn id="31" xr3:uid="{9C65CB16-3F25-41F0-AB6A-A6BCA4837484}" name="npindah"/>
    <tableColumn id="33" xr3:uid="{ED0C8F8B-C758-4D19-A6DE-C7D05AFFDB48}" name="cinvremark"/>
    <tableColumn id="38" xr3:uid="{5D0559D9-7F01-43BA-AB02-BD499C4D5EE9}" name="cgrpdesc"/>
    <tableColumn id="44" xr3:uid="{FF61701E-5C2D-4A00-A209-71C0E0BDEBF4}" name="nivddisc1"/>
    <tableColumn id="50" xr3:uid="{0A79AE20-9B63-44E4-817B-C17C83F59E45}" name="nivdprice"/>
    <tableColumn id="56" xr3:uid="{C303BBF9-5E5A-4A0C-9B63-896E4F431427}" name="merek"/>
    <tableColumn id="59" xr3:uid="{150EDF36-76D0-4D2D-B9C8-7DD1778DA178}" name="nstkbuy"/>
    <tableColumn id="60" xr3:uid="{E18CD1F0-37F8-45E0-8D6F-4B47446F8F40}" name="nivdpoko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1143-C62C-4620-9770-4B072AE0244D}">
  <dimension ref="A1:T16"/>
  <sheetViews>
    <sheetView tabSelected="1" zoomScale="119" zoomScaleNormal="100" workbookViewId="0">
      <selection activeCell="H23" sqref="H23"/>
    </sheetView>
  </sheetViews>
  <sheetFormatPr baseColWidth="10" defaultColWidth="8.83203125" defaultRowHeight="13" x14ac:dyDescent="0.15"/>
  <cols>
    <col min="1" max="1" width="11.5" bestFit="1" customWidth="1"/>
    <col min="2" max="2" width="10.6640625" bestFit="1" customWidth="1"/>
    <col min="3" max="3" width="15.5" bestFit="1" customWidth="1"/>
    <col min="4" max="4" width="16.83203125" bestFit="1" customWidth="1"/>
    <col min="5" max="5" width="15.5" bestFit="1" customWidth="1"/>
    <col min="6" max="6" width="44.5" bestFit="1" customWidth="1"/>
    <col min="7" max="7" width="7.5" bestFit="1" customWidth="1"/>
    <col min="8" max="8" width="10.1640625" bestFit="1" customWidth="1"/>
    <col min="9" max="9" width="13.5" bestFit="1" customWidth="1"/>
    <col min="10" max="10" width="24.5" bestFit="1" customWidth="1"/>
    <col min="11" max="11" width="25.5" bestFit="1" customWidth="1"/>
    <col min="12" max="12" width="12.5" bestFit="1" customWidth="1"/>
    <col min="13" max="13" width="21.83203125" bestFit="1" customWidth="1"/>
    <col min="14" max="14" width="44.1640625" bestFit="1" customWidth="1"/>
    <col min="15" max="15" width="30.83203125" bestFit="1" customWidth="1"/>
    <col min="16" max="16" width="15.6640625" bestFit="1" customWidth="1"/>
    <col min="17" max="17" width="26.5" bestFit="1" customWidth="1"/>
    <col min="18" max="18" width="13.83203125" bestFit="1" customWidth="1"/>
    <col min="19" max="19" width="10.1640625" bestFit="1" customWidth="1"/>
    <col min="20" max="20" width="12.1640625" bestFit="1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>
        <v>10167</v>
      </c>
      <c r="B2" s="1">
        <v>45754</v>
      </c>
      <c r="C2" t="s">
        <v>26</v>
      </c>
      <c r="D2" t="s">
        <v>21</v>
      </c>
      <c r="E2" t="s">
        <v>24</v>
      </c>
      <c r="F2" t="s">
        <v>25</v>
      </c>
      <c r="G2">
        <v>2</v>
      </c>
      <c r="H2" t="s">
        <v>20</v>
      </c>
      <c r="I2">
        <v>1964000</v>
      </c>
      <c r="J2">
        <v>2</v>
      </c>
      <c r="K2">
        <v>982000</v>
      </c>
      <c r="L2">
        <v>0</v>
      </c>
      <c r="M2">
        <v>0</v>
      </c>
      <c r="N2" t="s">
        <v>27</v>
      </c>
      <c r="O2" t="s">
        <v>23</v>
      </c>
      <c r="P2">
        <v>0</v>
      </c>
      <c r="Q2">
        <v>982000</v>
      </c>
      <c r="R2" t="s">
        <v>22</v>
      </c>
      <c r="S2">
        <v>965000</v>
      </c>
      <c r="T2">
        <v>1930000</v>
      </c>
    </row>
    <row r="3" spans="1:20" x14ac:dyDescent="0.15">
      <c r="A3">
        <f>A2+1</f>
        <v>10168</v>
      </c>
      <c r="B3" s="1">
        <v>45755</v>
      </c>
      <c r="C3" t="s">
        <v>26</v>
      </c>
      <c r="D3" t="s">
        <v>21</v>
      </c>
      <c r="E3" t="s">
        <v>24</v>
      </c>
      <c r="F3" t="s">
        <v>25</v>
      </c>
      <c r="G3">
        <v>2</v>
      </c>
      <c r="H3" t="s">
        <v>20</v>
      </c>
      <c r="I3">
        <v>1964000</v>
      </c>
      <c r="J3">
        <v>2</v>
      </c>
      <c r="K3">
        <v>982000</v>
      </c>
      <c r="L3">
        <v>0</v>
      </c>
      <c r="M3">
        <v>0</v>
      </c>
      <c r="N3" t="s">
        <v>27</v>
      </c>
      <c r="O3" t="s">
        <v>23</v>
      </c>
      <c r="P3">
        <v>0</v>
      </c>
      <c r="Q3">
        <v>982000</v>
      </c>
      <c r="R3" t="s">
        <v>22</v>
      </c>
      <c r="S3">
        <v>965000</v>
      </c>
      <c r="T3">
        <v>1930000</v>
      </c>
    </row>
    <row r="4" spans="1:20" x14ac:dyDescent="0.15">
      <c r="A4">
        <f t="shared" ref="A4:A15" si="0">A3+1</f>
        <v>10169</v>
      </c>
      <c r="B4" s="1">
        <v>45756</v>
      </c>
      <c r="C4" t="s">
        <v>26</v>
      </c>
      <c r="D4" t="s">
        <v>21</v>
      </c>
      <c r="E4" t="s">
        <v>24</v>
      </c>
      <c r="F4" t="s">
        <v>25</v>
      </c>
      <c r="G4">
        <v>2</v>
      </c>
      <c r="H4" t="s">
        <v>20</v>
      </c>
      <c r="I4">
        <v>1964000</v>
      </c>
      <c r="J4">
        <v>2</v>
      </c>
      <c r="K4">
        <v>982000</v>
      </c>
      <c r="L4">
        <v>0</v>
      </c>
      <c r="M4">
        <v>0</v>
      </c>
      <c r="N4" t="s">
        <v>27</v>
      </c>
      <c r="O4" t="s">
        <v>23</v>
      </c>
      <c r="P4">
        <v>0</v>
      </c>
      <c r="Q4">
        <v>982000</v>
      </c>
      <c r="R4" t="s">
        <v>22</v>
      </c>
      <c r="S4">
        <v>965000</v>
      </c>
      <c r="T4">
        <v>1930000</v>
      </c>
    </row>
    <row r="5" spans="1:20" x14ac:dyDescent="0.15">
      <c r="A5">
        <f t="shared" si="0"/>
        <v>10170</v>
      </c>
      <c r="B5" s="1">
        <v>45757</v>
      </c>
      <c r="C5" t="s">
        <v>26</v>
      </c>
      <c r="D5" t="s">
        <v>21</v>
      </c>
      <c r="E5" t="s">
        <v>24</v>
      </c>
      <c r="F5" t="s">
        <v>25</v>
      </c>
      <c r="G5">
        <v>2</v>
      </c>
      <c r="H5" t="s">
        <v>20</v>
      </c>
      <c r="I5">
        <v>1964000</v>
      </c>
      <c r="J5">
        <v>2</v>
      </c>
      <c r="K5">
        <v>982000</v>
      </c>
      <c r="L5">
        <v>0</v>
      </c>
      <c r="M5">
        <v>0</v>
      </c>
      <c r="N5" t="s">
        <v>27</v>
      </c>
      <c r="O5" t="s">
        <v>23</v>
      </c>
      <c r="P5">
        <v>0</v>
      </c>
      <c r="Q5">
        <v>982000</v>
      </c>
      <c r="R5" t="s">
        <v>22</v>
      </c>
      <c r="S5">
        <v>965000</v>
      </c>
      <c r="T5">
        <v>1930000</v>
      </c>
    </row>
    <row r="6" spans="1:20" x14ac:dyDescent="0.15">
      <c r="A6">
        <f t="shared" si="0"/>
        <v>10171</v>
      </c>
      <c r="B6" s="1">
        <v>45758</v>
      </c>
      <c r="C6" t="s">
        <v>26</v>
      </c>
      <c r="D6" t="s">
        <v>21</v>
      </c>
      <c r="E6" t="s">
        <v>24</v>
      </c>
      <c r="F6" t="s">
        <v>25</v>
      </c>
      <c r="G6">
        <v>2</v>
      </c>
      <c r="H6" t="s">
        <v>20</v>
      </c>
      <c r="I6">
        <v>1964000</v>
      </c>
      <c r="J6">
        <v>2</v>
      </c>
      <c r="K6">
        <v>982000</v>
      </c>
      <c r="L6">
        <v>0</v>
      </c>
      <c r="M6">
        <v>0</v>
      </c>
      <c r="N6" t="s">
        <v>27</v>
      </c>
      <c r="O6" t="s">
        <v>23</v>
      </c>
      <c r="P6">
        <v>0</v>
      </c>
      <c r="Q6">
        <v>982000</v>
      </c>
      <c r="R6" t="s">
        <v>22</v>
      </c>
      <c r="S6">
        <v>965000</v>
      </c>
      <c r="T6">
        <v>1930000</v>
      </c>
    </row>
    <row r="7" spans="1:20" x14ac:dyDescent="0.15">
      <c r="A7">
        <f t="shared" si="0"/>
        <v>10172</v>
      </c>
      <c r="B7" s="1">
        <v>45759</v>
      </c>
      <c r="C7" t="s">
        <v>26</v>
      </c>
      <c r="D7" t="s">
        <v>21</v>
      </c>
      <c r="E7" t="s">
        <v>24</v>
      </c>
      <c r="F7" t="s">
        <v>25</v>
      </c>
      <c r="G7">
        <v>2</v>
      </c>
      <c r="H7" t="s">
        <v>20</v>
      </c>
      <c r="I7">
        <v>1964000</v>
      </c>
      <c r="J7">
        <v>2</v>
      </c>
      <c r="K7">
        <v>982000</v>
      </c>
      <c r="L7">
        <v>0</v>
      </c>
      <c r="M7">
        <v>0</v>
      </c>
      <c r="N7" t="s">
        <v>27</v>
      </c>
      <c r="O7" t="s">
        <v>23</v>
      </c>
      <c r="P7">
        <v>0</v>
      </c>
      <c r="Q7">
        <v>982000</v>
      </c>
      <c r="R7" t="s">
        <v>22</v>
      </c>
      <c r="S7">
        <v>965000</v>
      </c>
      <c r="T7">
        <v>1930000</v>
      </c>
    </row>
    <row r="8" spans="1:20" x14ac:dyDescent="0.15">
      <c r="A8">
        <f t="shared" si="0"/>
        <v>10173</v>
      </c>
      <c r="B8" s="1">
        <v>45760</v>
      </c>
      <c r="C8" t="s">
        <v>26</v>
      </c>
      <c r="D8" t="s">
        <v>21</v>
      </c>
      <c r="E8" t="s">
        <v>24</v>
      </c>
      <c r="F8" t="s">
        <v>25</v>
      </c>
      <c r="G8">
        <v>2</v>
      </c>
      <c r="H8" t="s">
        <v>20</v>
      </c>
      <c r="I8">
        <v>1964000</v>
      </c>
      <c r="J8">
        <v>2</v>
      </c>
      <c r="K8">
        <v>982000</v>
      </c>
      <c r="L8">
        <v>0</v>
      </c>
      <c r="M8">
        <v>0</v>
      </c>
      <c r="N8" t="s">
        <v>27</v>
      </c>
      <c r="O8" t="s">
        <v>23</v>
      </c>
      <c r="P8">
        <v>0</v>
      </c>
      <c r="Q8">
        <v>982000</v>
      </c>
      <c r="R8" t="s">
        <v>22</v>
      </c>
      <c r="S8">
        <v>965000</v>
      </c>
      <c r="T8">
        <v>1930000</v>
      </c>
    </row>
    <row r="9" spans="1:20" x14ac:dyDescent="0.15">
      <c r="A9">
        <f t="shared" si="0"/>
        <v>10174</v>
      </c>
      <c r="B9" s="1">
        <v>45761</v>
      </c>
      <c r="C9" t="s">
        <v>26</v>
      </c>
      <c r="D9" t="s">
        <v>21</v>
      </c>
      <c r="E9" t="s">
        <v>24</v>
      </c>
      <c r="F9" t="s">
        <v>25</v>
      </c>
      <c r="G9">
        <v>2</v>
      </c>
      <c r="H9" t="s">
        <v>20</v>
      </c>
      <c r="I9">
        <v>1964000</v>
      </c>
      <c r="J9">
        <v>2</v>
      </c>
      <c r="K9">
        <v>982000</v>
      </c>
      <c r="L9">
        <v>0</v>
      </c>
      <c r="M9">
        <v>0</v>
      </c>
      <c r="N9" t="s">
        <v>27</v>
      </c>
      <c r="O9" t="s">
        <v>23</v>
      </c>
      <c r="P9">
        <v>0</v>
      </c>
      <c r="Q9">
        <v>982000</v>
      </c>
      <c r="R9" t="s">
        <v>22</v>
      </c>
      <c r="S9">
        <v>965000</v>
      </c>
      <c r="T9">
        <v>1930000</v>
      </c>
    </row>
    <row r="10" spans="1:20" x14ac:dyDescent="0.15">
      <c r="A10">
        <f t="shared" si="0"/>
        <v>10175</v>
      </c>
      <c r="B10" s="1">
        <v>45762</v>
      </c>
      <c r="C10" t="s">
        <v>26</v>
      </c>
      <c r="D10" t="s">
        <v>21</v>
      </c>
      <c r="E10" t="s">
        <v>24</v>
      </c>
      <c r="F10" t="s">
        <v>25</v>
      </c>
      <c r="G10">
        <v>2</v>
      </c>
      <c r="H10" t="s">
        <v>20</v>
      </c>
      <c r="I10">
        <v>1964000</v>
      </c>
      <c r="J10">
        <v>2</v>
      </c>
      <c r="K10">
        <v>982000</v>
      </c>
      <c r="L10">
        <v>0</v>
      </c>
      <c r="M10">
        <v>0</v>
      </c>
      <c r="N10" t="s">
        <v>27</v>
      </c>
      <c r="O10" t="s">
        <v>23</v>
      </c>
      <c r="P10">
        <v>0</v>
      </c>
      <c r="Q10">
        <v>982000</v>
      </c>
      <c r="R10" t="s">
        <v>22</v>
      </c>
      <c r="S10">
        <v>965000</v>
      </c>
      <c r="T10">
        <v>1930000</v>
      </c>
    </row>
    <row r="11" spans="1:20" x14ac:dyDescent="0.15">
      <c r="A11">
        <f t="shared" si="0"/>
        <v>10176</v>
      </c>
      <c r="B11" s="1">
        <v>45763</v>
      </c>
      <c r="C11" t="s">
        <v>26</v>
      </c>
      <c r="D11" t="s">
        <v>21</v>
      </c>
      <c r="E11" t="s">
        <v>24</v>
      </c>
      <c r="F11" t="s">
        <v>25</v>
      </c>
      <c r="G11">
        <v>2</v>
      </c>
      <c r="H11" t="s">
        <v>20</v>
      </c>
      <c r="I11">
        <v>1964000</v>
      </c>
      <c r="J11">
        <v>2</v>
      </c>
      <c r="K11">
        <v>982000</v>
      </c>
      <c r="L11">
        <v>0</v>
      </c>
      <c r="M11">
        <v>0</v>
      </c>
      <c r="N11" t="s">
        <v>27</v>
      </c>
      <c r="O11" t="s">
        <v>23</v>
      </c>
      <c r="P11">
        <v>0</v>
      </c>
      <c r="Q11">
        <v>982000</v>
      </c>
      <c r="R11" t="s">
        <v>22</v>
      </c>
      <c r="S11">
        <v>965000</v>
      </c>
      <c r="T11">
        <v>1930000</v>
      </c>
    </row>
    <row r="12" spans="1:20" x14ac:dyDescent="0.15">
      <c r="A12">
        <f t="shared" si="0"/>
        <v>10177</v>
      </c>
      <c r="B12" s="1">
        <v>45764</v>
      </c>
      <c r="C12" t="s">
        <v>26</v>
      </c>
      <c r="D12" t="s">
        <v>21</v>
      </c>
      <c r="E12" t="s">
        <v>24</v>
      </c>
      <c r="F12" t="s">
        <v>25</v>
      </c>
      <c r="G12">
        <v>2</v>
      </c>
      <c r="H12" t="s">
        <v>20</v>
      </c>
      <c r="I12">
        <v>1964000</v>
      </c>
      <c r="J12">
        <v>2</v>
      </c>
      <c r="K12">
        <v>982000</v>
      </c>
      <c r="L12">
        <v>0</v>
      </c>
      <c r="M12">
        <v>0</v>
      </c>
      <c r="N12" t="s">
        <v>27</v>
      </c>
      <c r="O12" t="s">
        <v>23</v>
      </c>
      <c r="P12">
        <v>0</v>
      </c>
      <c r="Q12">
        <v>982000</v>
      </c>
      <c r="R12" t="s">
        <v>22</v>
      </c>
      <c r="S12">
        <v>965000</v>
      </c>
      <c r="T12">
        <v>1930000</v>
      </c>
    </row>
    <row r="13" spans="1:20" x14ac:dyDescent="0.15">
      <c r="A13">
        <f t="shared" si="0"/>
        <v>10178</v>
      </c>
      <c r="B13" s="1">
        <v>45765</v>
      </c>
      <c r="C13" t="s">
        <v>26</v>
      </c>
      <c r="D13" t="s">
        <v>21</v>
      </c>
      <c r="E13" t="s">
        <v>24</v>
      </c>
      <c r="F13" t="s">
        <v>25</v>
      </c>
      <c r="G13">
        <v>2</v>
      </c>
      <c r="H13" t="s">
        <v>20</v>
      </c>
      <c r="I13">
        <v>1964000</v>
      </c>
      <c r="J13">
        <v>2</v>
      </c>
      <c r="K13">
        <v>982000</v>
      </c>
      <c r="L13">
        <v>0</v>
      </c>
      <c r="M13">
        <v>0</v>
      </c>
      <c r="N13" t="s">
        <v>27</v>
      </c>
      <c r="O13" t="s">
        <v>23</v>
      </c>
      <c r="P13">
        <v>0</v>
      </c>
      <c r="Q13">
        <v>982000</v>
      </c>
      <c r="R13" t="s">
        <v>22</v>
      </c>
      <c r="S13">
        <v>965000</v>
      </c>
      <c r="T13">
        <v>1930000</v>
      </c>
    </row>
    <row r="14" spans="1:20" x14ac:dyDescent="0.15">
      <c r="A14">
        <f t="shared" si="0"/>
        <v>10179</v>
      </c>
      <c r="B14" s="1">
        <v>45766</v>
      </c>
      <c r="C14" t="s">
        <v>26</v>
      </c>
      <c r="D14" t="s">
        <v>21</v>
      </c>
      <c r="E14" t="s">
        <v>24</v>
      </c>
      <c r="F14" t="s">
        <v>25</v>
      </c>
      <c r="G14">
        <v>2</v>
      </c>
      <c r="H14" t="s">
        <v>20</v>
      </c>
      <c r="I14">
        <v>1964000</v>
      </c>
      <c r="J14">
        <v>2</v>
      </c>
      <c r="K14">
        <v>982000</v>
      </c>
      <c r="L14">
        <v>0</v>
      </c>
      <c r="M14">
        <v>0</v>
      </c>
      <c r="N14" t="s">
        <v>27</v>
      </c>
      <c r="O14" t="s">
        <v>23</v>
      </c>
      <c r="P14">
        <v>0</v>
      </c>
      <c r="Q14">
        <v>982000</v>
      </c>
      <c r="R14" t="s">
        <v>22</v>
      </c>
      <c r="S14">
        <v>965000</v>
      </c>
      <c r="T14">
        <v>1930000</v>
      </c>
    </row>
    <row r="15" spans="1:20" x14ac:dyDescent="0.15">
      <c r="A15">
        <f t="shared" si="0"/>
        <v>10180</v>
      </c>
      <c r="B15" s="1">
        <v>45767</v>
      </c>
      <c r="C15" t="s">
        <v>26</v>
      </c>
      <c r="D15" t="s">
        <v>21</v>
      </c>
      <c r="E15" t="s">
        <v>24</v>
      </c>
      <c r="F15" t="s">
        <v>25</v>
      </c>
      <c r="G15">
        <v>2</v>
      </c>
      <c r="H15" t="s">
        <v>20</v>
      </c>
      <c r="I15">
        <v>1964000</v>
      </c>
      <c r="J15">
        <v>2</v>
      </c>
      <c r="K15">
        <v>982000</v>
      </c>
      <c r="L15">
        <v>0</v>
      </c>
      <c r="M15">
        <v>0</v>
      </c>
      <c r="N15" t="s">
        <v>27</v>
      </c>
      <c r="O15" t="s">
        <v>23</v>
      </c>
      <c r="P15">
        <v>0</v>
      </c>
      <c r="Q15">
        <v>982000</v>
      </c>
      <c r="R15" t="s">
        <v>22</v>
      </c>
      <c r="S15">
        <v>965000</v>
      </c>
      <c r="T15">
        <v>1930000</v>
      </c>
    </row>
    <row r="16" spans="1:20" x14ac:dyDescent="0.15">
      <c r="A16" s="3"/>
      <c r="B16" s="2"/>
      <c r="I16" s="4">
        <f>SUBTOTAL(109,Table1[nivdamount])</f>
        <v>27496000</v>
      </c>
    </row>
  </sheetData>
  <phoneticPr fontId="1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penjanp2022sd2025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Patrick Hilton</dc:creator>
  <cp:lastModifiedBy>office44615</cp:lastModifiedBy>
  <dcterms:created xsi:type="dcterms:W3CDTF">2025-02-11T03:51:30Z</dcterms:created>
  <dcterms:modified xsi:type="dcterms:W3CDTF">2025-04-15T15:00:39Z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8a50b6c1-d937-4090-9d98-61cba7e6e570</vt:lpwstr>
  </property>
</Properties>
</file>