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PG"/>
    <sheet r:id="rId2" sheetId="2" name="DQE (2)"/>
  </sheets>
  <calcPr fullCalcOnLoad="1"/>
</workbook>
</file>

<file path=xl/sharedStrings.xml><?xml version="1.0" encoding="utf-8"?>
<sst xmlns="http://schemas.openxmlformats.org/spreadsheetml/2006/main" count="192" uniqueCount="81">
  <si>
    <t xml:space="preserve">DETAIL QUANTITATIF ESTIMATIF
(D.Q.E.) </t>
  </si>
  <si>
    <t>INFOGERANCE GLOBALE - VALLEE SUD GRAND PARIS</t>
  </si>
  <si>
    <r>
      <t xml:space="preserve">Notice : Dans ce document il est demandé au soumissionnaire de remplir uniquement les cases en fond bleu. 
</t>
    </r>
    <r>
      <rPr>
        <sz val="9"/>
        <color rgb="FF000000"/>
        <rFont val="Verdana"/>
        <family val="2"/>
      </rPr>
      <t>Le Détail Quantitatif Estimatif n'a pas de valeur contractuelle.
Les prix du présent document doivent être strictement conformes à ceux du Bordereau des Prix Unitaires.</t>
    </r>
  </si>
  <si>
    <t>Prix journalier par profil</t>
  </si>
  <si>
    <t>ANNEE 1</t>
  </si>
  <si>
    <t>ANNEE 2</t>
  </si>
  <si>
    <t>ANNEE 3</t>
  </si>
  <si>
    <t>ANNEE 4</t>
  </si>
  <si>
    <t>Profil</t>
  </si>
  <si>
    <t>TJM</t>
  </si>
  <si>
    <t>QUANTITE</t>
  </si>
  <si>
    <t>TOTAL € HT</t>
  </si>
  <si>
    <t>Auditeur</t>
  </si>
  <si>
    <t xml:space="preserve">Consultant </t>
  </si>
  <si>
    <t>Directeur de projet</t>
  </si>
  <si>
    <t>Chef de projet</t>
  </si>
  <si>
    <t>Architecte technique</t>
  </si>
  <si>
    <t>Administrateur système</t>
  </si>
  <si>
    <t>Administrateur SGBD</t>
  </si>
  <si>
    <t>Administrateur réseau</t>
  </si>
  <si>
    <t>Expert stockage et sauvegarde</t>
  </si>
  <si>
    <t>Expert réseau</t>
  </si>
  <si>
    <t>Expert sécurité</t>
  </si>
  <si>
    <t>Ingénieur système</t>
  </si>
  <si>
    <t>Technicien support de proximité</t>
  </si>
  <si>
    <t>Technicien support de proximité véhiculé</t>
  </si>
  <si>
    <t>TOTAL</t>
  </si>
  <si>
    <t>Infogérance des services d'Infrastructures (Supervision, Exploitation/administration &amp; Sécurité)</t>
  </si>
  <si>
    <t>Type</t>
  </si>
  <si>
    <t>Prix Unitaire mensuel en € HT</t>
  </si>
  <si>
    <r>
      <t xml:space="preserve">TOTAL € HT
</t>
    </r>
    <r>
      <rPr>
        <sz val="9"/>
        <color rgb="FFffffff"/>
        <rFont val="Verdana"/>
        <family val="2"/>
      </rPr>
      <t>(inclus 12 mois)</t>
    </r>
  </si>
  <si>
    <t>Switch​s Accès niv2</t>
  </si>
  <si>
    <t>Switchs cœur de réseau​ niv3</t>
  </si>
  <si>
    <t>Connexions opérateur MPLS</t>
  </si>
  <si>
    <t>Borne Wifi​ - tranche de 10 matériels</t>
  </si>
  <si>
    <t>Accès Internet centralisés</t>
  </si>
  <si>
    <t>Firewall​</t>
  </si>
  <si>
    <t>Serveurs physiques</t>
  </si>
  <si>
    <t>Onduleurs​</t>
  </si>
  <si>
    <t>Serveurs​ virtuels</t>
  </si>
  <si>
    <t>Comptes MS365 - tranche de 10 comptes</t>
  </si>
  <si>
    <t>Sécurisation des postes informatiques  - tranche de 10 matériels</t>
  </si>
  <si>
    <t>Infogérance des services d'Infrastructures
Uniquement Supervision de composants sans Exploitation/Administration et sans Sécurité  (cf. article 4.2.1.1 du CCTP)</t>
  </si>
  <si>
    <t>Switch​s</t>
  </si>
  <si>
    <t>Serveurs</t>
  </si>
  <si>
    <t>Objets connectés (ex.: caméra, central d'alarme, …) - tranche de 10 matériels</t>
  </si>
  <si>
    <t>Application</t>
  </si>
  <si>
    <t>Forfait d'astreinte pour les services d'Exploitation et d'administration d'Infrastructures (cf. article 5 du CCTP)
Extension de la plage horaire définie à l'article 4.2.1.2 du CCTP</t>
  </si>
  <si>
    <t>Prix Unitaire mensuel en  € HT</t>
  </si>
  <si>
    <t>Service d'astreinte du Lundi au Lundi et jour férié</t>
  </si>
  <si>
    <t>Extension de l'amplitude horaire de service pour la sécurité définie à l'article 4.2.1.3 du CCTP
Passage de 8h-18h du lundi au vendredi hors Jours Fériés à 24h/24 7j/7  (cf. article 5 du CCTP)</t>
  </si>
  <si>
    <t>Prix Unitaire mensuel en € HT supplémentaire à appliquer par équipement</t>
  </si>
  <si>
    <t>Switchs Accès niv2</t>
  </si>
  <si>
    <t>Switchs cœur de réseau niv3</t>
  </si>
  <si>
    <t>DNA Center</t>
  </si>
  <si>
    <t>Borne Wifi</t>
  </si>
  <si>
    <t>Firewall</t>
  </si>
  <si>
    <t>Onduleurs</t>
  </si>
  <si>
    <t>Serveurs virtuels</t>
  </si>
  <si>
    <t>Comptes MS365</t>
  </si>
  <si>
    <t>Sécurisation environnement MS365</t>
  </si>
  <si>
    <t>Postes informatiques</t>
  </si>
  <si>
    <t>Infogérance des services d'assistance utilisateur de 1ier niveau</t>
  </si>
  <si>
    <t>Prix forfaitaire en  € HT</t>
  </si>
  <si>
    <t>Différence à la hausse ou à la baisse de 10% du volume de tickets annuel</t>
  </si>
  <si>
    <t>Services d'assistance de premier niveau - 8H à 18H30 le dimanche ou jour férié</t>
  </si>
  <si>
    <t>Gouvernance - Revue quotidienne des tickets et coordination opérationnelle</t>
  </si>
  <si>
    <t>Revue quotidienne entre le chargé de l'assistance utilisateurs du Titulaire et VSGP.</t>
  </si>
  <si>
    <t>Prix forfaitaire par unité d'œuvre</t>
  </si>
  <si>
    <t>Installation et paramétrage d'un nouveau switch de distribution</t>
  </si>
  <si>
    <t xml:space="preserve">Installation et paramétrage d'un nouveau switch fédérateur </t>
  </si>
  <si>
    <t>Installation et paramétrage d'une nouvelle VM Windows</t>
  </si>
  <si>
    <t>Installation et paramétrage d'un ESX</t>
  </si>
  <si>
    <t xml:space="preserve">Installation et paramétrage d'un borne WIFI sur le réseau LAN </t>
  </si>
  <si>
    <t>TOTAL DQE</t>
  </si>
  <si>
    <t>VALLEE SUD -  GRAND PARIS</t>
  </si>
  <si>
    <t xml:space="preserve">Accord-cadre de prestations d'infogérance d'infrastructure et d'assistance utilisateur de premier niveau des systèmes d'information de Vallée Sud Grand Paris
N°25TIC06
</t>
  </si>
  <si>
    <t>DOSSIER DE CONSULTATION DES ENTREPRISES</t>
  </si>
  <si>
    <r>
      <t/>
    </r>
    <r>
      <rPr>
        <b/>
        <sz val="18"/>
        <color theme="1"/>
        <rFont val="Arial"/>
        <family val="2"/>
      </rPr>
      <t>Détail Quantitatif Estimatif (D.Q.E.)</t>
    </r>
    <r>
      <rPr>
        <sz val="10"/>
        <color theme="1"/>
        <rFont val="Arial"/>
        <family val="2"/>
      </rPr>
      <t xml:space="preserve">
</t>
    </r>
    <r>
      <rPr>
        <b/>
        <sz val="14"/>
        <color rgb="FFff0000"/>
        <rFont val="Arial"/>
        <family val="2"/>
      </rPr>
      <t>Ce document n'a pas valeur contractuelle.</t>
    </r>
  </si>
  <si>
    <t xml:space="preserve"> Détail Quantitatif Estimatif (D.Q.E.)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</si>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</sst>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3" x14ac:knownFonts="1">
    <font>
      <sz val="11"/>
      <color theme="1"/>
      <name val="Calibri"/>
      <family val="2"/>
      <scheme val="minor"/>
    </font>
    <font>
      <b/>
      <sz val="20"/>
      <color rgb="FF336699"/>
      <name val="Verdana"/>
      <family val="2"/>
    </font>
    <font>
      <sz val="11"/>
      <color theme="1"/>
      <name val="Calibri"/>
      <family val="2"/>
    </font>
    <font>
      <b/>
      <sz val="18"/>
      <color rgb="FF000000"/>
      <name val="Times New Roman"/>
      <family val="2"/>
    </font>
    <font>
      <b/>
      <sz val="11"/>
      <color rgb="FF000000"/>
      <name val="Times New Roman"/>
      <family val="2"/>
    </font>
    <font>
      <sz val="11"/>
      <color rgb="FF000000"/>
      <name val="Verdana"/>
      <family val="2"/>
    </font>
    <font>
      <sz val="14"/>
      <color rgb="FF000000"/>
      <name val="Verdana"/>
      <family val="2"/>
    </font>
    <font>
      <sz val="14"/>
      <color rgb="FF000000"/>
      <name val="Calibri"/>
      <family val="2"/>
    </font>
    <font>
      <sz val="12"/>
      <color rgb="FF000000"/>
      <name val="Verdana"/>
      <family val="2"/>
    </font>
    <font>
      <b/>
      <sz val="11"/>
      <color rgb="FF336699"/>
      <name val="Verdana"/>
      <family val="2"/>
    </font>
    <font>
      <b/>
      <sz val="12"/>
      <color rgb="FF000000"/>
      <name val="Calibri"/>
      <family val="2"/>
    </font>
    <font>
      <b/>
      <sz val="11"/>
      <color rgb="FFffffff"/>
      <name val="Verdana"/>
      <family val="2"/>
    </font>
    <font>
      <sz val="11"/>
      <color rgb="FFffffff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i/>
      <sz val="12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rgb="FF000000"/>
      <name val="Calibri"/>
      <family val="2"/>
    </font>
    <font>
      <b/>
      <sz val="11"/>
      <color rgb="FF2f5597"/>
      <name val="Verdana"/>
      <family val="2"/>
    </font>
    <font>
      <b/>
      <sz val="10"/>
      <color rgb="FF336699"/>
      <name val="Verdana"/>
      <family val="2"/>
    </font>
    <font>
      <b/>
      <sz val="10"/>
      <color rgb="FFffffff"/>
      <name val="Verdana"/>
      <family val="2"/>
    </font>
    <font>
      <b/>
      <sz val="8"/>
      <color rgb="FFffffff"/>
      <name val="Verdana"/>
      <family val="2"/>
    </font>
    <font>
      <b/>
      <sz val="11"/>
      <color rgb="FF000000"/>
      <name val="Verdana"/>
      <family val="2"/>
    </font>
    <font>
      <b/>
      <sz val="12"/>
      <color rgb="FF000000"/>
      <name val="Verdana"/>
      <family val="2"/>
    </font>
    <font>
      <b/>
      <sz val="16"/>
      <color rgb="FF000000"/>
      <name val="Verdana"/>
      <family val="2"/>
    </font>
    <font>
      <b/>
      <sz val="16"/>
      <color theme="1"/>
      <name val="Times New Roman"/>
      <family val="2"/>
    </font>
    <font>
      <i/>
      <sz val="8"/>
      <color rgb="FF333399"/>
      <name val="Arial"/>
      <family val="2"/>
    </font>
    <font>
      <i/>
      <sz val="10"/>
      <color rgb="FF333399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Times New Roman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b/>
      <sz val="8"/>
      <color rgb="FF66669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f7f7f"/>
      </patternFill>
    </fill>
    <fill>
      <patternFill patternType="solid">
        <fgColor rgb="FFdeebf7"/>
      </patternFill>
    </fill>
    <fill>
      <patternFill patternType="solid">
        <fgColor rgb="FFededed"/>
      </patternFill>
    </fill>
    <fill>
      <patternFill patternType="solid">
        <fgColor rgb="FFf2f2f2"/>
      </patternFill>
    </fill>
    <fill>
      <patternFill patternType="solid">
        <fgColor rgb="FFd9d9d9"/>
      </patternFill>
    </fill>
    <fill>
      <patternFill patternType="solid">
        <fgColor rgb="FFa6a6a6"/>
      </patternFill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bfbfbf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c6c6c6"/>
      </top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000000"/>
      </top>
      <bottom style="double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7">
    <xf xfId="0" numFmtId="0" borderId="0" fontId="0" fillId="0"/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1" applyBorder="1" fontId="1" applyFont="1" fillId="0" applyAlignment="1">
      <alignment horizontal="center" wrapText="1"/>
    </xf>
    <xf xfId="0" numFmtId="0" borderId="2" applyBorder="1" fontId="1" applyFont="1" fillId="0" applyAlignment="1">
      <alignment horizontal="center" wrapText="1"/>
    </xf>
    <xf xfId="0" numFmtId="4" applyNumberFormat="1" borderId="2" applyBorder="1" fontId="2" applyFont="1" fillId="0" applyAlignment="1">
      <alignment horizontal="left" wrapText="1"/>
    </xf>
    <xf xfId="0" numFmtId="4" applyNumberFormat="1" borderId="3" applyBorder="1" fontId="2" applyFont="1" fillId="0" applyAlignment="1">
      <alignment horizontal="left" wrapText="1"/>
    </xf>
    <xf xfId="0" numFmtId="4" applyNumberFormat="1" borderId="4" applyBorder="1" fontId="1" applyFont="1" fillId="0" applyAlignment="1">
      <alignment horizontal="left" wrapText="1"/>
    </xf>
    <xf xfId="0" numFmtId="0" borderId="4" applyBorder="1" fontId="1" applyFont="1" fillId="0" applyAlignment="1">
      <alignment horizontal="left" wrapText="1"/>
    </xf>
    <xf xfId="0" numFmtId="0" borderId="4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5" applyBorder="1" fontId="3" applyFont="1" fillId="0" applyAlignment="1">
      <alignment horizontal="center" vertical="top" wrapText="1"/>
    </xf>
    <xf xfId="0" numFmtId="0" borderId="6" applyBorder="1" fontId="3" applyFont="1" fillId="0" applyAlignment="1">
      <alignment horizontal="center" wrapText="1"/>
    </xf>
    <xf xfId="0" numFmtId="4" applyNumberFormat="1" borderId="6" applyBorder="1" fontId="3" applyFont="1" fillId="0" applyAlignment="1">
      <alignment horizontal="center" wrapText="1"/>
    </xf>
    <xf xfId="0" numFmtId="4" applyNumberFormat="1" borderId="7" applyBorder="1" fontId="3" applyFont="1" fillId="0" applyAlignment="1">
      <alignment horizontal="center" wrapText="1"/>
    </xf>
    <xf xfId="0" numFmtId="4" applyNumberFormat="1" borderId="4" applyBorder="1" fontId="3" applyFont="1" fillId="0" applyAlignment="1">
      <alignment horizontal="left" wrapText="1"/>
    </xf>
    <xf xfId="0" numFmtId="0" borderId="4" applyBorder="1" fontId="3" applyFont="1" fillId="0" applyAlignment="1">
      <alignment horizontal="left" wrapText="1"/>
    </xf>
    <xf xfId="0" numFmtId="0" borderId="8" applyBorder="1" fontId="3" applyFont="1" fillId="0" applyAlignment="1">
      <alignment horizontal="center" wrapText="1"/>
    </xf>
    <xf xfId="0" numFmtId="0" borderId="4" applyBorder="1" fontId="3" applyFont="1" fillId="0" applyAlignment="1">
      <alignment horizontal="center" wrapText="1"/>
    </xf>
    <xf xfId="0" numFmtId="4" applyNumberFormat="1" borderId="4" applyBorder="1" fontId="3" applyFont="1" fillId="0" applyAlignment="1">
      <alignment horizontal="center" wrapText="1"/>
    </xf>
    <xf xfId="0" numFmtId="4" applyNumberFormat="1" borderId="9" applyBorder="1" fontId="3" applyFont="1" fillId="0" applyAlignment="1">
      <alignment horizontal="center" wrapText="1"/>
    </xf>
    <xf xfId="0" numFmtId="0" borderId="10" applyBorder="1" fontId="3" applyFont="1" fillId="0" applyAlignment="1">
      <alignment horizontal="center" wrapText="1"/>
    </xf>
    <xf xfId="0" numFmtId="0" borderId="11" applyBorder="1" fontId="3" applyFont="1" fillId="0" applyAlignment="1">
      <alignment horizontal="center" wrapText="1"/>
    </xf>
    <xf xfId="0" numFmtId="4" applyNumberFormat="1" borderId="11" applyBorder="1" fontId="3" applyFont="1" fillId="0" applyAlignment="1">
      <alignment horizontal="center" wrapText="1"/>
    </xf>
    <xf xfId="0" numFmtId="4" applyNumberFormat="1" borderId="12" applyBorder="1" fontId="3" applyFont="1" fillId="0" applyAlignment="1">
      <alignment horizontal="center" wrapText="1"/>
    </xf>
    <xf xfId="0" numFmtId="4" applyNumberFormat="1" borderId="0" fontId="0" fillId="0" applyAlignment="1">
      <alignment horizontal="general" wrapText="1"/>
    </xf>
    <xf xfId="0" numFmtId="0" borderId="4" applyBorder="1" fontId="4" applyFont="1" fillId="0" applyAlignment="1">
      <alignment horizontal="left" wrapText="1"/>
    </xf>
    <xf xfId="0" numFmtId="0" borderId="4" applyBorder="1" fontId="5" applyFont="1" fillId="0" applyAlignment="1">
      <alignment horizontal="left"/>
    </xf>
    <xf xfId="0" numFmtId="0" borderId="13" applyBorder="1" fontId="6" applyFont="1" fillId="0" applyAlignment="1">
      <alignment horizontal="center" vertical="top" wrapText="1"/>
    </xf>
    <xf xfId="0" numFmtId="0" borderId="14" applyBorder="1" fontId="6" applyFont="1" fillId="0" applyAlignment="1">
      <alignment horizontal="center" wrapText="1"/>
    </xf>
    <xf xfId="0" numFmtId="4" applyNumberFormat="1" borderId="14" applyBorder="1" fontId="6" applyFont="1" fillId="0" applyAlignment="1">
      <alignment horizontal="center" wrapText="1"/>
    </xf>
    <xf xfId="0" numFmtId="4" applyNumberFormat="1" borderId="15" applyBorder="1" fontId="6" applyFont="1" fillId="0" applyAlignment="1">
      <alignment horizontal="center" wrapText="1"/>
    </xf>
    <xf xfId="0" numFmtId="4" applyNumberFormat="1" borderId="4" applyBorder="1" fontId="6" applyFont="1" fillId="0" applyAlignment="1">
      <alignment horizontal="left" wrapText="1"/>
    </xf>
    <xf xfId="0" numFmtId="0" borderId="4" applyBorder="1" fontId="6" applyFont="1" fillId="0" applyAlignment="1">
      <alignment horizontal="left" wrapText="1"/>
    </xf>
    <xf xfId="0" numFmtId="0" borderId="16" applyBorder="1" fontId="6" applyFont="1" fillId="0" applyAlignment="1">
      <alignment horizontal="center" wrapText="1"/>
    </xf>
    <xf xfId="0" numFmtId="0" borderId="4" applyBorder="1" fontId="6" applyFont="1" fillId="0" applyAlignment="1">
      <alignment horizontal="center" wrapText="1"/>
    </xf>
    <xf xfId="0" numFmtId="4" applyNumberFormat="1" borderId="4" applyBorder="1" fontId="6" applyFont="1" fillId="0" applyAlignment="1">
      <alignment horizontal="center" wrapText="1"/>
    </xf>
    <xf xfId="0" numFmtId="4" applyNumberFormat="1" borderId="17" applyBorder="1" fontId="6" applyFont="1" fillId="0" applyAlignment="1">
      <alignment horizontal="center" wrapText="1"/>
    </xf>
    <xf xfId="0" numFmtId="4" applyNumberFormat="1" borderId="4" applyBorder="1" fontId="7" applyFont="1" fillId="0" applyAlignment="1">
      <alignment horizontal="left"/>
    </xf>
    <xf xfId="0" numFmtId="0" borderId="4" applyBorder="1" fontId="7" applyFont="1" fillId="0" applyAlignment="1">
      <alignment horizontal="left"/>
    </xf>
    <xf xfId="0" numFmtId="0" borderId="18" applyBorder="1" fontId="6" applyFont="1" fillId="0" applyAlignment="1">
      <alignment horizontal="center" wrapText="1"/>
    </xf>
    <xf xfId="0" numFmtId="0" borderId="19" applyBorder="1" fontId="6" applyFont="1" fillId="0" applyAlignment="1">
      <alignment horizontal="center" wrapText="1"/>
    </xf>
    <xf xfId="0" numFmtId="4" applyNumberFormat="1" borderId="19" applyBorder="1" fontId="6" applyFont="1" fillId="0" applyAlignment="1">
      <alignment horizontal="center" wrapText="1"/>
    </xf>
    <xf xfId="0" numFmtId="4" applyNumberFormat="1" borderId="20" applyBorder="1" fontId="6" applyFont="1" fillId="0" applyAlignment="1">
      <alignment horizontal="center" wrapText="1"/>
    </xf>
    <xf xfId="0" numFmtId="0" borderId="4" applyBorder="1" fontId="8" applyFont="1" fillId="0" applyAlignment="1">
      <alignment horizontal="left" wrapText="1"/>
    </xf>
    <xf xfId="0" numFmtId="4" applyNumberFormat="1" borderId="4" applyBorder="1" fontId="8" applyFont="1" fillId="0" applyAlignment="1">
      <alignment horizontal="left" wrapText="1"/>
    </xf>
    <xf xfId="0" numFmtId="0" borderId="4" applyBorder="1" fontId="9" applyFont="1" fillId="0" applyAlignment="1">
      <alignment horizontal="left"/>
    </xf>
    <xf xfId="0" numFmtId="0" borderId="4" applyBorder="1" fontId="5" applyFont="1" fillId="0" applyAlignment="1">
      <alignment horizontal="justify"/>
    </xf>
    <xf xfId="0" numFmtId="4" applyNumberFormat="1" borderId="21" applyBorder="1" fontId="10" applyFont="1" fillId="0" applyAlignment="1">
      <alignment horizontal="center"/>
    </xf>
    <xf xfId="0" numFmtId="4" applyNumberFormat="1" borderId="22" applyBorder="1" fontId="10" applyFont="1" fillId="0" applyAlignment="1">
      <alignment horizontal="center"/>
    </xf>
    <xf xfId="0" numFmtId="0" borderId="23" applyBorder="1" fontId="11" applyFont="1" fillId="2" applyFill="1" applyAlignment="1">
      <alignment horizontal="center" wrapText="1"/>
    </xf>
    <xf xfId="0" numFmtId="0" borderId="24" applyBorder="1" fontId="11" applyFont="1" fillId="2" applyFill="1" applyAlignment="1">
      <alignment horizontal="center" wrapText="1"/>
    </xf>
    <xf xfId="0" numFmtId="4" applyNumberFormat="1" borderId="25" applyBorder="1" fontId="12" applyFont="1" fillId="2" applyFill="1" applyAlignment="1">
      <alignment horizontal="center"/>
    </xf>
    <xf xfId="0" numFmtId="4" applyNumberFormat="1" borderId="26" applyBorder="1" fontId="12" applyFont="1" fillId="2" applyFill="1" applyAlignment="1">
      <alignment horizontal="center"/>
    </xf>
    <xf xfId="0" numFmtId="0" borderId="1" applyBorder="1" fontId="13" applyFont="1" fillId="0" applyAlignment="1">
      <alignment horizontal="left" wrapText="1"/>
    </xf>
    <xf xfId="0" numFmtId="0" borderId="27" applyBorder="1" fontId="14" applyFont="1" fillId="3" applyFill="1" applyAlignment="1">
      <alignment horizontal="center"/>
    </xf>
    <xf xfId="0" numFmtId="3" applyNumberFormat="1" borderId="25" applyBorder="1" fontId="8" applyFont="1" fillId="0" applyAlignment="1">
      <alignment horizontal="center"/>
    </xf>
    <xf xfId="0" numFmtId="4" applyNumberFormat="1" borderId="26" applyBorder="1" fontId="5" applyFont="1" fillId="4" applyFill="1" applyAlignment="1">
      <alignment horizontal="right"/>
    </xf>
    <xf xfId="0" numFmtId="4" applyNumberFormat="1" borderId="26" applyBorder="1" fontId="5" applyFont="1" fillId="5" applyFill="1" applyAlignment="1">
      <alignment horizontal="right"/>
    </xf>
    <xf xfId="0" numFmtId="3" applyNumberFormat="1" borderId="28" applyBorder="1" fontId="8" applyFont="1" fillId="0" applyAlignment="1">
      <alignment horizontal="center"/>
    </xf>
    <xf xfId="0" numFmtId="0" borderId="23" applyBorder="1" fontId="15" applyFont="1" fillId="6" applyFill="1" applyAlignment="1">
      <alignment horizontal="left"/>
    </xf>
    <xf xfId="0" numFmtId="4" applyNumberFormat="1" borderId="29" applyBorder="1" fontId="16" applyFont="1" fillId="7" applyFill="1" applyAlignment="1">
      <alignment horizontal="right"/>
    </xf>
    <xf xfId="0" numFmtId="4" applyNumberFormat="1" borderId="4" applyBorder="1" fontId="17" applyFont="1" fillId="0" applyAlignment="1">
      <alignment horizontal="left"/>
    </xf>
    <xf xfId="0" numFmtId="0" borderId="4" applyBorder="1" fontId="18" applyFont="1" fillId="0" applyAlignment="1">
      <alignment horizontal="left" wrapText="1"/>
    </xf>
    <xf xfId="0" numFmtId="0" borderId="30" applyBorder="1" fontId="18" applyFont="1" fillId="0" applyAlignment="1">
      <alignment horizontal="left" wrapText="1"/>
    </xf>
    <xf xfId="0" numFmtId="0" borderId="4" applyBorder="1" fontId="19" applyFont="1" fillId="0" applyAlignment="1">
      <alignment horizontal="left"/>
    </xf>
    <xf xfId="0" numFmtId="0" borderId="23" applyBorder="1" fontId="20" applyFont="1" fillId="8" applyFill="1" applyAlignment="1">
      <alignment horizontal="center" wrapText="1"/>
    </xf>
    <xf xfId="0" numFmtId="0" borderId="24" applyBorder="1" fontId="20" applyFont="1" fillId="8" applyFill="1" applyAlignment="1">
      <alignment horizontal="center" wrapText="1"/>
    </xf>
    <xf xfId="0" numFmtId="4" applyNumberFormat="1" borderId="26" applyBorder="1" fontId="12" applyFont="1" fillId="2" applyFill="1" applyAlignment="1">
      <alignment horizontal="center" wrapText="1"/>
    </xf>
    <xf xfId="0" numFmtId="0" borderId="23" applyBorder="1" fontId="14" applyFont="1" fillId="9" applyFill="1" applyAlignment="1">
      <alignment horizontal="left"/>
    </xf>
    <xf xfId="0" numFmtId="0" borderId="23" applyBorder="1" fontId="14" applyFont="1" fillId="3" applyFill="1" applyAlignment="1">
      <alignment horizontal="center"/>
    </xf>
    <xf xfId="0" numFmtId="3" applyNumberFormat="1" borderId="31" applyBorder="1" fontId="8" applyFont="1" fillId="0" applyAlignment="1">
      <alignment horizontal="center"/>
    </xf>
    <xf xfId="0" numFmtId="4" applyNumberFormat="1" borderId="32" applyBorder="1" fontId="2" applyFont="1" fillId="0" applyAlignment="1">
      <alignment horizontal="left"/>
    </xf>
    <xf xfId="0" numFmtId="4" applyNumberFormat="1" borderId="29" applyBorder="1" fontId="16" applyFont="1" fillId="10" applyFill="1" applyAlignment="1">
      <alignment horizontal="right"/>
    </xf>
    <xf xfId="0" numFmtId="4" applyNumberFormat="1" borderId="32" applyBorder="1" fontId="17" applyFont="1" fillId="0" applyAlignment="1">
      <alignment horizontal="left"/>
    </xf>
    <xf xfId="0" numFmtId="0" borderId="23" applyBorder="1" fontId="14" applyFont="1" fillId="9" applyFill="1" applyAlignment="1">
      <alignment horizontal="left" wrapText="1"/>
    </xf>
    <xf xfId="0" numFmtId="0" borderId="4" applyBorder="1" fontId="18" applyFont="1" fillId="0" applyAlignment="1">
      <alignment horizontal="left"/>
    </xf>
    <xf xfId="0" numFmtId="0" borderId="33" applyBorder="1" fontId="21" applyFont="1" fillId="8" applyFill="1" applyAlignment="1">
      <alignment horizontal="left" wrapText="1"/>
    </xf>
    <xf xfId="0" numFmtId="0" borderId="34" applyBorder="1" fontId="14" applyFont="1" fillId="9" applyFill="1" applyAlignment="1">
      <alignment horizontal="left"/>
    </xf>
    <xf xfId="0" numFmtId="0" borderId="27" applyBorder="1" fontId="14" applyFont="1" fillId="3" applyFill="1" applyAlignment="1">
      <alignment horizontal="left"/>
    </xf>
    <xf xfId="0" numFmtId="0" borderId="27" applyBorder="1" fontId="14" applyFont="1" fillId="9" applyFill="1" applyAlignment="1">
      <alignment horizontal="left"/>
    </xf>
    <xf xfId="0" numFmtId="0" borderId="23" applyBorder="1" fontId="11" applyFont="1" fillId="8" applyFill="1" applyAlignment="1">
      <alignment horizontal="center" wrapText="1"/>
    </xf>
    <xf xfId="0" numFmtId="0" borderId="24" applyBorder="1" fontId="11" applyFont="1" fillId="8" applyFill="1" applyAlignment="1">
      <alignment horizontal="center" wrapText="1"/>
    </xf>
    <xf xfId="0" numFmtId="0" borderId="1" applyBorder="1" fontId="14" applyFont="1" fillId="0" applyAlignment="1">
      <alignment horizontal="left" wrapText="1"/>
    </xf>
    <xf xfId="0" numFmtId="4" applyNumberFormat="1" borderId="32" applyBorder="1" fontId="8" applyFont="1" fillId="0" applyAlignment="1">
      <alignment horizontal="center"/>
    </xf>
    <xf xfId="0" numFmtId="4" applyNumberFormat="1" borderId="35" applyBorder="1" fontId="22" applyFont="1" fillId="10" applyFill="1" applyAlignment="1">
      <alignment horizontal="right"/>
    </xf>
    <xf xfId="0" numFmtId="4" applyNumberFormat="1" borderId="32" applyBorder="1" fontId="23" applyFont="1" fillId="0" applyAlignment="1">
      <alignment horizontal="center"/>
    </xf>
    <xf xfId="0" numFmtId="4" applyNumberFormat="1" borderId="36" applyBorder="1" fontId="2" applyFont="1" fillId="9" applyFill="1" applyAlignment="1">
      <alignment horizontal="left"/>
    </xf>
    <xf xfId="0" numFmtId="0" borderId="5" applyBorder="1" fontId="24" applyFont="1" fillId="0" applyAlignment="1">
      <alignment horizontal="center" vertical="top"/>
    </xf>
    <xf xfId="0" numFmtId="0" borderId="37" applyBorder="1" fontId="24" applyFont="1" fillId="0" applyAlignment="1">
      <alignment horizontal="center"/>
    </xf>
    <xf xfId="0" numFmtId="4" applyNumberFormat="1" borderId="21" applyBorder="1" fontId="17" applyFont="1" fillId="0" applyAlignment="1">
      <alignment horizontal="center"/>
    </xf>
    <xf xfId="0" numFmtId="4" applyNumberFormat="1" borderId="22" applyBorder="1" fontId="17" applyFont="1" fillId="0" applyAlignment="1">
      <alignment horizontal="center"/>
    </xf>
    <xf xfId="0" numFmtId="4" applyNumberFormat="1" borderId="38" applyBorder="1" fontId="17" applyFont="1" fillId="0" applyAlignment="1">
      <alignment horizontal="center"/>
    </xf>
    <xf xfId="0" numFmtId="0" borderId="10" applyBorder="1" fontId="24" applyFont="1" fillId="0" applyAlignment="1">
      <alignment horizontal="center"/>
    </xf>
    <xf xfId="0" numFmtId="0" borderId="39" applyBorder="1" fontId="24" applyFont="1" fillId="0" applyAlignment="1">
      <alignment horizontal="center"/>
    </xf>
    <xf xfId="0" numFmtId="4" applyNumberFormat="1" borderId="40" applyBorder="1" fontId="17" applyFont="1" fillId="10" applyFill="1" applyAlignment="1">
      <alignment horizontal="center"/>
    </xf>
    <xf xfId="0" numFmtId="4" applyNumberFormat="1" borderId="41" applyBorder="1" fontId="17" applyFont="1" fillId="10" applyFill="1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4" applyBorder="1" fontId="25" applyFont="1" fillId="0" applyAlignment="1">
      <alignment horizontal="left"/>
    </xf>
    <xf xfId="0" numFmtId="0" borderId="4" applyBorder="1" fontId="26" applyFont="1" fillId="0" applyAlignment="1">
      <alignment horizontal="center"/>
    </xf>
    <xf xfId="0" numFmtId="0" borderId="4" applyBorder="1" fontId="27" applyFont="1" fillId="0" applyAlignment="1">
      <alignment horizontal="center"/>
    </xf>
    <xf xfId="0" numFmtId="0" borderId="4" applyBorder="1" fontId="28" applyFont="1" fillId="0" applyAlignment="1">
      <alignment horizontal="center"/>
    </xf>
    <xf xfId="0" numFmtId="0" borderId="4" applyBorder="1" fontId="28" applyFont="1" fillId="0" applyAlignment="1">
      <alignment horizontal="center" vertical="top" wrapText="1"/>
    </xf>
    <xf xfId="0" numFmtId="0" borderId="4" applyBorder="1" fontId="28" applyFont="1" fillId="0" applyAlignment="1">
      <alignment horizontal="center" wrapText="1"/>
    </xf>
    <xf xfId="0" numFmtId="0" borderId="0" fontId="0" fillId="0" applyAlignment="1">
      <alignment horizontal="left"/>
    </xf>
    <xf xfId="0" numFmtId="0" borderId="4" applyBorder="1" fontId="29" applyFont="1" fillId="0" applyAlignment="1">
      <alignment horizontal="left"/>
    </xf>
    <xf xfId="0" numFmtId="0" borderId="4" applyBorder="1" fontId="28" applyFont="1" fillId="0" applyAlignment="1">
      <alignment horizontal="left"/>
    </xf>
    <xf xfId="0" numFmtId="0" borderId="4" applyBorder="1" fontId="30" applyFont="1" fillId="0" applyAlignment="1">
      <alignment horizontal="left"/>
    </xf>
    <xf xfId="0" numFmtId="0" borderId="4" applyBorder="1" fontId="30" applyFont="1" fillId="0" applyAlignment="1">
      <alignment horizontal="center" wrapText="1"/>
    </xf>
    <xf xfId="0" numFmtId="0" borderId="4" applyBorder="1" fontId="28" applyFont="1" fillId="0" applyAlignment="1">
      <alignment horizontal="right"/>
    </xf>
    <xf xfId="0" numFmtId="0" borderId="4" applyBorder="1" fontId="29" applyFont="1" fillId="0" applyAlignment="1">
      <alignment horizontal="right"/>
    </xf>
    <xf xfId="0" numFmtId="0" borderId="4" applyBorder="1" fontId="31" applyFont="1" fillId="0" applyAlignment="1">
      <alignment horizontal="left"/>
    </xf>
    <xf xfId="0" numFmtId="0" borderId="4" applyBorder="1" fontId="32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1"/>
  <sheetViews>
    <sheetView workbookViewId="0"/>
  </sheetViews>
  <sheetFormatPr defaultRowHeight="15" x14ac:dyDescent="0.25"/>
  <cols>
    <col min="1" max="1" style="116" width="13.005" customWidth="1" bestFit="1"/>
    <col min="2" max="2" style="98" width="13.005" customWidth="1" bestFit="1"/>
    <col min="3" max="3" style="98" width="13.005" customWidth="1" bestFit="1"/>
    <col min="4" max="4" style="98" width="13.005" customWidth="1" bestFit="1"/>
    <col min="5" max="5" style="98" width="13.005" customWidth="1" bestFit="1"/>
    <col min="6" max="6" style="98" width="13.005" customWidth="1" bestFit="1"/>
    <col min="7" max="7" style="98" width="16.862142857142857" customWidth="1" bestFit="1"/>
  </cols>
  <sheetData>
    <row x14ac:dyDescent="0.25" r="1" customHeight="1" ht="18">
      <c r="A1" s="101"/>
      <c r="B1" s="10"/>
      <c r="C1" s="102"/>
      <c r="D1" s="10"/>
      <c r="E1" s="10"/>
      <c r="F1" s="10"/>
      <c r="G1" s="10"/>
    </row>
    <row x14ac:dyDescent="0.25" r="2" customHeight="1" ht="18">
      <c r="A2" s="101"/>
      <c r="B2" s="10"/>
      <c r="C2" s="103"/>
      <c r="D2" s="10"/>
      <c r="E2" s="10"/>
      <c r="F2" s="10"/>
      <c r="G2" s="10"/>
    </row>
    <row x14ac:dyDescent="0.25" r="3" customHeight="1" ht="18">
      <c r="A3" s="101"/>
      <c r="B3" s="10"/>
      <c r="C3" s="10"/>
      <c r="D3" s="10"/>
      <c r="E3" s="10"/>
      <c r="F3" s="10"/>
      <c r="G3" s="10"/>
    </row>
    <row x14ac:dyDescent="0.25" r="4" customHeight="1" ht="18">
      <c r="A4" s="101"/>
      <c r="B4" s="10"/>
      <c r="C4" s="10"/>
      <c r="D4" s="10"/>
      <c r="E4" s="10"/>
      <c r="F4" s="10"/>
      <c r="G4" s="10"/>
    </row>
    <row x14ac:dyDescent="0.25" r="5" customHeight="1" ht="18">
      <c r="A5" s="101"/>
      <c r="B5" s="101"/>
      <c r="C5" s="101"/>
      <c r="D5" s="101"/>
      <c r="E5" s="101"/>
      <c r="F5" s="101"/>
      <c r="G5" s="101"/>
    </row>
    <row x14ac:dyDescent="0.25" r="6" customHeight="1" ht="18">
      <c r="A6" s="104" t="s">
        <v>75</v>
      </c>
      <c r="B6" s="104"/>
      <c r="C6" s="104"/>
      <c r="D6" s="104"/>
      <c r="E6" s="104"/>
      <c r="F6" s="104"/>
      <c r="G6" s="104"/>
    </row>
    <row x14ac:dyDescent="0.25" r="7" customHeight="1" ht="18">
      <c r="A7" s="101"/>
      <c r="B7" s="10"/>
      <c r="C7" s="10"/>
      <c r="D7" s="10"/>
      <c r="E7" s="10"/>
      <c r="F7" s="10"/>
      <c r="G7" s="10"/>
    </row>
    <row x14ac:dyDescent="0.25" r="8" customHeight="1" ht="18" customFormat="1" s="1">
      <c r="A8" s="105" t="s">
        <v>76</v>
      </c>
      <c r="B8" s="106"/>
      <c r="C8" s="106"/>
      <c r="D8" s="106"/>
      <c r="E8" s="106"/>
      <c r="F8" s="106"/>
      <c r="G8" s="106"/>
    </row>
    <row x14ac:dyDescent="0.25" r="9" customHeight="1" ht="18" customFormat="1" s="1">
      <c r="A9" s="106"/>
      <c r="B9" s="106"/>
      <c r="C9" s="106"/>
      <c r="D9" s="106"/>
      <c r="E9" s="106"/>
      <c r="F9" s="106"/>
      <c r="G9" s="106"/>
    </row>
    <row x14ac:dyDescent="0.25" r="10" customHeight="1" ht="60.6" customFormat="1" s="1">
      <c r="A10" s="106"/>
      <c r="B10" s="106"/>
      <c r="C10" s="106"/>
      <c r="D10" s="106"/>
      <c r="E10" s="106"/>
      <c r="F10" s="106"/>
      <c r="G10" s="106"/>
    </row>
    <row x14ac:dyDescent="0.25" r="11" customHeight="1" ht="18">
      <c r="A11" s="107"/>
      <c r="B11" s="10"/>
      <c r="C11" s="10"/>
      <c r="D11" s="10"/>
      <c r="E11" s="10"/>
      <c r="F11" s="10"/>
      <c r="G11" s="10"/>
    </row>
    <row x14ac:dyDescent="0.25" r="12" customHeight="1" ht="18">
      <c r="A12" s="108"/>
      <c r="B12" s="10"/>
      <c r="C12" s="10"/>
      <c r="D12" s="10"/>
      <c r="E12" s="10"/>
      <c r="F12" s="10"/>
      <c r="G12" s="10"/>
    </row>
    <row x14ac:dyDescent="0.25" r="13" customHeight="1" ht="18">
      <c r="A13" s="108"/>
      <c r="B13" s="10"/>
      <c r="C13" s="10"/>
      <c r="D13" s="10"/>
      <c r="E13" s="10"/>
      <c r="F13" s="10"/>
      <c r="G13" s="10"/>
    </row>
    <row x14ac:dyDescent="0.25" r="14" customHeight="1" ht="18">
      <c r="A14" s="108"/>
      <c r="B14" s="10"/>
      <c r="C14" s="10"/>
      <c r="D14" s="10"/>
      <c r="E14" s="10"/>
      <c r="F14" s="10"/>
      <c r="G14" s="10"/>
    </row>
    <row x14ac:dyDescent="0.25" r="15" customHeight="1" ht="18">
      <c r="A15" s="109" t="s">
        <v>77</v>
      </c>
      <c r="B15" s="109"/>
      <c r="C15" s="109"/>
      <c r="D15" s="109"/>
      <c r="E15" s="109"/>
      <c r="F15" s="109"/>
      <c r="G15" s="109"/>
    </row>
    <row x14ac:dyDescent="0.25" r="16" customHeight="1" ht="18">
      <c r="A16" s="109"/>
      <c r="B16" s="110"/>
      <c r="C16" s="110"/>
      <c r="D16" s="110"/>
      <c r="E16" s="110"/>
      <c r="F16" s="110"/>
      <c r="G16" s="110"/>
    </row>
    <row x14ac:dyDescent="0.25" r="17" customHeight="1" ht="70.5" customFormat="1" s="1">
      <c r="A17" s="111" t="s">
        <v>78</v>
      </c>
      <c r="B17" s="111"/>
      <c r="C17" s="111"/>
      <c r="D17" s="111"/>
      <c r="E17" s="111"/>
      <c r="F17" s="111"/>
      <c r="G17" s="111"/>
    </row>
    <row x14ac:dyDescent="0.25" r="18" customHeight="1" ht="18">
      <c r="A18" s="108"/>
      <c r="B18" s="10"/>
      <c r="C18" s="10"/>
      <c r="D18" s="10"/>
      <c r="E18" s="112"/>
      <c r="F18" s="112"/>
      <c r="G18" s="112"/>
    </row>
    <row x14ac:dyDescent="0.25" r="19" customHeight="1" ht="18">
      <c r="A19" s="113" t="s">
        <v>79</v>
      </c>
      <c r="B19" s="10"/>
      <c r="C19" s="10"/>
      <c r="D19" s="10"/>
      <c r="E19" s="10"/>
      <c r="F19" s="10"/>
      <c r="G19" s="10"/>
    </row>
    <row x14ac:dyDescent="0.25" r="20" customHeight="1" ht="18">
      <c r="A20" s="108"/>
      <c r="B20" s="10"/>
      <c r="C20" s="10"/>
      <c r="D20" s="10"/>
      <c r="E20" s="10"/>
      <c r="F20" s="10"/>
      <c r="G20" s="10"/>
    </row>
    <row x14ac:dyDescent="0.25" r="21" customHeight="1" ht="18">
      <c r="A21" s="108"/>
      <c r="B21" s="10"/>
      <c r="C21" s="10"/>
      <c r="D21" s="10"/>
      <c r="E21" s="10"/>
      <c r="F21" s="10"/>
      <c r="G21" s="10"/>
    </row>
    <row x14ac:dyDescent="0.25" r="22" customHeight="1" ht="18">
      <c r="A22" s="108"/>
      <c r="B22" s="10"/>
      <c r="C22" s="10"/>
      <c r="D22" s="10"/>
      <c r="E22" s="10"/>
      <c r="F22" s="10"/>
      <c r="G22" s="10"/>
    </row>
    <row x14ac:dyDescent="0.25" r="23" customHeight="1" ht="18">
      <c r="A23" s="108"/>
      <c r="B23" s="10"/>
      <c r="C23" s="10"/>
      <c r="D23" s="10"/>
      <c r="E23" s="10"/>
      <c r="F23" s="10"/>
      <c r="G23" s="10"/>
    </row>
    <row x14ac:dyDescent="0.25" r="24" customHeight="1" ht="18">
      <c r="A24" s="108"/>
      <c r="B24" s="10"/>
      <c r="C24" s="10"/>
      <c r="D24" s="10"/>
      <c r="E24" s="10"/>
      <c r="F24" s="10"/>
      <c r="G24" s="10"/>
    </row>
    <row x14ac:dyDescent="0.25" r="25" customHeight="1" ht="18">
      <c r="A25" s="108"/>
      <c r="B25" s="10"/>
      <c r="C25" s="10"/>
      <c r="D25" s="10"/>
      <c r="E25" s="10"/>
      <c r="F25" s="10"/>
      <c r="G25" s="10"/>
    </row>
    <row x14ac:dyDescent="0.25" r="26" customHeight="1" ht="18">
      <c r="A26" s="108"/>
      <c r="B26" s="10"/>
      <c r="C26" s="10"/>
      <c r="D26" s="10"/>
      <c r="E26" s="10"/>
      <c r="F26" s="10"/>
      <c r="G26" s="10"/>
    </row>
    <row x14ac:dyDescent="0.25" r="27" customHeight="1" ht="18">
      <c r="A27" s="108"/>
      <c r="B27" s="10"/>
      <c r="C27" s="10"/>
      <c r="D27" s="10"/>
      <c r="E27" s="10"/>
      <c r="F27" s="10"/>
      <c r="G27" s="10"/>
    </row>
    <row x14ac:dyDescent="0.25" r="28" customHeight="1" ht="18">
      <c r="A28" s="108"/>
      <c r="B28" s="10"/>
      <c r="C28" s="10"/>
      <c r="D28" s="10"/>
      <c r="E28" s="10"/>
      <c r="F28" s="10"/>
      <c r="G28" s="10"/>
    </row>
    <row x14ac:dyDescent="0.25" r="29" customHeight="1" ht="18">
      <c r="A29" s="107"/>
      <c r="B29" s="10"/>
      <c r="C29" s="10"/>
      <c r="D29" s="10"/>
      <c r="E29" s="10"/>
      <c r="F29" s="10"/>
      <c r="G29" s="10"/>
    </row>
    <row x14ac:dyDescent="0.25" r="30" customHeight="1" ht="18">
      <c r="A30" s="114"/>
      <c r="B30" s="10"/>
      <c r="C30" s="10"/>
      <c r="D30" s="10"/>
      <c r="E30" s="115"/>
      <c r="F30" s="10"/>
      <c r="G30" s="10"/>
    </row>
    <row x14ac:dyDescent="0.25" r="31" customHeight="1" ht="18">
      <c r="A31" s="114" t="s">
        <v>80</v>
      </c>
      <c r="B31" s="10"/>
      <c r="C31" s="10"/>
      <c r="D31" s="10"/>
      <c r="E31" s="115"/>
      <c r="F31" s="10"/>
      <c r="G31" s="10"/>
    </row>
  </sheetData>
  <mergeCells count="5">
    <mergeCell ref="A6:G6"/>
    <mergeCell ref="A8:G10"/>
    <mergeCell ref="A15:G15"/>
    <mergeCell ref="A17:G17"/>
    <mergeCell ref="E18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14"/>
  <sheetViews>
    <sheetView workbookViewId="0" tabSelected="1"/>
  </sheetViews>
  <sheetFormatPr defaultRowHeight="15" x14ac:dyDescent="0.25"/>
  <cols>
    <col min="1" max="1" style="98" width="5.576428571428571" customWidth="1" bestFit="1"/>
    <col min="2" max="2" style="98" width="82.86214285714286" customWidth="1" bestFit="1"/>
    <col min="3" max="3" style="98" width="14.43357142857143" customWidth="1" bestFit="1"/>
    <col min="4" max="4" style="99" width="13.147857142857141" customWidth="1" bestFit="1"/>
    <col min="5" max="5" style="99" width="20.14785714285714" customWidth="1" bestFit="1"/>
    <col min="6" max="6" style="99" width="12.576428571428572" customWidth="1" bestFit="1"/>
    <col min="7" max="7" style="99" width="20.14785714285714" customWidth="1" bestFit="1"/>
    <col min="8" max="8" style="99" width="13.005" customWidth="1" bestFit="1"/>
    <col min="9" max="9" style="99" width="20.14785714285714" customWidth="1" bestFit="1"/>
    <col min="10" max="10" style="99" width="13.005" customWidth="1" bestFit="1"/>
    <col min="11" max="11" style="99" width="20.14785714285714" customWidth="1" bestFit="1"/>
    <col min="12" max="12" style="98" width="13.005" customWidth="1" bestFit="1"/>
    <col min="13" max="13" style="98" width="13.005" customWidth="1" bestFit="1"/>
    <col min="14" max="14" style="98" width="13.005" customWidth="1" bestFit="1"/>
    <col min="15" max="15" style="100" width="13.005" customWidth="1" bestFit="1"/>
    <col min="16" max="16" style="100" width="13.005" customWidth="1" bestFit="1"/>
    <col min="17" max="17" style="100" width="13.005" customWidth="1" bestFit="1"/>
    <col min="18" max="18" style="100" width="13.005" customWidth="1" bestFit="1"/>
    <col min="19" max="19" style="100" width="13.005" customWidth="1" bestFit="1"/>
    <col min="20" max="20" style="100" width="13.005" customWidth="1" bestFit="1"/>
  </cols>
  <sheetData>
    <row x14ac:dyDescent="0.25" r="1" customHeight="1" ht="56.25" customFormat="1" s="1">
      <c r="A1" s="2"/>
      <c r="B1" s="3" t="s">
        <v>0</v>
      </c>
      <c r="C1" s="4"/>
      <c r="D1" s="5"/>
      <c r="E1" s="6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</row>
    <row x14ac:dyDescent="0.25" r="2" customHeight="1" ht="18">
      <c r="A2" s="9"/>
      <c r="B2" s="10"/>
      <c r="C2" s="10"/>
      <c r="D2" s="11"/>
      <c r="E2" s="11"/>
      <c r="F2" s="11"/>
      <c r="G2" s="11"/>
      <c r="H2" s="11"/>
      <c r="I2" s="11"/>
      <c r="J2" s="11"/>
      <c r="K2" s="11"/>
      <c r="L2" s="10"/>
      <c r="M2" s="10"/>
      <c r="N2" s="10"/>
      <c r="O2" s="2"/>
      <c r="P2" s="2"/>
      <c r="Q2" s="2"/>
      <c r="R2" s="2"/>
      <c r="S2" s="2"/>
      <c r="T2" s="2"/>
    </row>
    <row x14ac:dyDescent="0.25" r="3" customHeight="1" ht="26.25" customFormat="1" s="1">
      <c r="A3" s="2"/>
      <c r="B3" s="12" t="s">
        <v>1</v>
      </c>
      <c r="C3" s="13"/>
      <c r="D3" s="14"/>
      <c r="E3" s="15"/>
      <c r="F3" s="16"/>
      <c r="G3" s="16"/>
      <c r="H3" s="16"/>
      <c r="I3" s="16"/>
      <c r="J3" s="16"/>
      <c r="K3" s="16"/>
      <c r="L3" s="17"/>
      <c r="M3" s="17"/>
      <c r="N3" s="17"/>
      <c r="O3" s="17"/>
      <c r="P3" s="17"/>
      <c r="Q3" s="17"/>
      <c r="R3" s="17"/>
      <c r="S3" s="17"/>
      <c r="T3" s="17"/>
    </row>
    <row x14ac:dyDescent="0.25" r="4" customHeight="1" ht="26.25" customFormat="1" s="1">
      <c r="A4" s="17"/>
      <c r="B4" s="18"/>
      <c r="C4" s="19"/>
      <c r="D4" s="20"/>
      <c r="E4" s="21"/>
      <c r="F4" s="16"/>
      <c r="G4" s="16"/>
      <c r="H4" s="16"/>
      <c r="I4" s="16"/>
      <c r="J4" s="16"/>
      <c r="K4" s="16"/>
      <c r="L4" s="17"/>
      <c r="M4" s="17"/>
      <c r="N4" s="17"/>
      <c r="O4" s="17"/>
      <c r="P4" s="17"/>
      <c r="Q4" s="17"/>
      <c r="R4" s="17"/>
      <c r="S4" s="17"/>
      <c r="T4" s="17"/>
    </row>
    <row x14ac:dyDescent="0.25" r="5" customHeight="1" ht="26.25" customFormat="1" s="1">
      <c r="A5" s="17"/>
      <c r="B5" s="18"/>
      <c r="C5" s="19"/>
      <c r="D5" s="20"/>
      <c r="E5" s="21"/>
      <c r="F5" s="16"/>
      <c r="G5" s="16"/>
      <c r="H5" s="16"/>
      <c r="I5" s="16"/>
      <c r="J5" s="16"/>
      <c r="K5" s="16"/>
      <c r="L5" s="17"/>
      <c r="M5" s="17"/>
      <c r="N5" s="17"/>
      <c r="O5" s="17"/>
      <c r="P5" s="17"/>
      <c r="Q5" s="17"/>
      <c r="R5" s="17"/>
      <c r="S5" s="17"/>
      <c r="T5" s="17"/>
    </row>
    <row x14ac:dyDescent="0.25" r="6" customHeight="1" ht="26.25" customFormat="1" s="1">
      <c r="A6" s="17"/>
      <c r="B6" s="18"/>
      <c r="C6" s="19"/>
      <c r="D6" s="20"/>
      <c r="E6" s="21"/>
      <c r="F6" s="16"/>
      <c r="G6" s="16"/>
      <c r="H6" s="16"/>
      <c r="I6" s="16"/>
      <c r="J6" s="16"/>
      <c r="K6" s="16"/>
      <c r="L6" s="17"/>
      <c r="M6" s="17"/>
      <c r="N6" s="17"/>
      <c r="O6" s="2"/>
      <c r="P6" s="2"/>
      <c r="Q6" s="2"/>
      <c r="R6" s="2"/>
      <c r="S6" s="2"/>
      <c r="T6" s="2"/>
    </row>
    <row x14ac:dyDescent="0.25" r="7" customHeight="1" ht="26.25" customFormat="1" s="1">
      <c r="A7" s="17"/>
      <c r="B7" s="18"/>
      <c r="C7" s="19"/>
      <c r="D7" s="20"/>
      <c r="E7" s="21"/>
      <c r="F7" s="16"/>
      <c r="G7" s="16"/>
      <c r="H7" s="16"/>
      <c r="I7" s="16"/>
      <c r="J7" s="16"/>
      <c r="K7" s="16"/>
      <c r="L7" s="17"/>
      <c r="M7" s="17"/>
      <c r="N7" s="17"/>
      <c r="O7" s="2"/>
      <c r="P7" s="2"/>
      <c r="Q7" s="2"/>
      <c r="R7" s="2"/>
      <c r="S7" s="2"/>
      <c r="T7" s="2"/>
    </row>
    <row x14ac:dyDescent="0.25" r="8" customHeight="1" ht="26.25" customFormat="1" s="1">
      <c r="A8" s="17"/>
      <c r="B8" s="18"/>
      <c r="C8" s="19"/>
      <c r="D8" s="20"/>
      <c r="E8" s="21"/>
      <c r="F8" s="16"/>
      <c r="G8" s="16"/>
      <c r="H8" s="16"/>
      <c r="I8" s="16"/>
      <c r="J8" s="16"/>
      <c r="K8" s="16"/>
      <c r="L8" s="17"/>
      <c r="M8" s="17"/>
      <c r="N8" s="17"/>
      <c r="O8" s="2"/>
      <c r="P8" s="2"/>
      <c r="Q8" s="2"/>
      <c r="R8" s="2"/>
      <c r="S8" s="2"/>
      <c r="T8" s="2"/>
    </row>
    <row x14ac:dyDescent="0.25" r="9" customHeight="1" ht="26.25" customFormat="1" s="1">
      <c r="A9" s="17"/>
      <c r="B9" s="22"/>
      <c r="C9" s="23"/>
      <c r="D9" s="24"/>
      <c r="E9" s="25"/>
      <c r="F9" s="26"/>
      <c r="G9" s="26"/>
      <c r="H9" s="26"/>
      <c r="I9" s="26"/>
      <c r="J9" s="26"/>
      <c r="K9" s="26"/>
      <c r="L9" s="2"/>
      <c r="M9" s="2"/>
      <c r="N9" s="2"/>
      <c r="O9" s="2"/>
      <c r="P9" s="2"/>
      <c r="Q9" s="2"/>
      <c r="R9" s="2"/>
      <c r="S9" s="2"/>
      <c r="T9" s="2"/>
    </row>
    <row x14ac:dyDescent="0.25" r="10" customHeight="1" ht="26.25" customFormat="1" s="1">
      <c r="A10" s="17"/>
      <c r="B10" s="27"/>
      <c r="C10" s="17"/>
      <c r="D10" s="16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2"/>
      <c r="Q10" s="2"/>
      <c r="R10" s="2"/>
      <c r="S10" s="2"/>
      <c r="T10" s="2"/>
    </row>
    <row x14ac:dyDescent="0.25" r="11" customHeight="1" ht="26.25" customFormat="1" s="1">
      <c r="A11" s="17"/>
      <c r="B11" s="27"/>
      <c r="C11" s="17"/>
      <c r="D11" s="16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2"/>
      <c r="Q11" s="2"/>
      <c r="R11" s="2"/>
      <c r="S11" s="2"/>
      <c r="T11" s="2"/>
    </row>
    <row x14ac:dyDescent="0.25" r="12" customHeight="1" ht="19.5">
      <c r="A12" s="9"/>
      <c r="B12" s="28"/>
      <c r="C12" s="10"/>
      <c r="D12" s="11"/>
      <c r="E12" s="11"/>
      <c r="F12" s="11"/>
      <c r="G12" s="11"/>
      <c r="H12" s="11"/>
      <c r="I12" s="11"/>
      <c r="J12" s="11"/>
      <c r="K12" s="11"/>
      <c r="L12" s="10"/>
      <c r="M12" s="10"/>
      <c r="N12" s="10"/>
      <c r="O12" s="2"/>
      <c r="P12" s="2"/>
      <c r="Q12" s="2"/>
      <c r="R12" s="2"/>
      <c r="S12" s="2"/>
      <c r="T12" s="2"/>
    </row>
    <row x14ac:dyDescent="0.25" r="13" customHeight="1" ht="25.25">
      <c r="A13" s="9"/>
      <c r="B13" s="29" t="s">
        <v>2</v>
      </c>
      <c r="C13" s="30"/>
      <c r="D13" s="31"/>
      <c r="E13" s="32"/>
      <c r="F13" s="33"/>
      <c r="G13" s="33"/>
      <c r="H13" s="33"/>
      <c r="I13" s="33"/>
      <c r="J13" s="33"/>
      <c r="K13" s="33"/>
      <c r="L13" s="34"/>
      <c r="M13" s="34"/>
      <c r="N13" s="34"/>
      <c r="O13" s="2"/>
      <c r="P13" s="2"/>
      <c r="Q13" s="2"/>
      <c r="R13" s="2"/>
      <c r="S13" s="2"/>
      <c r="T13" s="2"/>
    </row>
    <row x14ac:dyDescent="0.25" r="14" customHeight="1" ht="25.25">
      <c r="A14" s="9"/>
      <c r="B14" s="35"/>
      <c r="C14" s="36"/>
      <c r="D14" s="37"/>
      <c r="E14" s="38"/>
      <c r="F14" s="39"/>
      <c r="G14" s="39"/>
      <c r="H14" s="39"/>
      <c r="I14" s="39"/>
      <c r="J14" s="39"/>
      <c r="K14" s="39"/>
      <c r="L14" s="40"/>
      <c r="M14" s="40"/>
      <c r="N14" s="40"/>
      <c r="O14" s="2"/>
      <c r="P14" s="2"/>
      <c r="Q14" s="2"/>
      <c r="R14" s="2"/>
      <c r="S14" s="2"/>
      <c r="T14" s="2"/>
    </row>
    <row x14ac:dyDescent="0.25" r="15" customHeight="1" ht="25.25">
      <c r="A15" s="9"/>
      <c r="B15" s="41"/>
      <c r="C15" s="42"/>
      <c r="D15" s="43"/>
      <c r="E15" s="44"/>
      <c r="F15" s="11"/>
      <c r="G15" s="11"/>
      <c r="H15" s="11"/>
      <c r="I15" s="11"/>
      <c r="J15" s="11"/>
      <c r="K15" s="11"/>
      <c r="L15" s="10"/>
      <c r="M15" s="10"/>
      <c r="N15" s="10"/>
      <c r="O15" s="2"/>
      <c r="P15" s="2"/>
      <c r="Q15" s="2"/>
      <c r="R15" s="2"/>
      <c r="S15" s="2"/>
      <c r="T15" s="2"/>
    </row>
    <row x14ac:dyDescent="0.25" r="16" customHeight="1" ht="20.25">
      <c r="A16" s="9"/>
      <c r="B16" s="28"/>
      <c r="C16" s="10"/>
      <c r="D16" s="11"/>
      <c r="E16" s="11"/>
      <c r="F16" s="11"/>
      <c r="G16" s="11"/>
      <c r="H16" s="11"/>
      <c r="I16" s="11"/>
      <c r="J16" s="11"/>
      <c r="K16" s="11"/>
      <c r="L16" s="10"/>
      <c r="M16" s="10"/>
      <c r="N16" s="10"/>
      <c r="O16" s="2"/>
      <c r="P16" s="2"/>
      <c r="Q16" s="2"/>
      <c r="R16" s="2"/>
      <c r="S16" s="2"/>
      <c r="T16" s="2"/>
    </row>
    <row x14ac:dyDescent="0.25" r="17" customHeight="1" ht="20.25" customFormat="1" s="1">
      <c r="A17" s="2"/>
      <c r="B17" s="45"/>
      <c r="C17" s="45"/>
      <c r="D17" s="46"/>
      <c r="E17" s="26"/>
      <c r="F17" s="26"/>
      <c r="G17" s="26"/>
      <c r="H17" s="26"/>
      <c r="I17" s="26"/>
      <c r="J17" s="26"/>
      <c r="K17" s="26"/>
      <c r="L17" s="2"/>
      <c r="M17" s="2"/>
      <c r="N17" s="2"/>
      <c r="O17" s="2"/>
      <c r="P17" s="2"/>
      <c r="Q17" s="2"/>
      <c r="R17" s="2"/>
      <c r="S17" s="2"/>
      <c r="T17" s="2"/>
    </row>
    <row x14ac:dyDescent="0.25" r="18" customHeight="1" ht="21">
      <c r="A18" s="47" t="s">
        <v>3</v>
      </c>
      <c r="B18" s="48"/>
      <c r="C18" s="10"/>
      <c r="D18" s="49" t="s">
        <v>4</v>
      </c>
      <c r="E18" s="50"/>
      <c r="F18" s="49" t="s">
        <v>5</v>
      </c>
      <c r="G18" s="50"/>
      <c r="H18" s="49" t="s">
        <v>6</v>
      </c>
      <c r="I18" s="50"/>
      <c r="J18" s="49" t="s">
        <v>7</v>
      </c>
      <c r="K18" s="50"/>
      <c r="L18" s="10"/>
      <c r="M18" s="10"/>
      <c r="N18" s="10"/>
      <c r="O18" s="2"/>
      <c r="P18" s="2"/>
      <c r="Q18" s="2"/>
      <c r="R18" s="2"/>
      <c r="S18" s="2"/>
      <c r="T18" s="2"/>
    </row>
    <row x14ac:dyDescent="0.25" r="19" customHeight="1" ht="19.5">
      <c r="A19" s="47"/>
      <c r="B19" s="51" t="s">
        <v>8</v>
      </c>
      <c r="C19" s="52" t="s">
        <v>9</v>
      </c>
      <c r="D19" s="53" t="s">
        <v>10</v>
      </c>
      <c r="E19" s="54" t="s">
        <v>11</v>
      </c>
      <c r="F19" s="53" t="s">
        <v>10</v>
      </c>
      <c r="G19" s="54" t="s">
        <v>11</v>
      </c>
      <c r="H19" s="53" t="s">
        <v>10</v>
      </c>
      <c r="I19" s="54" t="s">
        <v>11</v>
      </c>
      <c r="J19" s="53" t="s">
        <v>10</v>
      </c>
      <c r="K19" s="54" t="s">
        <v>11</v>
      </c>
      <c r="L19" s="10"/>
      <c r="M19" s="10"/>
      <c r="N19" s="10"/>
      <c r="O19" s="2"/>
      <c r="P19" s="2"/>
      <c r="Q19" s="2"/>
      <c r="R19" s="2"/>
      <c r="S19" s="2"/>
      <c r="T19" s="2"/>
    </row>
    <row x14ac:dyDescent="0.25" r="20" customHeight="1" ht="20.25">
      <c r="A20" s="47"/>
      <c r="B20" s="55" t="s">
        <v>12</v>
      </c>
      <c r="C20" s="56"/>
      <c r="D20" s="57">
        <v>0</v>
      </c>
      <c r="E20" s="58">
        <f>C20*D20</f>
      </c>
      <c r="F20" s="57">
        <v>0</v>
      </c>
      <c r="G20" s="59">
        <f>C20*F20</f>
      </c>
      <c r="H20" s="57">
        <v>0</v>
      </c>
      <c r="I20" s="59">
        <f>C20*H20</f>
      </c>
      <c r="J20" s="57">
        <v>0</v>
      </c>
      <c r="K20" s="59">
        <f>C20*J20</f>
      </c>
      <c r="L20" s="10"/>
      <c r="M20" s="10"/>
      <c r="N20" s="10"/>
      <c r="O20" s="2"/>
      <c r="P20" s="2"/>
      <c r="Q20" s="2"/>
      <c r="R20" s="2"/>
      <c r="S20" s="2"/>
      <c r="T20" s="2"/>
    </row>
    <row x14ac:dyDescent="0.25" r="21" customHeight="1" ht="20.25">
      <c r="A21" s="47"/>
      <c r="B21" s="55" t="s">
        <v>13</v>
      </c>
      <c r="C21" s="56"/>
      <c r="D21" s="57">
        <v>0</v>
      </c>
      <c r="E21" s="58">
        <f>C21*D21</f>
      </c>
      <c r="F21" s="57">
        <v>0</v>
      </c>
      <c r="G21" s="59">
        <f>C21*F21</f>
      </c>
      <c r="H21" s="57">
        <v>0</v>
      </c>
      <c r="I21" s="59">
        <f>C21*H21</f>
      </c>
      <c r="J21" s="57">
        <v>0</v>
      </c>
      <c r="K21" s="59">
        <f>C21*J21</f>
      </c>
      <c r="L21" s="10"/>
      <c r="M21" s="10"/>
      <c r="N21" s="10"/>
      <c r="O21" s="2"/>
      <c r="P21" s="2"/>
      <c r="Q21" s="2"/>
      <c r="R21" s="2"/>
      <c r="S21" s="2"/>
      <c r="T21" s="2"/>
    </row>
    <row x14ac:dyDescent="0.25" r="22" customHeight="1" ht="20.25">
      <c r="A22" s="10"/>
      <c r="B22" s="55" t="s">
        <v>14</v>
      </c>
      <c r="C22" s="56"/>
      <c r="D22" s="57">
        <v>5</v>
      </c>
      <c r="E22" s="58">
        <f>C22*D22</f>
      </c>
      <c r="F22" s="57">
        <v>0</v>
      </c>
      <c r="G22" s="59">
        <f>C22*F22</f>
      </c>
      <c r="H22" s="57">
        <v>0</v>
      </c>
      <c r="I22" s="59">
        <f>C22*H22</f>
      </c>
      <c r="J22" s="57">
        <v>0</v>
      </c>
      <c r="K22" s="59">
        <f>C22*J22</f>
      </c>
      <c r="L22" s="10"/>
      <c r="M22" s="10"/>
      <c r="N22" s="10"/>
      <c r="O22" s="2"/>
      <c r="P22" s="2"/>
      <c r="Q22" s="2"/>
      <c r="R22" s="2"/>
      <c r="S22" s="2"/>
      <c r="T22" s="2"/>
    </row>
    <row x14ac:dyDescent="0.25" r="23" customHeight="1" ht="20.25">
      <c r="A23" s="10"/>
      <c r="B23" s="55" t="s">
        <v>15</v>
      </c>
      <c r="C23" s="56"/>
      <c r="D23" s="57">
        <v>61</v>
      </c>
      <c r="E23" s="58">
        <f>C23*D23</f>
      </c>
      <c r="F23" s="57">
        <v>99</v>
      </c>
      <c r="G23" s="59">
        <f>C23*F23</f>
      </c>
      <c r="H23" s="57">
        <v>73</v>
      </c>
      <c r="I23" s="59">
        <f>C23*H23</f>
      </c>
      <c r="J23" s="57">
        <v>63</v>
      </c>
      <c r="K23" s="59">
        <f>C23*J23</f>
      </c>
      <c r="L23" s="10"/>
      <c r="M23" s="10"/>
      <c r="N23" s="10"/>
      <c r="O23" s="2"/>
      <c r="P23" s="2"/>
      <c r="Q23" s="2"/>
      <c r="R23" s="2"/>
      <c r="S23" s="2"/>
      <c r="T23" s="2"/>
    </row>
    <row x14ac:dyDescent="0.25" r="24" customHeight="1" ht="20.25">
      <c r="A24" s="10"/>
      <c r="B24" s="55" t="s">
        <v>16</v>
      </c>
      <c r="C24" s="56"/>
      <c r="D24" s="57">
        <v>8</v>
      </c>
      <c r="E24" s="58">
        <f>C24*D24</f>
      </c>
      <c r="F24" s="57">
        <v>1</v>
      </c>
      <c r="G24" s="59">
        <f>C24*F24</f>
      </c>
      <c r="H24" s="57">
        <v>1</v>
      </c>
      <c r="I24" s="59">
        <f>C24*H24</f>
      </c>
      <c r="J24" s="57">
        <v>1</v>
      </c>
      <c r="K24" s="59">
        <f>C24*J24</f>
      </c>
      <c r="L24" s="10"/>
      <c r="M24" s="10"/>
      <c r="N24" s="10"/>
      <c r="O24" s="2"/>
      <c r="P24" s="2"/>
      <c r="Q24" s="2"/>
      <c r="R24" s="2"/>
      <c r="S24" s="2"/>
      <c r="T24" s="2"/>
    </row>
    <row x14ac:dyDescent="0.25" r="25" customHeight="1" ht="20.25">
      <c r="A25" s="10"/>
      <c r="B25" s="55" t="s">
        <v>17</v>
      </c>
      <c r="C25" s="56"/>
      <c r="D25" s="57">
        <v>2</v>
      </c>
      <c r="E25" s="58">
        <f>C25*D25</f>
      </c>
      <c r="F25" s="57">
        <v>25</v>
      </c>
      <c r="G25" s="59">
        <f>C25*F25</f>
      </c>
      <c r="H25" s="57">
        <v>2</v>
      </c>
      <c r="I25" s="59">
        <f>C25*H25</f>
      </c>
      <c r="J25" s="57">
        <v>2</v>
      </c>
      <c r="K25" s="59">
        <f>C25*J25</f>
      </c>
      <c r="L25" s="10"/>
      <c r="M25" s="10"/>
      <c r="N25" s="10"/>
      <c r="O25" s="2"/>
      <c r="P25" s="2"/>
      <c r="Q25" s="2"/>
      <c r="R25" s="2"/>
      <c r="S25" s="2"/>
      <c r="T25" s="2"/>
    </row>
    <row x14ac:dyDescent="0.25" r="26" customHeight="1" ht="20.25">
      <c r="A26" s="10"/>
      <c r="B26" s="55" t="s">
        <v>18</v>
      </c>
      <c r="C26" s="56"/>
      <c r="D26" s="57">
        <v>0</v>
      </c>
      <c r="E26" s="58">
        <f>C26*D26</f>
      </c>
      <c r="F26" s="57">
        <v>2</v>
      </c>
      <c r="G26" s="59">
        <f>C26*F26</f>
      </c>
      <c r="H26" s="57">
        <v>2</v>
      </c>
      <c r="I26" s="59">
        <f>C26*H26</f>
      </c>
      <c r="J26" s="57">
        <v>2</v>
      </c>
      <c r="K26" s="59">
        <f>C26*J26</f>
      </c>
      <c r="L26" s="10"/>
      <c r="M26" s="10"/>
      <c r="N26" s="10"/>
      <c r="O26" s="2"/>
      <c r="P26" s="2"/>
      <c r="Q26" s="2"/>
      <c r="R26" s="2"/>
      <c r="S26" s="2"/>
      <c r="T26" s="2"/>
    </row>
    <row x14ac:dyDescent="0.25" r="27" customHeight="1" ht="20.25">
      <c r="A27" s="10"/>
      <c r="B27" s="55" t="s">
        <v>19</v>
      </c>
      <c r="C27" s="56"/>
      <c r="D27" s="57">
        <v>25</v>
      </c>
      <c r="E27" s="58">
        <f>C27*D27</f>
      </c>
      <c r="F27" s="57">
        <v>0</v>
      </c>
      <c r="G27" s="59">
        <f>C27*F27</f>
      </c>
      <c r="H27" s="57">
        <v>0</v>
      </c>
      <c r="I27" s="59">
        <f>C27*H27</f>
      </c>
      <c r="J27" s="57">
        <v>0</v>
      </c>
      <c r="K27" s="59">
        <f>C27*J27</f>
      </c>
      <c r="L27" s="10"/>
      <c r="M27" s="10"/>
      <c r="N27" s="10"/>
      <c r="O27" s="2"/>
      <c r="P27" s="2"/>
      <c r="Q27" s="2"/>
      <c r="R27" s="2"/>
      <c r="S27" s="2"/>
      <c r="T27" s="2"/>
    </row>
    <row x14ac:dyDescent="0.25" r="28" customHeight="1" ht="20.25">
      <c r="A28" s="10"/>
      <c r="B28" s="55" t="s">
        <v>20</v>
      </c>
      <c r="C28" s="56"/>
      <c r="D28" s="57">
        <v>1</v>
      </c>
      <c r="E28" s="58">
        <f>C28*D28</f>
      </c>
      <c r="F28" s="57">
        <v>5</v>
      </c>
      <c r="G28" s="59">
        <f>C28*F28</f>
      </c>
      <c r="H28" s="57">
        <v>0</v>
      </c>
      <c r="I28" s="59">
        <f>C28*H28</f>
      </c>
      <c r="J28" s="57">
        <v>0</v>
      </c>
      <c r="K28" s="59">
        <f>C28*J28</f>
      </c>
      <c r="L28" s="10"/>
      <c r="M28" s="10"/>
      <c r="N28" s="10"/>
      <c r="O28" s="2"/>
      <c r="P28" s="2"/>
      <c r="Q28" s="2"/>
      <c r="R28" s="2"/>
      <c r="S28" s="2"/>
      <c r="T28" s="2"/>
    </row>
    <row x14ac:dyDescent="0.25" r="29" customHeight="1" ht="20.25">
      <c r="A29" s="10"/>
      <c r="B29" s="55" t="s">
        <v>21</v>
      </c>
      <c r="C29" s="56"/>
      <c r="D29" s="57">
        <v>26</v>
      </c>
      <c r="E29" s="58">
        <f>C29*D29</f>
      </c>
      <c r="F29" s="57">
        <v>28</v>
      </c>
      <c r="G29" s="59">
        <f>C29*F29</f>
      </c>
      <c r="H29" s="57">
        <v>43</v>
      </c>
      <c r="I29" s="59">
        <f>C29*H29</f>
      </c>
      <c r="J29" s="57">
        <v>28</v>
      </c>
      <c r="K29" s="59">
        <f>C29*J29</f>
      </c>
      <c r="L29" s="10"/>
      <c r="M29" s="10"/>
      <c r="N29" s="10"/>
      <c r="O29" s="2"/>
      <c r="P29" s="2"/>
      <c r="Q29" s="2"/>
      <c r="R29" s="2"/>
      <c r="S29" s="2"/>
      <c r="T29" s="2"/>
    </row>
    <row x14ac:dyDescent="0.25" r="30" customHeight="1" ht="20.25">
      <c r="A30" s="10"/>
      <c r="B30" s="55" t="s">
        <v>22</v>
      </c>
      <c r="C30" s="56"/>
      <c r="D30" s="57">
        <v>35</v>
      </c>
      <c r="E30" s="58">
        <f>C30*D30</f>
      </c>
      <c r="F30" s="57">
        <v>9</v>
      </c>
      <c r="G30" s="59">
        <f>C30*F30</f>
      </c>
      <c r="H30" s="57">
        <v>6</v>
      </c>
      <c r="I30" s="59">
        <f>C30*H30</f>
      </c>
      <c r="J30" s="57">
        <v>6</v>
      </c>
      <c r="K30" s="59">
        <f>C30*J30</f>
      </c>
      <c r="L30" s="10"/>
      <c r="M30" s="10"/>
      <c r="N30" s="10"/>
      <c r="O30" s="2"/>
      <c r="P30" s="2"/>
      <c r="Q30" s="2"/>
      <c r="R30" s="2"/>
      <c r="S30" s="2"/>
      <c r="T30" s="2"/>
    </row>
    <row x14ac:dyDescent="0.25" r="31" customHeight="1" ht="20.25">
      <c r="A31" s="10"/>
      <c r="B31" s="55" t="s">
        <v>23</v>
      </c>
      <c r="C31" s="56"/>
      <c r="D31" s="57">
        <v>18</v>
      </c>
      <c r="E31" s="58">
        <f>C31*D31</f>
      </c>
      <c r="F31" s="57">
        <v>40</v>
      </c>
      <c r="G31" s="59">
        <f>C31*F31</f>
      </c>
      <c r="H31" s="57">
        <v>25</v>
      </c>
      <c r="I31" s="59">
        <f>C31*H31</f>
      </c>
      <c r="J31" s="57">
        <v>25</v>
      </c>
      <c r="K31" s="59">
        <f>C31*J31</f>
      </c>
      <c r="L31" s="10"/>
      <c r="M31" s="10"/>
      <c r="N31" s="10"/>
      <c r="O31" s="2"/>
      <c r="P31" s="2"/>
      <c r="Q31" s="2"/>
      <c r="R31" s="2"/>
      <c r="S31" s="2"/>
      <c r="T31" s="2"/>
    </row>
    <row x14ac:dyDescent="0.25" r="32" customHeight="1" ht="20.25">
      <c r="A32" s="10"/>
      <c r="B32" s="55" t="s">
        <v>24</v>
      </c>
      <c r="C32" s="56"/>
      <c r="D32" s="57">
        <v>190</v>
      </c>
      <c r="E32" s="58">
        <f>C32*D32</f>
      </c>
      <c r="F32" s="57">
        <v>22</v>
      </c>
      <c r="G32" s="59">
        <f>C32*F32</f>
      </c>
      <c r="H32" s="57">
        <v>20</v>
      </c>
      <c r="I32" s="59">
        <f>C32*H32</f>
      </c>
      <c r="J32" s="57">
        <v>20</v>
      </c>
      <c r="K32" s="59">
        <f>C32*J32</f>
      </c>
      <c r="L32" s="10"/>
      <c r="M32" s="10"/>
      <c r="N32" s="10"/>
      <c r="O32" s="2"/>
      <c r="P32" s="2"/>
      <c r="Q32" s="2"/>
      <c r="R32" s="2"/>
      <c r="S32" s="2"/>
      <c r="T32" s="2"/>
    </row>
    <row x14ac:dyDescent="0.25" r="33" customHeight="1" ht="22.5">
      <c r="A33" s="10"/>
      <c r="B33" s="55" t="s">
        <v>25</v>
      </c>
      <c r="C33" s="56"/>
      <c r="D33" s="60">
        <v>10</v>
      </c>
      <c r="E33" s="58">
        <f>C33*D33</f>
      </c>
      <c r="F33" s="60">
        <v>0</v>
      </c>
      <c r="G33" s="59">
        <f>C33*F33</f>
      </c>
      <c r="H33" s="60">
        <v>0</v>
      </c>
      <c r="I33" s="59">
        <f>C33*H33</f>
      </c>
      <c r="J33" s="60">
        <v>0</v>
      </c>
      <c r="K33" s="59">
        <f>C33*J33</f>
      </c>
      <c r="L33" s="10"/>
      <c r="M33" s="10"/>
      <c r="N33" s="10"/>
      <c r="O33" s="2"/>
      <c r="P33" s="2"/>
      <c r="Q33" s="2"/>
      <c r="R33" s="2"/>
      <c r="S33" s="2"/>
      <c r="T33" s="2"/>
    </row>
    <row x14ac:dyDescent="0.25" r="34" customHeight="1" ht="21">
      <c r="A34" s="10"/>
      <c r="B34" s="61" t="s">
        <v>26</v>
      </c>
      <c r="C34" s="10"/>
      <c r="D34" s="11"/>
      <c r="E34" s="62">
        <f>SUM(E20:E33)</f>
      </c>
      <c r="F34" s="63"/>
      <c r="G34" s="62">
        <f>SUM(G20:G33)</f>
      </c>
      <c r="H34" s="63"/>
      <c r="I34" s="62">
        <f>SUM(I20:I33)</f>
      </c>
      <c r="J34" s="63"/>
      <c r="K34" s="62">
        <f>SUM(K20:K33)</f>
      </c>
      <c r="L34" s="10"/>
      <c r="M34" s="10"/>
      <c r="N34" s="10"/>
      <c r="O34" s="2"/>
      <c r="P34" s="2"/>
      <c r="Q34" s="2"/>
      <c r="R34" s="2"/>
      <c r="S34" s="2"/>
      <c r="T34" s="2"/>
    </row>
    <row x14ac:dyDescent="0.25" r="35" customHeight="1" ht="18">
      <c r="A35" s="10"/>
      <c r="B35" s="10"/>
      <c r="C35" s="10"/>
      <c r="D35" s="11"/>
      <c r="E35" s="11"/>
      <c r="F35" s="11"/>
      <c r="G35" s="11"/>
      <c r="H35" s="11"/>
      <c r="I35" s="11"/>
      <c r="J35" s="11"/>
      <c r="K35" s="11"/>
      <c r="L35" s="10"/>
      <c r="M35" s="10"/>
      <c r="N35" s="10"/>
      <c r="O35" s="2"/>
      <c r="P35" s="2"/>
      <c r="Q35" s="2"/>
      <c r="R35" s="2"/>
      <c r="S35" s="2"/>
      <c r="T35" s="2"/>
    </row>
    <row x14ac:dyDescent="0.25" r="36" customHeight="1" ht="18">
      <c r="A36" s="10"/>
      <c r="B36" s="10"/>
      <c r="C36" s="10"/>
      <c r="D36" s="11"/>
      <c r="E36" s="11"/>
      <c r="F36" s="11"/>
      <c r="G36" s="11"/>
      <c r="H36" s="11"/>
      <c r="I36" s="11"/>
      <c r="J36" s="11"/>
      <c r="K36" s="11"/>
      <c r="L36" s="10"/>
      <c r="M36" s="10"/>
      <c r="N36" s="10"/>
      <c r="O36" s="2"/>
      <c r="P36" s="2"/>
      <c r="Q36" s="2"/>
      <c r="R36" s="2"/>
      <c r="S36" s="2"/>
      <c r="T36" s="2"/>
    </row>
    <row x14ac:dyDescent="0.25" r="37" customHeight="1" ht="18">
      <c r="A37" s="10"/>
      <c r="B37" s="10"/>
      <c r="C37" s="10"/>
      <c r="D37" s="11"/>
      <c r="E37" s="11"/>
      <c r="F37" s="11"/>
      <c r="G37" s="11"/>
      <c r="H37" s="11"/>
      <c r="I37" s="11"/>
      <c r="J37" s="11"/>
      <c r="K37" s="11"/>
      <c r="L37" s="10"/>
      <c r="M37" s="10"/>
      <c r="N37" s="10"/>
      <c r="O37" s="2"/>
      <c r="P37" s="2"/>
      <c r="Q37" s="2"/>
      <c r="R37" s="2"/>
      <c r="S37" s="2"/>
      <c r="T37" s="2"/>
    </row>
    <row x14ac:dyDescent="0.25" r="38" customHeight="1" ht="34.7">
      <c r="A38" s="64" t="s">
        <v>27</v>
      </c>
      <c r="B38" s="64"/>
      <c r="C38" s="65"/>
      <c r="D38" s="49" t="s">
        <v>4</v>
      </c>
      <c r="E38" s="50"/>
      <c r="F38" s="49" t="s">
        <v>5</v>
      </c>
      <c r="G38" s="50"/>
      <c r="H38" s="49" t="s">
        <v>6</v>
      </c>
      <c r="I38" s="50"/>
      <c r="J38" s="49" t="s">
        <v>7</v>
      </c>
      <c r="K38" s="50"/>
      <c r="L38" s="10"/>
      <c r="M38" s="10"/>
      <c r="N38" s="10"/>
      <c r="O38" s="2"/>
      <c r="P38" s="2"/>
      <c r="Q38" s="2"/>
      <c r="R38" s="2"/>
      <c r="S38" s="2"/>
      <c r="T38" s="2"/>
    </row>
    <row x14ac:dyDescent="0.25" r="39" customHeight="1" ht="18">
      <c r="A39" s="66"/>
      <c r="B39" s="67" t="s">
        <v>28</v>
      </c>
      <c r="C39" s="68" t="s">
        <v>29</v>
      </c>
      <c r="D39" s="53" t="s">
        <v>10</v>
      </c>
      <c r="E39" s="69" t="s">
        <v>30</v>
      </c>
      <c r="F39" s="53" t="s">
        <v>10</v>
      </c>
      <c r="G39" s="69" t="s">
        <v>30</v>
      </c>
      <c r="H39" s="53" t="s">
        <v>10</v>
      </c>
      <c r="I39" s="69" t="s">
        <v>30</v>
      </c>
      <c r="J39" s="53" t="s">
        <v>10</v>
      </c>
      <c r="K39" s="69" t="s">
        <v>30</v>
      </c>
      <c r="L39" s="10"/>
      <c r="M39" s="10"/>
      <c r="N39" s="10"/>
      <c r="O39" s="2"/>
      <c r="P39" s="2"/>
      <c r="Q39" s="2"/>
      <c r="R39" s="2"/>
      <c r="S39" s="2"/>
      <c r="T39" s="2"/>
    </row>
    <row x14ac:dyDescent="0.25" r="40" customHeight="1" ht="18">
      <c r="A40" s="10"/>
      <c r="B40" s="70" t="s">
        <v>31</v>
      </c>
      <c r="C40" s="71"/>
      <c r="D40" s="57">
        <v>10</v>
      </c>
      <c r="E40" s="59">
        <f>C40*D40*12</f>
      </c>
      <c r="F40" s="57">
        <v>10</v>
      </c>
      <c r="G40" s="59">
        <f>F40*C40*12</f>
      </c>
      <c r="H40" s="57">
        <v>10</v>
      </c>
      <c r="I40" s="59">
        <f>H40*C40*12</f>
      </c>
      <c r="J40" s="57">
        <v>10</v>
      </c>
      <c r="K40" s="59">
        <f>J40*C40*12</f>
      </c>
      <c r="L40" s="10"/>
      <c r="M40" s="10"/>
      <c r="N40" s="10"/>
      <c r="O40" s="2"/>
      <c r="P40" s="2"/>
      <c r="Q40" s="2"/>
      <c r="R40" s="2"/>
      <c r="S40" s="2"/>
      <c r="T40" s="2"/>
    </row>
    <row x14ac:dyDescent="0.25" r="41" customHeight="1" ht="18">
      <c r="A41" s="10"/>
      <c r="B41" s="70" t="s">
        <v>32</v>
      </c>
      <c r="C41" s="71"/>
      <c r="D41" s="57">
        <v>1</v>
      </c>
      <c r="E41" s="59">
        <f>C41*D41*12</f>
      </c>
      <c r="F41" s="57">
        <v>1</v>
      </c>
      <c r="G41" s="59">
        <f>F41*C41*12</f>
      </c>
      <c r="H41" s="57">
        <v>1</v>
      </c>
      <c r="I41" s="59">
        <f>H41*C41*12</f>
      </c>
      <c r="J41" s="57">
        <v>1</v>
      </c>
      <c r="K41" s="59">
        <f>J41*C41*12</f>
      </c>
      <c r="L41" s="10"/>
      <c r="M41" s="10"/>
      <c r="N41" s="10"/>
      <c r="O41" s="2"/>
      <c r="P41" s="2"/>
      <c r="Q41" s="2"/>
      <c r="R41" s="2"/>
      <c r="S41" s="2"/>
      <c r="T41" s="2"/>
    </row>
    <row x14ac:dyDescent="0.25" r="42" customHeight="1" ht="18">
      <c r="A42" s="10"/>
      <c r="B42" s="70" t="s">
        <v>33</v>
      </c>
      <c r="C42" s="71"/>
      <c r="D42" s="57">
        <v>1</v>
      </c>
      <c r="E42" s="59">
        <f>C42*D42*12</f>
      </c>
      <c r="F42" s="57">
        <v>1</v>
      </c>
      <c r="G42" s="59">
        <f>F42*C42*12</f>
      </c>
      <c r="H42" s="57">
        <v>1</v>
      </c>
      <c r="I42" s="59">
        <f>H42*C42*12</f>
      </c>
      <c r="J42" s="57">
        <v>1</v>
      </c>
      <c r="K42" s="59">
        <f>J42*C42*12</f>
      </c>
      <c r="L42" s="10"/>
      <c r="M42" s="10"/>
      <c r="N42" s="10"/>
      <c r="O42" s="2"/>
      <c r="P42" s="2"/>
      <c r="Q42" s="2"/>
      <c r="R42" s="2"/>
      <c r="S42" s="2"/>
      <c r="T42" s="2"/>
    </row>
    <row x14ac:dyDescent="0.25" r="43" customHeight="1" ht="18">
      <c r="A43" s="10"/>
      <c r="B43" s="70" t="s">
        <v>34</v>
      </c>
      <c r="C43" s="71"/>
      <c r="D43" s="57">
        <v>1</v>
      </c>
      <c r="E43" s="59">
        <f>C43*D43*12</f>
      </c>
      <c r="F43" s="57">
        <v>1</v>
      </c>
      <c r="G43" s="59">
        <f>F43*C43*12</f>
      </c>
      <c r="H43" s="57">
        <v>1</v>
      </c>
      <c r="I43" s="59">
        <f>H43*C43*12</f>
      </c>
      <c r="J43" s="57">
        <v>1</v>
      </c>
      <c r="K43" s="59">
        <f>J43*C43*12</f>
      </c>
      <c r="L43" s="10"/>
      <c r="M43" s="10"/>
      <c r="N43" s="10"/>
      <c r="O43" s="2"/>
      <c r="P43" s="2"/>
      <c r="Q43" s="2"/>
      <c r="R43" s="2"/>
      <c r="S43" s="2"/>
      <c r="T43" s="2"/>
    </row>
    <row x14ac:dyDescent="0.25" r="44" customHeight="1" ht="18">
      <c r="A44" s="10"/>
      <c r="B44" s="70" t="s">
        <v>35</v>
      </c>
      <c r="C44" s="71"/>
      <c r="D44" s="57">
        <v>0</v>
      </c>
      <c r="E44" s="59">
        <f>C44*D44*12</f>
      </c>
      <c r="F44" s="57">
        <v>0</v>
      </c>
      <c r="G44" s="59">
        <f>F44*C44*12</f>
      </c>
      <c r="H44" s="57">
        <v>0</v>
      </c>
      <c r="I44" s="59">
        <f>H44*C44*12</f>
      </c>
      <c r="J44" s="57">
        <v>0</v>
      </c>
      <c r="K44" s="59">
        <f>J44*C44*12</f>
      </c>
      <c r="L44" s="10"/>
      <c r="M44" s="10"/>
      <c r="N44" s="10"/>
      <c r="O44" s="2"/>
      <c r="P44" s="2"/>
      <c r="Q44" s="2"/>
      <c r="R44" s="2"/>
      <c r="S44" s="2"/>
      <c r="T44" s="2"/>
    </row>
    <row x14ac:dyDescent="0.25" r="45" customHeight="1" ht="18">
      <c r="A45" s="10"/>
      <c r="B45" s="70" t="s">
        <v>36</v>
      </c>
      <c r="C45" s="71"/>
      <c r="D45" s="57">
        <v>0</v>
      </c>
      <c r="E45" s="59">
        <f>C45*D45*12</f>
      </c>
      <c r="F45" s="57">
        <v>0</v>
      </c>
      <c r="G45" s="59">
        <f>F45*C45*12</f>
      </c>
      <c r="H45" s="57">
        <v>0</v>
      </c>
      <c r="I45" s="59">
        <f>H45*C45*12</f>
      </c>
      <c r="J45" s="57">
        <v>0</v>
      </c>
      <c r="K45" s="59">
        <f>J45*C45*12</f>
      </c>
      <c r="L45" s="10"/>
      <c r="M45" s="10"/>
      <c r="N45" s="10"/>
      <c r="O45" s="2"/>
      <c r="P45" s="2"/>
      <c r="Q45" s="2"/>
      <c r="R45" s="2"/>
      <c r="S45" s="2"/>
      <c r="T45" s="2"/>
    </row>
    <row x14ac:dyDescent="0.25" r="46" customHeight="1" ht="18">
      <c r="A46" s="10"/>
      <c r="B46" s="70" t="s">
        <v>37</v>
      </c>
      <c r="C46" s="71"/>
      <c r="D46" s="57">
        <v>1</v>
      </c>
      <c r="E46" s="59">
        <f>C46*D46*12</f>
      </c>
      <c r="F46" s="57">
        <v>1</v>
      </c>
      <c r="G46" s="59">
        <f>F46*C46*12</f>
      </c>
      <c r="H46" s="57">
        <v>1</v>
      </c>
      <c r="I46" s="59">
        <f>H46*C46*12</f>
      </c>
      <c r="J46" s="57">
        <v>1</v>
      </c>
      <c r="K46" s="59">
        <f>J46*C46*12</f>
      </c>
      <c r="L46" s="10"/>
      <c r="M46" s="10"/>
      <c r="N46" s="10"/>
      <c r="O46" s="2"/>
      <c r="P46" s="2"/>
      <c r="Q46" s="2"/>
      <c r="R46" s="2"/>
      <c r="S46" s="2"/>
      <c r="T46" s="2"/>
    </row>
    <row x14ac:dyDescent="0.25" r="47" customHeight="1" ht="18">
      <c r="A47" s="10"/>
      <c r="B47" s="70" t="s">
        <v>38</v>
      </c>
      <c r="C47" s="71"/>
      <c r="D47" s="57">
        <v>2</v>
      </c>
      <c r="E47" s="59">
        <f>C47*D47*12</f>
      </c>
      <c r="F47" s="57">
        <v>2</v>
      </c>
      <c r="G47" s="59">
        <f>F47*C47*12</f>
      </c>
      <c r="H47" s="57">
        <v>2</v>
      </c>
      <c r="I47" s="59">
        <f>H47*C47*12</f>
      </c>
      <c r="J47" s="57">
        <v>2</v>
      </c>
      <c r="K47" s="59">
        <f>J47*C47*12</f>
      </c>
      <c r="L47" s="10"/>
      <c r="M47" s="10"/>
      <c r="N47" s="10"/>
      <c r="O47" s="2"/>
      <c r="P47" s="2"/>
      <c r="Q47" s="2"/>
      <c r="R47" s="2"/>
      <c r="S47" s="2"/>
      <c r="T47" s="2"/>
    </row>
    <row x14ac:dyDescent="0.25" r="48" customHeight="1" ht="18">
      <c r="A48" s="10"/>
      <c r="B48" s="70" t="s">
        <v>39</v>
      </c>
      <c r="C48" s="71"/>
      <c r="D48" s="57">
        <v>5</v>
      </c>
      <c r="E48" s="59">
        <f>C48*D48*12</f>
      </c>
      <c r="F48" s="57">
        <v>5</v>
      </c>
      <c r="G48" s="59">
        <f>F48*C48*12</f>
      </c>
      <c r="H48" s="57">
        <v>5</v>
      </c>
      <c r="I48" s="59">
        <f>H48*C48*12</f>
      </c>
      <c r="J48" s="57">
        <v>5</v>
      </c>
      <c r="K48" s="59">
        <f>J48*C48*12</f>
      </c>
      <c r="L48" s="10"/>
      <c r="M48" s="10"/>
      <c r="N48" s="10"/>
      <c r="O48" s="2"/>
      <c r="P48" s="2"/>
      <c r="Q48" s="2"/>
      <c r="R48" s="2"/>
      <c r="S48" s="2"/>
      <c r="T48" s="2"/>
    </row>
    <row x14ac:dyDescent="0.25" r="49" customHeight="1" ht="18">
      <c r="A49" s="10"/>
      <c r="B49" s="70" t="s">
        <v>40</v>
      </c>
      <c r="C49" s="71"/>
      <c r="D49" s="57">
        <v>2</v>
      </c>
      <c r="E49" s="59">
        <f>C49*D49*12</f>
      </c>
      <c r="F49" s="57">
        <v>2</v>
      </c>
      <c r="G49" s="59">
        <f>F49*C49*12</f>
      </c>
      <c r="H49" s="57">
        <v>2</v>
      </c>
      <c r="I49" s="59">
        <f>H49*C49*12</f>
      </c>
      <c r="J49" s="57">
        <v>2</v>
      </c>
      <c r="K49" s="59">
        <f>J49*C49*12</f>
      </c>
      <c r="L49" s="10"/>
      <c r="M49" s="10"/>
      <c r="N49" s="10"/>
      <c r="O49" s="2"/>
      <c r="P49" s="2"/>
      <c r="Q49" s="2"/>
      <c r="R49" s="2"/>
      <c r="S49" s="2"/>
      <c r="T49" s="2"/>
    </row>
    <row x14ac:dyDescent="0.25" r="50" customHeight="1" ht="18">
      <c r="A50" s="10"/>
      <c r="B50" s="70" t="s">
        <v>41</v>
      </c>
      <c r="C50" s="71"/>
      <c r="D50" s="72">
        <v>2</v>
      </c>
      <c r="E50" s="59">
        <f>C50*D50*12</f>
      </c>
      <c r="F50" s="72">
        <v>2</v>
      </c>
      <c r="G50" s="59">
        <f>F50*C50*12</f>
      </c>
      <c r="H50" s="72">
        <v>2</v>
      </c>
      <c r="I50" s="59">
        <f>H50*C50*12</f>
      </c>
      <c r="J50" s="72">
        <v>2</v>
      </c>
      <c r="K50" s="59">
        <f>J50*C50*12</f>
      </c>
      <c r="L50" s="10"/>
      <c r="M50" s="10"/>
      <c r="N50" s="10"/>
      <c r="O50" s="2"/>
      <c r="P50" s="2"/>
      <c r="Q50" s="2"/>
      <c r="R50" s="2"/>
      <c r="S50" s="2"/>
      <c r="T50" s="2"/>
    </row>
    <row x14ac:dyDescent="0.25" r="51" customHeight="1" ht="18">
      <c r="A51" s="10"/>
      <c r="B51" s="61" t="s">
        <v>26</v>
      </c>
      <c r="C51" s="10"/>
      <c r="D51" s="73"/>
      <c r="E51" s="74">
        <f>SUM(E40:E50)</f>
      </c>
      <c r="F51" s="75"/>
      <c r="G51" s="74">
        <f>SUM(G40:G50)</f>
      </c>
      <c r="H51" s="75"/>
      <c r="I51" s="74">
        <f>SUM(I40:I50)</f>
      </c>
      <c r="J51" s="75"/>
      <c r="K51" s="74">
        <f>SUM(K40:K50)</f>
      </c>
      <c r="L51" s="10"/>
      <c r="M51" s="10"/>
      <c r="N51" s="10"/>
      <c r="O51" s="2"/>
      <c r="P51" s="2"/>
      <c r="Q51" s="2"/>
      <c r="R51" s="2"/>
      <c r="S51" s="2"/>
      <c r="T51" s="2"/>
    </row>
    <row x14ac:dyDescent="0.25" r="52" customHeight="1" ht="18">
      <c r="A52" s="47"/>
      <c r="B52" s="48"/>
      <c r="C52" s="10"/>
      <c r="D52" s="11"/>
      <c r="E52" s="11"/>
      <c r="F52" s="11"/>
      <c r="G52" s="11"/>
      <c r="H52" s="11"/>
      <c r="I52" s="11"/>
      <c r="J52" s="11"/>
      <c r="K52" s="11"/>
      <c r="L52" s="10"/>
      <c r="M52" s="10"/>
      <c r="N52" s="10"/>
      <c r="O52" s="2"/>
      <c r="P52" s="2"/>
      <c r="Q52" s="2"/>
      <c r="R52" s="2"/>
      <c r="S52" s="2"/>
      <c r="T52" s="2"/>
    </row>
    <row x14ac:dyDescent="0.25" r="53" customHeight="1" ht="18">
      <c r="A53" s="47"/>
      <c r="B53" s="48"/>
      <c r="C53" s="10"/>
      <c r="D53" s="11"/>
      <c r="E53" s="11"/>
      <c r="F53" s="11"/>
      <c r="G53" s="11"/>
      <c r="H53" s="11"/>
      <c r="I53" s="11"/>
      <c r="J53" s="11"/>
      <c r="K53" s="11"/>
      <c r="L53" s="10"/>
      <c r="M53" s="10"/>
      <c r="N53" s="10"/>
      <c r="O53" s="2"/>
      <c r="P53" s="2"/>
      <c r="Q53" s="2"/>
      <c r="R53" s="2"/>
      <c r="S53" s="2"/>
      <c r="T53" s="2"/>
    </row>
    <row x14ac:dyDescent="0.25" r="54" customHeight="1" ht="18">
      <c r="A54" s="47"/>
      <c r="B54" s="48"/>
      <c r="C54" s="10"/>
      <c r="D54" s="11"/>
      <c r="E54" s="11"/>
      <c r="F54" s="11"/>
      <c r="G54" s="11"/>
      <c r="H54" s="11"/>
      <c r="I54" s="11"/>
      <c r="J54" s="11"/>
      <c r="K54" s="11"/>
      <c r="L54" s="10"/>
      <c r="M54" s="10"/>
      <c r="N54" s="10"/>
      <c r="O54" s="2"/>
      <c r="P54" s="2"/>
      <c r="Q54" s="2"/>
      <c r="R54" s="2"/>
      <c r="S54" s="2"/>
      <c r="T54" s="2"/>
    </row>
    <row x14ac:dyDescent="0.25" r="55" customHeight="1" ht="40.35">
      <c r="A55" s="64" t="s">
        <v>42</v>
      </c>
      <c r="B55" s="64"/>
      <c r="C55" s="64"/>
      <c r="D55" s="49" t="s">
        <v>4</v>
      </c>
      <c r="E55" s="50"/>
      <c r="F55" s="49" t="s">
        <v>5</v>
      </c>
      <c r="G55" s="50"/>
      <c r="H55" s="49" t="s">
        <v>6</v>
      </c>
      <c r="I55" s="50"/>
      <c r="J55" s="49" t="s">
        <v>7</v>
      </c>
      <c r="K55" s="50"/>
      <c r="L55" s="10"/>
      <c r="M55" s="10"/>
      <c r="N55" s="10"/>
      <c r="O55" s="2"/>
      <c r="P55" s="2"/>
      <c r="Q55" s="2"/>
      <c r="R55" s="2"/>
      <c r="S55" s="2"/>
      <c r="T55" s="2"/>
    </row>
    <row x14ac:dyDescent="0.25" r="56" customHeight="1" ht="18">
      <c r="A56" s="10"/>
      <c r="B56" s="67" t="s">
        <v>28</v>
      </c>
      <c r="C56" s="68" t="s">
        <v>29</v>
      </c>
      <c r="D56" s="53" t="s">
        <v>10</v>
      </c>
      <c r="E56" s="69" t="s">
        <v>30</v>
      </c>
      <c r="F56" s="53" t="s">
        <v>10</v>
      </c>
      <c r="G56" s="69" t="s">
        <v>30</v>
      </c>
      <c r="H56" s="53" t="s">
        <v>10</v>
      </c>
      <c r="I56" s="69" t="s">
        <v>30</v>
      </c>
      <c r="J56" s="53" t="s">
        <v>10</v>
      </c>
      <c r="K56" s="69" t="s">
        <v>30</v>
      </c>
      <c r="L56" s="10"/>
      <c r="M56" s="10"/>
      <c r="N56" s="10"/>
      <c r="O56" s="2"/>
      <c r="P56" s="2"/>
      <c r="Q56" s="2"/>
      <c r="R56" s="2"/>
      <c r="S56" s="2"/>
      <c r="T56" s="2"/>
    </row>
    <row x14ac:dyDescent="0.25" r="57" customHeight="1" ht="18">
      <c r="A57" s="10"/>
      <c r="B57" s="70" t="s">
        <v>43</v>
      </c>
      <c r="C57" s="71"/>
      <c r="D57" s="57">
        <v>1</v>
      </c>
      <c r="E57" s="59">
        <f>C57*D57*12</f>
      </c>
      <c r="F57" s="57">
        <v>1</v>
      </c>
      <c r="G57" s="59">
        <f>C57*F57*12</f>
      </c>
      <c r="H57" s="57">
        <v>1</v>
      </c>
      <c r="I57" s="59">
        <f>C57*H57*12</f>
      </c>
      <c r="J57" s="57">
        <v>1</v>
      </c>
      <c r="K57" s="59">
        <f>J57*C57*12</f>
      </c>
      <c r="L57" s="10"/>
      <c r="M57" s="10"/>
      <c r="N57" s="10"/>
      <c r="O57" s="2"/>
      <c r="P57" s="2"/>
      <c r="Q57" s="2"/>
      <c r="R57" s="2"/>
      <c r="S57" s="2"/>
      <c r="T57" s="2"/>
    </row>
    <row x14ac:dyDescent="0.25" r="58" customHeight="1" ht="18">
      <c r="A58" s="10"/>
      <c r="B58" s="70" t="s">
        <v>44</v>
      </c>
      <c r="C58" s="71"/>
      <c r="D58" s="57">
        <v>1</v>
      </c>
      <c r="E58" s="59">
        <f>C58*D58*12</f>
      </c>
      <c r="F58" s="57">
        <v>1</v>
      </c>
      <c r="G58" s="59">
        <f>C58*F58*12</f>
      </c>
      <c r="H58" s="57">
        <v>1</v>
      </c>
      <c r="I58" s="59">
        <f>C58*H58*12</f>
      </c>
      <c r="J58" s="57">
        <v>1</v>
      </c>
      <c r="K58" s="59">
        <f>J58*C58*12</f>
      </c>
      <c r="L58" s="10"/>
      <c r="M58" s="10"/>
      <c r="N58" s="10"/>
      <c r="O58" s="2"/>
      <c r="P58" s="2"/>
      <c r="Q58" s="2"/>
      <c r="R58" s="2"/>
      <c r="S58" s="2"/>
      <c r="T58" s="2"/>
    </row>
    <row x14ac:dyDescent="0.25" r="59" customHeight="1" ht="18">
      <c r="A59" s="10"/>
      <c r="B59" s="70" t="s">
        <v>45</v>
      </c>
      <c r="C59" s="71"/>
      <c r="D59" s="57">
        <v>20</v>
      </c>
      <c r="E59" s="59">
        <f>C59*D59*12</f>
      </c>
      <c r="F59" s="57">
        <v>2</v>
      </c>
      <c r="G59" s="59">
        <f>C59*F59*12</f>
      </c>
      <c r="H59" s="57">
        <v>2</v>
      </c>
      <c r="I59" s="59">
        <f>C59*H59*12</f>
      </c>
      <c r="J59" s="57">
        <v>2</v>
      </c>
      <c r="K59" s="59">
        <f>J59*C59*12</f>
      </c>
      <c r="L59" s="10"/>
      <c r="M59" s="10"/>
      <c r="N59" s="10"/>
      <c r="O59" s="2"/>
      <c r="P59" s="2"/>
      <c r="Q59" s="2"/>
      <c r="R59" s="2"/>
      <c r="S59" s="2"/>
      <c r="T59" s="2"/>
    </row>
    <row x14ac:dyDescent="0.25" r="60" customHeight="1" ht="18">
      <c r="A60" s="10"/>
      <c r="B60" s="70" t="s">
        <v>46</v>
      </c>
      <c r="C60" s="71"/>
      <c r="D60" s="72">
        <v>5</v>
      </c>
      <c r="E60" s="59">
        <f>C60*D60*12</f>
      </c>
      <c r="F60" s="72">
        <v>5</v>
      </c>
      <c r="G60" s="59">
        <f>C60*F60*12</f>
      </c>
      <c r="H60" s="72">
        <v>5</v>
      </c>
      <c r="I60" s="59">
        <f>C60*H60*12</f>
      </c>
      <c r="J60" s="72">
        <v>5</v>
      </c>
      <c r="K60" s="59">
        <f>J60*C60*12</f>
      </c>
      <c r="L60" s="10"/>
      <c r="M60" s="10"/>
      <c r="N60" s="10"/>
      <c r="O60" s="2"/>
      <c r="P60" s="2"/>
      <c r="Q60" s="2"/>
      <c r="R60" s="2"/>
      <c r="S60" s="2"/>
      <c r="T60" s="2"/>
    </row>
    <row x14ac:dyDescent="0.25" r="61" customHeight="1" ht="18">
      <c r="A61" s="10"/>
      <c r="B61" s="61" t="s">
        <v>26</v>
      </c>
      <c r="C61" s="9"/>
      <c r="D61" s="73"/>
      <c r="E61" s="74">
        <f>SUM(E57:E60)</f>
      </c>
      <c r="F61" s="75"/>
      <c r="G61" s="74">
        <f>SUM(G57:G60)</f>
      </c>
      <c r="H61" s="75"/>
      <c r="I61" s="74">
        <f>SUM(I57:I60)</f>
      </c>
      <c r="J61" s="75"/>
      <c r="K61" s="74">
        <f>SUM(K57:K60)</f>
      </c>
      <c r="L61" s="10"/>
      <c r="M61" s="10"/>
      <c r="N61" s="10"/>
      <c r="O61" s="2"/>
      <c r="P61" s="2"/>
      <c r="Q61" s="2"/>
      <c r="R61" s="2"/>
      <c r="S61" s="2"/>
      <c r="T61" s="2"/>
    </row>
    <row x14ac:dyDescent="0.25" r="62" customHeight="1" ht="18">
      <c r="A62" s="10"/>
      <c r="B62" s="10"/>
      <c r="C62" s="10"/>
      <c r="D62" s="11"/>
      <c r="E62" s="11"/>
      <c r="F62" s="11"/>
      <c r="G62" s="11"/>
      <c r="H62" s="11"/>
      <c r="I62" s="11"/>
      <c r="J62" s="11"/>
      <c r="K62" s="11"/>
      <c r="L62" s="10"/>
      <c r="M62" s="10"/>
      <c r="N62" s="10"/>
      <c r="O62" s="2"/>
      <c r="P62" s="2"/>
      <c r="Q62" s="2"/>
      <c r="R62" s="2"/>
      <c r="S62" s="2"/>
      <c r="T62" s="2"/>
    </row>
    <row x14ac:dyDescent="0.25" r="63" customHeight="1" ht="18">
      <c r="A63" s="10"/>
      <c r="B63" s="10"/>
      <c r="C63" s="10"/>
      <c r="D63" s="11"/>
      <c r="E63" s="11"/>
      <c r="F63" s="11"/>
      <c r="G63" s="11"/>
      <c r="H63" s="11"/>
      <c r="I63" s="11"/>
      <c r="J63" s="11"/>
      <c r="K63" s="11"/>
      <c r="L63" s="10"/>
      <c r="M63" s="10"/>
      <c r="N63" s="10"/>
      <c r="O63" s="2"/>
      <c r="P63" s="2"/>
      <c r="Q63" s="2"/>
      <c r="R63" s="2"/>
      <c r="S63" s="2"/>
      <c r="T63" s="2"/>
    </row>
    <row x14ac:dyDescent="0.25" r="64" customHeight="1" ht="44.45000000000001">
      <c r="A64" s="64" t="s">
        <v>47</v>
      </c>
      <c r="B64" s="64"/>
      <c r="C64" s="64"/>
      <c r="D64" s="49" t="s">
        <v>4</v>
      </c>
      <c r="E64" s="50"/>
      <c r="F64" s="49" t="s">
        <v>5</v>
      </c>
      <c r="G64" s="50"/>
      <c r="H64" s="49" t="s">
        <v>6</v>
      </c>
      <c r="I64" s="50"/>
      <c r="J64" s="49" t="s">
        <v>7</v>
      </c>
      <c r="K64" s="50"/>
      <c r="L64" s="10"/>
      <c r="M64" s="10"/>
      <c r="N64" s="10"/>
      <c r="O64" s="2"/>
      <c r="P64" s="2"/>
      <c r="Q64" s="2"/>
      <c r="R64" s="2"/>
      <c r="S64" s="2"/>
      <c r="T64" s="2"/>
    </row>
    <row x14ac:dyDescent="0.25" r="65" customHeight="1" ht="18">
      <c r="A65" s="10"/>
      <c r="B65" s="67" t="s">
        <v>28</v>
      </c>
      <c r="C65" s="68" t="s">
        <v>48</v>
      </c>
      <c r="D65" s="53" t="s">
        <v>10</v>
      </c>
      <c r="E65" s="69" t="s">
        <v>11</v>
      </c>
      <c r="F65" s="53" t="s">
        <v>10</v>
      </c>
      <c r="G65" s="69" t="s">
        <v>11</v>
      </c>
      <c r="H65" s="53" t="s">
        <v>10</v>
      </c>
      <c r="I65" s="69" t="s">
        <v>11</v>
      </c>
      <c r="J65" s="53" t="s">
        <v>10</v>
      </c>
      <c r="K65" s="69" t="s">
        <v>11</v>
      </c>
      <c r="L65" s="10"/>
      <c r="M65" s="10"/>
      <c r="N65" s="10"/>
      <c r="O65" s="2"/>
      <c r="P65" s="2"/>
      <c r="Q65" s="2"/>
      <c r="R65" s="2"/>
      <c r="S65" s="2"/>
      <c r="T65" s="2"/>
    </row>
    <row x14ac:dyDescent="0.25" r="66" customHeight="1" ht="18">
      <c r="A66" s="10"/>
      <c r="B66" s="76" t="s">
        <v>49</v>
      </c>
      <c r="C66" s="71"/>
      <c r="D66" s="72">
        <v>6</v>
      </c>
      <c r="E66" s="59">
        <f>C66*D66</f>
      </c>
      <c r="F66" s="72">
        <v>12</v>
      </c>
      <c r="G66" s="59">
        <f>C66*F66</f>
      </c>
      <c r="H66" s="72">
        <v>12</v>
      </c>
      <c r="I66" s="59">
        <f>H66*C66</f>
      </c>
      <c r="J66" s="72">
        <v>12</v>
      </c>
      <c r="K66" s="59">
        <f>C66*J66</f>
      </c>
      <c r="L66" s="10"/>
      <c r="M66" s="10"/>
      <c r="N66" s="10"/>
      <c r="O66" s="2"/>
      <c r="P66" s="2"/>
      <c r="Q66" s="2"/>
      <c r="R66" s="2"/>
      <c r="S66" s="2"/>
      <c r="T66" s="2"/>
    </row>
    <row x14ac:dyDescent="0.25" r="67" customHeight="1" ht="18">
      <c r="A67" s="10"/>
      <c r="B67" s="61" t="s">
        <v>26</v>
      </c>
      <c r="C67" s="10"/>
      <c r="D67" s="73"/>
      <c r="E67" s="74">
        <f>SUM(E66)</f>
      </c>
      <c r="F67" s="75"/>
      <c r="G67" s="74">
        <f>SUM(G66)</f>
      </c>
      <c r="H67" s="75"/>
      <c r="I67" s="74">
        <f>SUM(I66)</f>
      </c>
      <c r="J67" s="75"/>
      <c r="K67" s="74">
        <f>SUM(K66)</f>
      </c>
      <c r="L67" s="10"/>
      <c r="M67" s="10"/>
      <c r="N67" s="10"/>
      <c r="O67" s="2"/>
      <c r="P67" s="2"/>
      <c r="Q67" s="2"/>
      <c r="R67" s="2"/>
      <c r="S67" s="2"/>
      <c r="T67" s="2"/>
    </row>
    <row x14ac:dyDescent="0.25" r="68" customHeight="1" ht="18">
      <c r="A68" s="10"/>
      <c r="B68" s="10"/>
      <c r="C68" s="10"/>
      <c r="D68" s="11"/>
      <c r="E68" s="11"/>
      <c r="F68" s="11"/>
      <c r="G68" s="11"/>
      <c r="H68" s="11"/>
      <c r="I68" s="11"/>
      <c r="J68" s="11"/>
      <c r="K68" s="11"/>
      <c r="L68" s="10"/>
      <c r="M68" s="10"/>
      <c r="N68" s="10"/>
      <c r="O68" s="2"/>
      <c r="P68" s="2"/>
      <c r="Q68" s="2"/>
      <c r="R68" s="2"/>
      <c r="S68" s="2"/>
      <c r="T68" s="2"/>
    </row>
    <row x14ac:dyDescent="0.25" r="69" customHeight="1" ht="18">
      <c r="A69" s="77"/>
      <c r="B69" s="77"/>
      <c r="C69" s="77"/>
      <c r="D69" s="11"/>
      <c r="E69" s="11"/>
      <c r="F69" s="11"/>
      <c r="G69" s="11"/>
      <c r="H69" s="11"/>
      <c r="I69" s="11"/>
      <c r="J69" s="11"/>
      <c r="K69" s="11"/>
      <c r="L69" s="10"/>
      <c r="M69" s="10"/>
      <c r="N69" s="10"/>
      <c r="O69" s="2"/>
      <c r="P69" s="2"/>
      <c r="Q69" s="2"/>
      <c r="R69" s="2"/>
      <c r="S69" s="2"/>
      <c r="T69" s="2"/>
    </row>
    <row x14ac:dyDescent="0.25" r="70" customHeight="1" ht="55.70000000000001">
      <c r="A70" s="64" t="s">
        <v>50</v>
      </c>
      <c r="B70" s="64"/>
      <c r="C70" s="64"/>
      <c r="D70" s="49" t="s">
        <v>4</v>
      </c>
      <c r="E70" s="50"/>
      <c r="F70" s="49" t="s">
        <v>5</v>
      </c>
      <c r="G70" s="50"/>
      <c r="H70" s="49" t="s">
        <v>6</v>
      </c>
      <c r="I70" s="50"/>
      <c r="J70" s="49" t="s">
        <v>7</v>
      </c>
      <c r="K70" s="50"/>
      <c r="L70" s="10"/>
      <c r="M70" s="10"/>
      <c r="N70" s="10"/>
      <c r="O70" s="2"/>
      <c r="P70" s="2"/>
      <c r="Q70" s="2"/>
      <c r="R70" s="2"/>
      <c r="S70" s="2"/>
      <c r="T70" s="2"/>
    </row>
    <row x14ac:dyDescent="0.25" r="71" customHeight="1" ht="56.45000000000001">
      <c r="A71" s="10"/>
      <c r="B71" s="67" t="s">
        <v>28</v>
      </c>
      <c r="C71" s="78" t="s">
        <v>51</v>
      </c>
      <c r="D71" s="53" t="s">
        <v>10</v>
      </c>
      <c r="E71" s="69" t="s">
        <v>30</v>
      </c>
      <c r="F71" s="53" t="s">
        <v>10</v>
      </c>
      <c r="G71" s="69" t="s">
        <v>30</v>
      </c>
      <c r="H71" s="53" t="s">
        <v>10</v>
      </c>
      <c r="I71" s="69" t="s">
        <v>30</v>
      </c>
      <c r="J71" s="53" t="s">
        <v>10</v>
      </c>
      <c r="K71" s="69" t="s">
        <v>30</v>
      </c>
      <c r="L71" s="10"/>
      <c r="M71" s="10"/>
      <c r="N71" s="10"/>
      <c r="O71" s="2"/>
      <c r="P71" s="2"/>
      <c r="Q71" s="2"/>
      <c r="R71" s="2"/>
      <c r="S71" s="2"/>
      <c r="T71" s="2"/>
    </row>
    <row x14ac:dyDescent="0.25" r="72" customHeight="1" ht="18">
      <c r="A72" s="10"/>
      <c r="B72" s="79" t="s">
        <v>52</v>
      </c>
      <c r="C72" s="80"/>
      <c r="D72" s="57">
        <v>106</v>
      </c>
      <c r="E72" s="59">
        <f>C72*D72*12</f>
      </c>
      <c r="F72" s="57">
        <v>116</v>
      </c>
      <c r="G72" s="59">
        <f>F72*C72*12</f>
      </c>
      <c r="H72" s="57">
        <v>120</v>
      </c>
      <c r="I72" s="59">
        <f>H72*C72*12</f>
      </c>
      <c r="J72" s="57">
        <v>130</v>
      </c>
      <c r="K72" s="59">
        <f>J72*C72*12</f>
      </c>
      <c r="L72" s="10"/>
      <c r="M72" s="10"/>
      <c r="N72" s="10"/>
      <c r="O72" s="2"/>
      <c r="P72" s="2"/>
      <c r="Q72" s="2"/>
      <c r="R72" s="2"/>
      <c r="S72" s="2"/>
      <c r="T72" s="2"/>
    </row>
    <row x14ac:dyDescent="0.25" r="73" customHeight="1" ht="18">
      <c r="A73" s="10"/>
      <c r="B73" s="79" t="s">
        <v>53</v>
      </c>
      <c r="C73" s="80"/>
      <c r="D73" s="57">
        <v>41</v>
      </c>
      <c r="E73" s="59">
        <f>C73*D73*12</f>
      </c>
      <c r="F73" s="57">
        <v>42</v>
      </c>
      <c r="G73" s="59">
        <f>F73*C73*12</f>
      </c>
      <c r="H73" s="57">
        <v>42</v>
      </c>
      <c r="I73" s="59">
        <f>H73*C73*12</f>
      </c>
      <c r="J73" s="57">
        <v>42</v>
      </c>
      <c r="K73" s="59">
        <f>J73*C73*12</f>
      </c>
      <c r="L73" s="10"/>
      <c r="M73" s="10"/>
      <c r="N73" s="10"/>
      <c r="O73" s="2"/>
      <c r="P73" s="2"/>
      <c r="Q73" s="2"/>
      <c r="R73" s="2"/>
      <c r="S73" s="2"/>
      <c r="T73" s="2"/>
    </row>
    <row x14ac:dyDescent="0.25" r="74" customHeight="1" ht="18">
      <c r="A74" s="10"/>
      <c r="B74" s="70" t="s">
        <v>54</v>
      </c>
      <c r="C74" s="80"/>
      <c r="D74" s="57">
        <v>1</v>
      </c>
      <c r="E74" s="59">
        <f>C74*D74*12</f>
      </c>
      <c r="F74" s="57">
        <v>1</v>
      </c>
      <c r="G74" s="59">
        <f>F74*C74*12</f>
      </c>
      <c r="H74" s="57">
        <v>1</v>
      </c>
      <c r="I74" s="59">
        <f>H74*C74*12</f>
      </c>
      <c r="J74" s="57">
        <v>1</v>
      </c>
      <c r="K74" s="59">
        <f>J74*C74*12</f>
      </c>
      <c r="L74" s="10"/>
      <c r="M74" s="10"/>
      <c r="N74" s="10"/>
      <c r="O74" s="2"/>
      <c r="P74" s="2"/>
      <c r="Q74" s="2"/>
      <c r="R74" s="2"/>
      <c r="S74" s="2"/>
      <c r="T74" s="2"/>
    </row>
    <row x14ac:dyDescent="0.25" r="75" customHeight="1" ht="18">
      <c r="A75" s="10"/>
      <c r="B75" s="70" t="s">
        <v>33</v>
      </c>
      <c r="C75" s="80"/>
      <c r="D75" s="57">
        <v>5</v>
      </c>
      <c r="E75" s="59">
        <f>C75*D75*12</f>
      </c>
      <c r="F75" s="57">
        <v>5</v>
      </c>
      <c r="G75" s="59">
        <f>F75*C75*12</f>
      </c>
      <c r="H75" s="57">
        <v>5</v>
      </c>
      <c r="I75" s="59">
        <f>H75*C75*12</f>
      </c>
      <c r="J75" s="57">
        <v>5</v>
      </c>
      <c r="K75" s="59">
        <f>J75*C75*12</f>
      </c>
      <c r="L75" s="10"/>
      <c r="M75" s="10"/>
      <c r="N75" s="10"/>
      <c r="O75" s="2"/>
      <c r="P75" s="2"/>
      <c r="Q75" s="2"/>
      <c r="R75" s="2"/>
      <c r="S75" s="2"/>
      <c r="T75" s="2"/>
    </row>
    <row x14ac:dyDescent="0.25" r="76" customHeight="1" ht="18">
      <c r="A76" s="10"/>
      <c r="B76" s="70" t="s">
        <v>55</v>
      </c>
      <c r="C76" s="80"/>
      <c r="D76" s="57">
        <v>126</v>
      </c>
      <c r="E76" s="59">
        <f>C76*D76*12</f>
      </c>
      <c r="F76" s="57">
        <v>130</v>
      </c>
      <c r="G76" s="59">
        <f>F76*C76*12</f>
      </c>
      <c r="H76" s="57">
        <v>140</v>
      </c>
      <c r="I76" s="59">
        <f>H76*C76*12</f>
      </c>
      <c r="J76" s="57">
        <v>150</v>
      </c>
      <c r="K76" s="59">
        <f>J76*C76*12</f>
      </c>
      <c r="L76" s="10"/>
      <c r="M76" s="10"/>
      <c r="N76" s="10"/>
      <c r="O76" s="2"/>
      <c r="P76" s="2"/>
      <c r="Q76" s="2"/>
      <c r="R76" s="2"/>
      <c r="S76" s="2"/>
      <c r="T76" s="2"/>
    </row>
    <row x14ac:dyDescent="0.25" r="77" customHeight="1" ht="18">
      <c r="A77" s="10"/>
      <c r="B77" s="70" t="s">
        <v>35</v>
      </c>
      <c r="C77" s="80"/>
      <c r="D77" s="57">
        <v>2</v>
      </c>
      <c r="E77" s="59">
        <f>C77*D77*12</f>
      </c>
      <c r="F77" s="57">
        <v>2</v>
      </c>
      <c r="G77" s="59">
        <f>F77*C77*12</f>
      </c>
      <c r="H77" s="57">
        <v>2</v>
      </c>
      <c r="I77" s="59">
        <f>H77*C77*12</f>
      </c>
      <c r="J77" s="57">
        <v>2</v>
      </c>
      <c r="K77" s="59">
        <f>J77*C77*12</f>
      </c>
      <c r="L77" s="10"/>
      <c r="M77" s="10"/>
      <c r="N77" s="10"/>
      <c r="O77" s="2"/>
      <c r="P77" s="2"/>
      <c r="Q77" s="2"/>
      <c r="R77" s="2"/>
      <c r="S77" s="2"/>
      <c r="T77" s="2"/>
    </row>
    <row x14ac:dyDescent="0.25" r="78" customHeight="1" ht="18">
      <c r="A78" s="10"/>
      <c r="B78" s="70" t="s">
        <v>56</v>
      </c>
      <c r="C78" s="80"/>
      <c r="D78" s="57">
        <v>2</v>
      </c>
      <c r="E78" s="59">
        <f>C78*D78*12</f>
      </c>
      <c r="F78" s="57">
        <v>2</v>
      </c>
      <c r="G78" s="59">
        <f>F78*C78*12</f>
      </c>
      <c r="H78" s="57">
        <v>2</v>
      </c>
      <c r="I78" s="59">
        <f>H78*C78*12</f>
      </c>
      <c r="J78" s="57">
        <v>2</v>
      </c>
      <c r="K78" s="59">
        <f>J78*C78*12</f>
      </c>
      <c r="L78" s="10"/>
      <c r="M78" s="10"/>
      <c r="N78" s="10"/>
      <c r="O78" s="2"/>
      <c r="P78" s="2"/>
      <c r="Q78" s="2"/>
      <c r="R78" s="2"/>
      <c r="S78" s="2"/>
      <c r="T78" s="2"/>
    </row>
    <row x14ac:dyDescent="0.25" r="79" customHeight="1" ht="18">
      <c r="A79" s="10"/>
      <c r="B79" s="70" t="s">
        <v>37</v>
      </c>
      <c r="C79" s="80"/>
      <c r="D79" s="57">
        <v>8</v>
      </c>
      <c r="E79" s="59">
        <f>C79*D79*12</f>
      </c>
      <c r="F79" s="57">
        <v>8</v>
      </c>
      <c r="G79" s="59">
        <f>F79*C79*12</f>
      </c>
      <c r="H79" s="57">
        <v>8</v>
      </c>
      <c r="I79" s="59">
        <f>H79*C79*12</f>
      </c>
      <c r="J79" s="57">
        <v>10</v>
      </c>
      <c r="K79" s="59">
        <f>J79*C79*12</f>
      </c>
      <c r="L79" s="10"/>
      <c r="M79" s="10"/>
      <c r="N79" s="10"/>
      <c r="O79" s="2"/>
      <c r="P79" s="2"/>
      <c r="Q79" s="2"/>
      <c r="R79" s="2"/>
      <c r="S79" s="2"/>
      <c r="T79" s="2"/>
    </row>
    <row x14ac:dyDescent="0.25" r="80" customHeight="1" ht="18">
      <c r="A80" s="10"/>
      <c r="B80" s="70" t="s">
        <v>57</v>
      </c>
      <c r="C80" s="80"/>
      <c r="D80" s="57">
        <v>7</v>
      </c>
      <c r="E80" s="59">
        <f>C80*D80*12</f>
      </c>
      <c r="F80" s="57">
        <v>7</v>
      </c>
      <c r="G80" s="59">
        <f>F80*C80*12</f>
      </c>
      <c r="H80" s="57">
        <v>7</v>
      </c>
      <c r="I80" s="59">
        <f>H80*C80*12</f>
      </c>
      <c r="J80" s="57">
        <v>7</v>
      </c>
      <c r="K80" s="59">
        <f>J80*C80*12</f>
      </c>
      <c r="L80" s="10"/>
      <c r="M80" s="10"/>
      <c r="N80" s="10"/>
      <c r="O80" s="2"/>
      <c r="P80" s="2"/>
      <c r="Q80" s="2"/>
      <c r="R80" s="2"/>
      <c r="S80" s="2"/>
      <c r="T80" s="2"/>
    </row>
    <row x14ac:dyDescent="0.25" r="81" customHeight="1" ht="18">
      <c r="A81" s="10"/>
      <c r="B81" s="70" t="s">
        <v>58</v>
      </c>
      <c r="C81" s="80"/>
      <c r="D81" s="57">
        <v>54</v>
      </c>
      <c r="E81" s="59">
        <f>C81*D81*12</f>
      </c>
      <c r="F81" s="57">
        <v>60</v>
      </c>
      <c r="G81" s="59">
        <f>F81*C81*12</f>
      </c>
      <c r="H81" s="57">
        <v>65</v>
      </c>
      <c r="I81" s="59">
        <f>H81*C81*12</f>
      </c>
      <c r="J81" s="57">
        <v>70</v>
      </c>
      <c r="K81" s="59">
        <f>J81*C81*12</f>
      </c>
      <c r="L81" s="10"/>
      <c r="M81" s="10"/>
      <c r="N81" s="10"/>
      <c r="O81" s="2"/>
      <c r="P81" s="2"/>
      <c r="Q81" s="2"/>
      <c r="R81" s="2"/>
      <c r="S81" s="2"/>
      <c r="T81" s="2"/>
    </row>
    <row x14ac:dyDescent="0.25" r="82" customHeight="1" ht="18">
      <c r="A82" s="10"/>
      <c r="B82" s="70" t="s">
        <v>59</v>
      </c>
      <c r="C82" s="80"/>
      <c r="D82" s="57">
        <v>1259</v>
      </c>
      <c r="E82" s="59">
        <f>C82*D82*12</f>
      </c>
      <c r="F82" s="57">
        <v>1270</v>
      </c>
      <c r="G82" s="59">
        <f>F82*C82*12</f>
      </c>
      <c r="H82" s="57">
        <v>1280</v>
      </c>
      <c r="I82" s="59">
        <f>H82*C82*12</f>
      </c>
      <c r="J82" s="57">
        <v>1300</v>
      </c>
      <c r="K82" s="59">
        <f>J82*C82*12</f>
      </c>
      <c r="L82" s="10"/>
      <c r="M82" s="10"/>
      <c r="N82" s="10"/>
      <c r="O82" s="2"/>
      <c r="P82" s="2"/>
      <c r="Q82" s="2"/>
      <c r="R82" s="2"/>
      <c r="S82" s="2"/>
      <c r="T82" s="2"/>
    </row>
    <row x14ac:dyDescent="0.25" r="83" customHeight="1" ht="18">
      <c r="A83" s="10"/>
      <c r="B83" s="70" t="s">
        <v>60</v>
      </c>
      <c r="C83" s="80"/>
      <c r="D83" s="57">
        <v>1</v>
      </c>
      <c r="E83" s="59">
        <f>C83*D83*12</f>
      </c>
      <c r="F83" s="57">
        <v>1</v>
      </c>
      <c r="G83" s="59">
        <f>F83*C83*12</f>
      </c>
      <c r="H83" s="57">
        <v>1</v>
      </c>
      <c r="I83" s="59">
        <f>H83*C83*12</f>
      </c>
      <c r="J83" s="57">
        <v>1</v>
      </c>
      <c r="K83" s="59">
        <f>J83*C83*12</f>
      </c>
      <c r="L83" s="10"/>
      <c r="M83" s="10"/>
      <c r="N83" s="10"/>
      <c r="O83" s="2"/>
      <c r="P83" s="2"/>
      <c r="Q83" s="2"/>
      <c r="R83" s="2"/>
      <c r="S83" s="2"/>
      <c r="T83" s="2"/>
    </row>
    <row x14ac:dyDescent="0.25" r="84" customHeight="1" ht="18">
      <c r="A84" s="10"/>
      <c r="B84" s="81" t="s">
        <v>61</v>
      </c>
      <c r="C84" s="80"/>
      <c r="D84" s="72">
        <v>595</v>
      </c>
      <c r="E84" s="59">
        <f>C84*D84*12</f>
      </c>
      <c r="F84" s="72">
        <v>600</v>
      </c>
      <c r="G84" s="59">
        <f>F84*C84*12</f>
      </c>
      <c r="H84" s="72">
        <v>610</v>
      </c>
      <c r="I84" s="59">
        <f>H84*C84*12</f>
      </c>
      <c r="J84" s="72">
        <v>630</v>
      </c>
      <c r="K84" s="59">
        <f>J84*C84*12</f>
      </c>
      <c r="L84" s="10"/>
      <c r="M84" s="10"/>
      <c r="N84" s="10"/>
      <c r="O84" s="2"/>
      <c r="P84" s="2"/>
      <c r="Q84" s="2"/>
      <c r="R84" s="2"/>
      <c r="S84" s="2"/>
      <c r="T84" s="2"/>
    </row>
    <row x14ac:dyDescent="0.25" r="85" customHeight="1" ht="18">
      <c r="A85" s="10"/>
      <c r="B85" s="61" t="s">
        <v>26</v>
      </c>
      <c r="C85" s="10"/>
      <c r="D85" s="73"/>
      <c r="E85" s="74">
        <f>SUM(E72:E84)</f>
      </c>
      <c r="F85" s="75"/>
      <c r="G85" s="74">
        <f>SUM(G72:G84)</f>
      </c>
      <c r="H85" s="75"/>
      <c r="I85" s="74">
        <f>SUM(I72:I84)</f>
      </c>
      <c r="J85" s="75"/>
      <c r="K85" s="74">
        <f>SUM(K72:K84)</f>
      </c>
      <c r="L85" s="10"/>
      <c r="M85" s="10"/>
      <c r="N85" s="10"/>
      <c r="O85" s="2"/>
      <c r="P85" s="2"/>
      <c r="Q85" s="2"/>
      <c r="R85" s="2"/>
      <c r="S85" s="2"/>
      <c r="T85" s="2"/>
    </row>
    <row x14ac:dyDescent="0.25" r="86" customHeight="1" ht="18">
      <c r="A86" s="10"/>
      <c r="B86" s="10"/>
      <c r="C86" s="10"/>
      <c r="D86" s="11"/>
      <c r="E86" s="11"/>
      <c r="F86" s="11"/>
      <c r="G86" s="11"/>
      <c r="H86" s="11"/>
      <c r="I86" s="11"/>
      <c r="J86" s="11"/>
      <c r="K86" s="11"/>
      <c r="L86" s="10"/>
      <c r="M86" s="10"/>
      <c r="N86" s="10"/>
      <c r="O86" s="2"/>
      <c r="P86" s="2"/>
      <c r="Q86" s="2"/>
      <c r="R86" s="2"/>
      <c r="S86" s="2"/>
      <c r="T86" s="2"/>
    </row>
    <row x14ac:dyDescent="0.25" r="87" customHeight="1" ht="18">
      <c r="A87" s="77"/>
      <c r="B87" s="10"/>
      <c r="C87" s="10"/>
      <c r="D87" s="11"/>
      <c r="E87" s="11"/>
      <c r="F87" s="11"/>
      <c r="G87" s="11"/>
      <c r="H87" s="11"/>
      <c r="I87" s="11"/>
      <c r="J87" s="11"/>
      <c r="K87" s="11"/>
      <c r="L87" s="10"/>
      <c r="M87" s="10"/>
      <c r="N87" s="10"/>
      <c r="O87" s="2"/>
      <c r="P87" s="2"/>
      <c r="Q87" s="2"/>
      <c r="R87" s="2"/>
      <c r="S87" s="2"/>
      <c r="T87" s="2"/>
    </row>
    <row x14ac:dyDescent="0.25" r="88" customHeight="1" ht="18">
      <c r="A88" s="77" t="s">
        <v>62</v>
      </c>
      <c r="B88" s="10"/>
      <c r="C88" s="10"/>
      <c r="D88" s="49" t="s">
        <v>4</v>
      </c>
      <c r="E88" s="50"/>
      <c r="F88" s="49" t="s">
        <v>5</v>
      </c>
      <c r="G88" s="50"/>
      <c r="H88" s="49" t="s">
        <v>6</v>
      </c>
      <c r="I88" s="50"/>
      <c r="J88" s="49" t="s">
        <v>7</v>
      </c>
      <c r="K88" s="50"/>
      <c r="L88" s="10"/>
      <c r="M88" s="10"/>
      <c r="N88" s="10"/>
      <c r="O88" s="2"/>
      <c r="P88" s="2"/>
      <c r="Q88" s="2"/>
      <c r="R88" s="2"/>
      <c r="S88" s="2"/>
      <c r="T88" s="2"/>
    </row>
    <row x14ac:dyDescent="0.25" r="89" customHeight="1" ht="18">
      <c r="A89" s="10"/>
      <c r="B89" s="67" t="s">
        <v>28</v>
      </c>
      <c r="C89" s="68" t="s">
        <v>63</v>
      </c>
      <c r="D89" s="53" t="s">
        <v>10</v>
      </c>
      <c r="E89" s="69" t="s">
        <v>30</v>
      </c>
      <c r="F89" s="53" t="s">
        <v>10</v>
      </c>
      <c r="G89" s="69" t="s">
        <v>30</v>
      </c>
      <c r="H89" s="53" t="s">
        <v>10</v>
      </c>
      <c r="I89" s="69" t="s">
        <v>30</v>
      </c>
      <c r="J89" s="53" t="s">
        <v>10</v>
      </c>
      <c r="K89" s="69" t="s">
        <v>30</v>
      </c>
      <c r="L89" s="10"/>
      <c r="M89" s="10"/>
      <c r="N89" s="10"/>
      <c r="O89" s="2"/>
      <c r="P89" s="2"/>
      <c r="Q89" s="2"/>
      <c r="R89" s="2"/>
      <c r="S89" s="2"/>
      <c r="T89" s="2"/>
    </row>
    <row x14ac:dyDescent="0.25" r="90" customHeight="1" ht="18">
      <c r="A90" s="10"/>
      <c r="B90" s="70" t="s">
        <v>64</v>
      </c>
      <c r="C90" s="71"/>
      <c r="D90" s="57">
        <v>1</v>
      </c>
      <c r="E90" s="59">
        <f>C90*D90</f>
      </c>
      <c r="F90" s="57">
        <v>1</v>
      </c>
      <c r="G90" s="59">
        <f>C90*F90</f>
      </c>
      <c r="H90" s="57">
        <v>1</v>
      </c>
      <c r="I90" s="59">
        <f>C90*H90</f>
      </c>
      <c r="J90" s="57">
        <v>1</v>
      </c>
      <c r="K90" s="59">
        <f>J90*C90</f>
      </c>
      <c r="L90" s="10"/>
      <c r="M90" s="10"/>
      <c r="N90" s="10"/>
      <c r="O90" s="2"/>
      <c r="P90" s="2"/>
      <c r="Q90" s="2"/>
      <c r="R90" s="2"/>
      <c r="S90" s="2"/>
      <c r="T90" s="2"/>
    </row>
    <row x14ac:dyDescent="0.25" r="91" customHeight="1" ht="18">
      <c r="A91" s="10"/>
      <c r="B91" s="76" t="s">
        <v>65</v>
      </c>
      <c r="C91" s="71"/>
      <c r="D91" s="72">
        <v>15</v>
      </c>
      <c r="E91" s="59">
        <f>C91*D91</f>
      </c>
      <c r="F91" s="72">
        <v>15</v>
      </c>
      <c r="G91" s="59">
        <f>C91*F91</f>
      </c>
      <c r="H91" s="72">
        <v>15</v>
      </c>
      <c r="I91" s="59">
        <f>C91*H91</f>
      </c>
      <c r="J91" s="72">
        <v>15</v>
      </c>
      <c r="K91" s="59">
        <f>J91*C91</f>
      </c>
      <c r="L91" s="10"/>
      <c r="M91" s="10"/>
      <c r="N91" s="10"/>
      <c r="O91" s="2"/>
      <c r="P91" s="2"/>
      <c r="Q91" s="2"/>
      <c r="R91" s="2"/>
      <c r="S91" s="2"/>
      <c r="T91" s="2"/>
    </row>
    <row x14ac:dyDescent="0.25" r="92" customHeight="1" ht="18">
      <c r="A92" s="77"/>
      <c r="B92" s="10"/>
      <c r="C92" s="10"/>
      <c r="D92" s="73"/>
      <c r="E92" s="74">
        <f>SUM(E90:E91)</f>
      </c>
      <c r="F92" s="75"/>
      <c r="G92" s="74">
        <f>SUM(G90:G91)</f>
      </c>
      <c r="H92" s="75"/>
      <c r="I92" s="74">
        <f>SUM(I90:I91)</f>
      </c>
      <c r="J92" s="75"/>
      <c r="K92" s="74">
        <f>SUM(K90:K91)</f>
      </c>
      <c r="L92" s="10"/>
      <c r="M92" s="10"/>
      <c r="N92" s="10"/>
      <c r="O92" s="2"/>
      <c r="P92" s="2"/>
      <c r="Q92" s="2"/>
      <c r="R92" s="2"/>
      <c r="S92" s="2"/>
      <c r="T92" s="2"/>
    </row>
    <row x14ac:dyDescent="0.25" r="93" customHeight="1" ht="18">
      <c r="A93" s="77"/>
      <c r="B93" s="10"/>
      <c r="C93" s="10"/>
      <c r="D93" s="11"/>
      <c r="E93" s="11"/>
      <c r="F93" s="11"/>
      <c r="G93" s="11"/>
      <c r="H93" s="11"/>
      <c r="I93" s="11"/>
      <c r="J93" s="11"/>
      <c r="K93" s="11"/>
      <c r="L93" s="10"/>
      <c r="M93" s="10"/>
      <c r="N93" s="10"/>
      <c r="O93" s="2"/>
      <c r="P93" s="2"/>
      <c r="Q93" s="2"/>
      <c r="R93" s="2"/>
      <c r="S93" s="2"/>
      <c r="T93" s="2"/>
    </row>
    <row x14ac:dyDescent="0.25" r="94" customHeight="1" ht="18">
      <c r="A94" s="10"/>
      <c r="B94" s="10"/>
      <c r="C94" s="10"/>
      <c r="D94" s="11"/>
      <c r="E94" s="11"/>
      <c r="F94" s="11"/>
      <c r="G94" s="11"/>
      <c r="H94" s="11"/>
      <c r="I94" s="11"/>
      <c r="J94" s="11"/>
      <c r="K94" s="11"/>
      <c r="L94" s="10"/>
      <c r="M94" s="10"/>
      <c r="N94" s="10"/>
      <c r="O94" s="2"/>
      <c r="P94" s="2"/>
      <c r="Q94" s="2"/>
      <c r="R94" s="2"/>
      <c r="S94" s="2"/>
      <c r="T94" s="2"/>
    </row>
    <row x14ac:dyDescent="0.25" r="95" customHeight="1" ht="18">
      <c r="A95" s="77" t="s">
        <v>66</v>
      </c>
      <c r="B95" s="10"/>
      <c r="C95" s="10"/>
      <c r="D95" s="49" t="s">
        <v>4</v>
      </c>
      <c r="E95" s="50"/>
      <c r="F95" s="49" t="s">
        <v>5</v>
      </c>
      <c r="G95" s="50"/>
      <c r="H95" s="49" t="s">
        <v>6</v>
      </c>
      <c r="I95" s="50"/>
      <c r="J95" s="49" t="s">
        <v>7</v>
      </c>
      <c r="K95" s="50"/>
      <c r="L95" s="10"/>
      <c r="M95" s="10"/>
      <c r="N95" s="10"/>
      <c r="O95" s="2"/>
      <c r="P95" s="2"/>
      <c r="Q95" s="2"/>
      <c r="R95" s="2"/>
      <c r="S95" s="2"/>
      <c r="T95" s="2"/>
    </row>
    <row x14ac:dyDescent="0.25" r="96" customHeight="1" ht="18">
      <c r="A96" s="10"/>
      <c r="B96" s="67" t="s">
        <v>28</v>
      </c>
      <c r="C96" s="68" t="s">
        <v>29</v>
      </c>
      <c r="D96" s="53" t="s">
        <v>10</v>
      </c>
      <c r="E96" s="54" t="s">
        <v>11</v>
      </c>
      <c r="F96" s="53" t="s">
        <v>10</v>
      </c>
      <c r="G96" s="54" t="s">
        <v>11</v>
      </c>
      <c r="H96" s="53" t="s">
        <v>10</v>
      </c>
      <c r="I96" s="54" t="s">
        <v>11</v>
      </c>
      <c r="J96" s="53" t="s">
        <v>10</v>
      </c>
      <c r="K96" s="54" t="s">
        <v>11</v>
      </c>
      <c r="L96" s="10"/>
      <c r="M96" s="10"/>
      <c r="N96" s="10"/>
      <c r="O96" s="2"/>
      <c r="P96" s="2"/>
      <c r="Q96" s="2"/>
      <c r="R96" s="2"/>
      <c r="S96" s="2"/>
      <c r="T96" s="2"/>
    </row>
    <row x14ac:dyDescent="0.25" r="97" customHeight="1" ht="18">
      <c r="A97" s="10"/>
      <c r="B97" s="76" t="s">
        <v>67</v>
      </c>
      <c r="C97" s="71"/>
      <c r="D97" s="57">
        <v>6</v>
      </c>
      <c r="E97" s="59">
        <f>C97*D97</f>
      </c>
      <c r="F97" s="57">
        <v>12</v>
      </c>
      <c r="G97" s="59">
        <f>C97*F97</f>
      </c>
      <c r="H97" s="57">
        <v>12</v>
      </c>
      <c r="I97" s="59">
        <f>H97*C97</f>
      </c>
      <c r="J97" s="57">
        <v>12</v>
      </c>
      <c r="K97" s="59">
        <f>J97*C97</f>
      </c>
      <c r="L97" s="10"/>
      <c r="M97" s="10"/>
      <c r="N97" s="10"/>
      <c r="O97" s="2"/>
      <c r="P97" s="2"/>
      <c r="Q97" s="2"/>
      <c r="R97" s="2"/>
      <c r="S97" s="2"/>
      <c r="T97" s="2"/>
    </row>
    <row x14ac:dyDescent="0.25" r="98" customHeight="1" ht="18">
      <c r="A98" s="10"/>
      <c r="B98" s="61" t="s">
        <v>26</v>
      </c>
      <c r="C98" s="9"/>
      <c r="D98" s="73"/>
      <c r="E98" s="74">
        <f>SUM(E97)</f>
      </c>
      <c r="F98" s="75"/>
      <c r="G98" s="74">
        <f>SUM(G97)</f>
      </c>
      <c r="H98" s="75"/>
      <c r="I98" s="74">
        <f>SUM(I97)</f>
      </c>
      <c r="J98" s="75"/>
      <c r="K98" s="74">
        <f>SUM(K97)</f>
      </c>
      <c r="L98" s="10"/>
      <c r="M98" s="10"/>
      <c r="N98" s="10"/>
      <c r="O98" s="2"/>
      <c r="P98" s="2"/>
      <c r="Q98" s="2"/>
      <c r="R98" s="2"/>
      <c r="S98" s="2"/>
      <c r="T98" s="2"/>
    </row>
    <row x14ac:dyDescent="0.25" r="99" customHeight="1" ht="18">
      <c r="A99" s="10"/>
      <c r="B99" s="10"/>
      <c r="C99" s="10"/>
      <c r="D99" s="11"/>
      <c r="E99" s="11"/>
      <c r="F99" s="11"/>
      <c r="G99" s="11"/>
      <c r="H99" s="11"/>
      <c r="I99" s="11"/>
      <c r="J99" s="11"/>
      <c r="K99" s="11"/>
      <c r="L99" s="10"/>
      <c r="M99" s="10"/>
      <c r="N99" s="10"/>
      <c r="O99" s="2"/>
      <c r="P99" s="2"/>
      <c r="Q99" s="2"/>
      <c r="R99" s="2"/>
      <c r="S99" s="2"/>
      <c r="T99" s="2"/>
    </row>
    <row x14ac:dyDescent="0.25" r="100" customHeight="1" ht="18">
      <c r="A100" s="10"/>
      <c r="B100" s="10"/>
      <c r="C100" s="10"/>
      <c r="D100" s="11"/>
      <c r="E100" s="11"/>
      <c r="F100" s="11"/>
      <c r="G100" s="11"/>
      <c r="H100" s="11"/>
      <c r="I100" s="11"/>
      <c r="J100" s="11"/>
      <c r="K100" s="11"/>
      <c r="L100" s="10"/>
      <c r="M100" s="10"/>
      <c r="N100" s="10"/>
      <c r="O100" s="2"/>
      <c r="P100" s="2"/>
      <c r="Q100" s="2"/>
      <c r="R100" s="2"/>
      <c r="S100" s="2"/>
      <c r="T100" s="2"/>
    </row>
    <row x14ac:dyDescent="0.25" r="101" customHeight="1" ht="18">
      <c r="A101" s="47"/>
      <c r="B101" s="48"/>
      <c r="C101" s="10"/>
      <c r="D101" s="11"/>
      <c r="E101" s="11"/>
      <c r="F101" s="11"/>
      <c r="G101" s="11"/>
      <c r="H101" s="11"/>
      <c r="I101" s="11"/>
      <c r="J101" s="11"/>
      <c r="K101" s="11"/>
      <c r="L101" s="10"/>
      <c r="M101" s="10"/>
      <c r="N101" s="10"/>
      <c r="O101" s="2"/>
      <c r="P101" s="2"/>
      <c r="Q101" s="2"/>
      <c r="R101" s="2"/>
      <c r="S101" s="2"/>
      <c r="T101" s="2"/>
    </row>
    <row x14ac:dyDescent="0.25" r="102" customHeight="1" ht="18">
      <c r="A102" s="47" t="s">
        <v>68</v>
      </c>
      <c r="B102" s="48"/>
      <c r="C102" s="10"/>
      <c r="D102" s="49" t="s">
        <v>4</v>
      </c>
      <c r="E102" s="50"/>
      <c r="F102" s="49" t="s">
        <v>5</v>
      </c>
      <c r="G102" s="50"/>
      <c r="H102" s="49" t="s">
        <v>6</v>
      </c>
      <c r="I102" s="50"/>
      <c r="J102" s="49" t="s">
        <v>7</v>
      </c>
      <c r="K102" s="50"/>
      <c r="L102" s="10"/>
      <c r="M102" s="10"/>
      <c r="N102" s="10"/>
      <c r="O102" s="2"/>
      <c r="P102" s="2"/>
      <c r="Q102" s="2"/>
      <c r="R102" s="2"/>
      <c r="S102" s="2"/>
      <c r="T102" s="2"/>
    </row>
    <row x14ac:dyDescent="0.25" r="103" customHeight="1" ht="18">
      <c r="A103" s="47"/>
      <c r="B103" s="82" t="s">
        <v>8</v>
      </c>
      <c r="C103" s="83" t="s">
        <v>63</v>
      </c>
      <c r="D103" s="53" t="s">
        <v>10</v>
      </c>
      <c r="E103" s="54" t="s">
        <v>26</v>
      </c>
      <c r="F103" s="53" t="s">
        <v>10</v>
      </c>
      <c r="G103" s="54" t="s">
        <v>26</v>
      </c>
      <c r="H103" s="53" t="s">
        <v>10</v>
      </c>
      <c r="I103" s="54" t="s">
        <v>26</v>
      </c>
      <c r="J103" s="53" t="s">
        <v>10</v>
      </c>
      <c r="K103" s="54" t="s">
        <v>26</v>
      </c>
      <c r="L103" s="10"/>
      <c r="M103" s="10"/>
      <c r="N103" s="10"/>
      <c r="O103" s="2"/>
      <c r="P103" s="2"/>
      <c r="Q103" s="2"/>
      <c r="R103" s="2"/>
      <c r="S103" s="2"/>
      <c r="T103" s="2"/>
    </row>
    <row x14ac:dyDescent="0.25" r="104" customHeight="1" ht="18">
      <c r="A104" s="47"/>
      <c r="B104" s="84" t="s">
        <v>69</v>
      </c>
      <c r="C104" s="71"/>
      <c r="D104" s="57">
        <v>10</v>
      </c>
      <c r="E104" s="59">
        <f>C104*D104</f>
      </c>
      <c r="F104" s="57">
        <v>10</v>
      </c>
      <c r="G104" s="59">
        <f>C104*F104</f>
      </c>
      <c r="H104" s="57">
        <v>10</v>
      </c>
      <c r="I104" s="59">
        <f>H104*C104</f>
      </c>
      <c r="J104" s="57">
        <v>10</v>
      </c>
      <c r="K104" s="59">
        <f>J104*C104</f>
      </c>
      <c r="L104" s="10"/>
      <c r="M104" s="10"/>
      <c r="N104" s="10"/>
      <c r="O104" s="2"/>
      <c r="P104" s="2"/>
      <c r="Q104" s="2"/>
      <c r="R104" s="2"/>
      <c r="S104" s="2"/>
      <c r="T104" s="2"/>
    </row>
    <row x14ac:dyDescent="0.25" r="105" customHeight="1" ht="18">
      <c r="A105" s="47"/>
      <c r="B105" s="55" t="s">
        <v>70</v>
      </c>
      <c r="C105" s="71"/>
      <c r="D105" s="57">
        <v>1</v>
      </c>
      <c r="E105" s="59">
        <f>C105*D105</f>
      </c>
      <c r="F105" s="57">
        <v>1</v>
      </c>
      <c r="G105" s="59">
        <f>C105*F105</f>
      </c>
      <c r="H105" s="57">
        <v>1</v>
      </c>
      <c r="I105" s="59">
        <f>H105*C105</f>
      </c>
      <c r="J105" s="57">
        <v>1</v>
      </c>
      <c r="K105" s="59">
        <f>J105*C105</f>
      </c>
      <c r="L105" s="10"/>
      <c r="M105" s="10"/>
      <c r="N105" s="10"/>
      <c r="O105" s="2"/>
      <c r="P105" s="2"/>
      <c r="Q105" s="2"/>
      <c r="R105" s="2"/>
      <c r="S105" s="2"/>
      <c r="T105" s="2"/>
    </row>
    <row x14ac:dyDescent="0.25" r="106" customHeight="1" ht="18">
      <c r="A106" s="10"/>
      <c r="B106" s="55" t="s">
        <v>71</v>
      </c>
      <c r="C106" s="71"/>
      <c r="D106" s="57">
        <v>5</v>
      </c>
      <c r="E106" s="59">
        <f>C106*D106</f>
      </c>
      <c r="F106" s="57">
        <v>5</v>
      </c>
      <c r="G106" s="59">
        <f>C106*F106</f>
      </c>
      <c r="H106" s="57">
        <v>5</v>
      </c>
      <c r="I106" s="59">
        <f>H106*C106</f>
      </c>
      <c r="J106" s="57">
        <v>5</v>
      </c>
      <c r="K106" s="59">
        <f>J106*C106</f>
      </c>
      <c r="L106" s="10"/>
      <c r="M106" s="10"/>
      <c r="N106" s="10"/>
      <c r="O106" s="2"/>
      <c r="P106" s="2"/>
      <c r="Q106" s="2"/>
      <c r="R106" s="2"/>
      <c r="S106" s="2"/>
      <c r="T106" s="2"/>
    </row>
    <row x14ac:dyDescent="0.25" r="107" customHeight="1" ht="18">
      <c r="A107" s="10"/>
      <c r="B107" s="55" t="s">
        <v>72</v>
      </c>
      <c r="C107" s="71"/>
      <c r="D107" s="57">
        <v>1</v>
      </c>
      <c r="E107" s="59">
        <f>C107*D107</f>
      </c>
      <c r="F107" s="57">
        <v>1</v>
      </c>
      <c r="G107" s="59">
        <f>C107*F107</f>
      </c>
      <c r="H107" s="57">
        <v>1</v>
      </c>
      <c r="I107" s="59">
        <f>H107*C107</f>
      </c>
      <c r="J107" s="57">
        <v>1</v>
      </c>
      <c r="K107" s="59">
        <f>J107*C107</f>
      </c>
      <c r="L107" s="10"/>
      <c r="M107" s="10"/>
      <c r="N107" s="10"/>
      <c r="O107" s="2"/>
      <c r="P107" s="2"/>
      <c r="Q107" s="2"/>
      <c r="R107" s="2"/>
      <c r="S107" s="2"/>
      <c r="T107" s="2"/>
    </row>
    <row x14ac:dyDescent="0.25" r="108" customHeight="1" ht="18">
      <c r="A108" s="10"/>
      <c r="B108" s="55" t="s">
        <v>73</v>
      </c>
      <c r="C108" s="71"/>
      <c r="D108" s="72">
        <v>5</v>
      </c>
      <c r="E108" s="59">
        <f>C108*D108</f>
      </c>
      <c r="F108" s="72">
        <v>5</v>
      </c>
      <c r="G108" s="59">
        <f>C108*F108</f>
      </c>
      <c r="H108" s="72">
        <v>5</v>
      </c>
      <c r="I108" s="59">
        <f>H108*C108</f>
      </c>
      <c r="J108" s="72">
        <v>5</v>
      </c>
      <c r="K108" s="59">
        <f>J108*C108</f>
      </c>
      <c r="L108" s="10"/>
      <c r="M108" s="10"/>
      <c r="N108" s="10"/>
      <c r="O108" s="2"/>
      <c r="P108" s="2"/>
      <c r="Q108" s="2"/>
      <c r="R108" s="2"/>
      <c r="S108" s="2"/>
      <c r="T108" s="2"/>
    </row>
    <row x14ac:dyDescent="0.25" r="109" customHeight="1" ht="18">
      <c r="A109" s="10"/>
      <c r="B109" s="61" t="s">
        <v>26</v>
      </c>
      <c r="C109" s="10"/>
      <c r="D109" s="85"/>
      <c r="E109" s="86">
        <f>SUM(E104:E108)</f>
      </c>
      <c r="F109" s="87"/>
      <c r="G109" s="86">
        <f>SUM(G104:G108)</f>
      </c>
      <c r="H109" s="87"/>
      <c r="I109" s="86">
        <f>SUM(I104:I108)</f>
      </c>
      <c r="J109" s="87"/>
      <c r="K109" s="86">
        <f>SUM(K104:K108)</f>
      </c>
      <c r="L109" s="10"/>
      <c r="M109" s="10"/>
      <c r="N109" s="10"/>
      <c r="O109" s="2"/>
      <c r="P109" s="2"/>
      <c r="Q109" s="2"/>
      <c r="R109" s="2"/>
      <c r="S109" s="2"/>
      <c r="T109" s="2"/>
    </row>
    <row x14ac:dyDescent="0.25" r="110" customHeight="1" ht="18">
      <c r="A110" s="10"/>
      <c r="B110" s="10"/>
      <c r="C110" s="10"/>
      <c r="D110" s="11"/>
      <c r="E110" s="11"/>
      <c r="F110" s="11"/>
      <c r="G110" s="11"/>
      <c r="H110" s="11"/>
      <c r="I110" s="11"/>
      <c r="J110" s="11"/>
      <c r="K110" s="88"/>
      <c r="L110" s="10"/>
      <c r="M110" s="10"/>
      <c r="N110" s="10"/>
      <c r="O110" s="2"/>
      <c r="P110" s="2"/>
      <c r="Q110" s="2"/>
      <c r="R110" s="2"/>
      <c r="S110" s="2"/>
      <c r="T110" s="2"/>
    </row>
    <row x14ac:dyDescent="0.25" r="111" customHeight="1" ht="18">
      <c r="A111" s="10"/>
      <c r="B111" s="10"/>
      <c r="C111" s="10"/>
      <c r="D111" s="11"/>
      <c r="E111" s="11"/>
      <c r="F111" s="11"/>
      <c r="G111" s="11"/>
      <c r="H111" s="11"/>
      <c r="I111" s="11"/>
      <c r="J111" s="11"/>
      <c r="K111" s="88"/>
      <c r="L111" s="10"/>
      <c r="M111" s="10"/>
      <c r="N111" s="10"/>
      <c r="O111" s="2"/>
      <c r="P111" s="2"/>
      <c r="Q111" s="2"/>
      <c r="R111" s="2"/>
      <c r="S111" s="2"/>
      <c r="T111" s="2"/>
    </row>
    <row x14ac:dyDescent="0.25" r="112" customHeight="1" ht="18">
      <c r="A112" s="10"/>
      <c r="B112" s="89" t="s">
        <v>74</v>
      </c>
      <c r="C112" s="90"/>
      <c r="D112" s="91" t="s">
        <v>4</v>
      </c>
      <c r="E112" s="92"/>
      <c r="F112" s="93" t="s">
        <v>5</v>
      </c>
      <c r="G112" s="92"/>
      <c r="H112" s="91" t="s">
        <v>6</v>
      </c>
      <c r="I112" s="92"/>
      <c r="J112" s="91" t="s">
        <v>7</v>
      </c>
      <c r="K112" s="92"/>
      <c r="L112" s="10"/>
      <c r="M112" s="10"/>
      <c r="N112" s="10"/>
      <c r="O112" s="2"/>
      <c r="P112" s="2"/>
      <c r="Q112" s="2"/>
      <c r="R112" s="2"/>
      <c r="S112" s="2"/>
      <c r="T112" s="2"/>
    </row>
    <row x14ac:dyDescent="0.25" r="113" customHeight="1" ht="30">
      <c r="A113" s="10"/>
      <c r="B113" s="94"/>
      <c r="C113" s="95"/>
      <c r="D113" s="96">
        <f>E34+E51+E61+E67+E85+E92+E98+E109</f>
      </c>
      <c r="E113" s="97"/>
      <c r="F113" s="96">
        <f>G34+G51+G61+G67+G85+G92+G98+G109</f>
      </c>
      <c r="G113" s="97"/>
      <c r="H113" s="96">
        <f>I34+I51+I61+I67+I85+I92+I98+I109</f>
      </c>
      <c r="I113" s="97"/>
      <c r="J113" s="96">
        <f>K34+K51+K61+K67+K85+K92+K98+K109</f>
      </c>
      <c r="K113" s="97"/>
      <c r="L113" s="10"/>
      <c r="M113" s="10"/>
      <c r="N113" s="10"/>
      <c r="O113" s="2"/>
      <c r="P113" s="2"/>
      <c r="Q113" s="2"/>
      <c r="R113" s="2"/>
      <c r="S113" s="2"/>
      <c r="T113" s="2"/>
    </row>
    <row x14ac:dyDescent="0.25" r="114" customHeight="1" ht="18">
      <c r="A114" s="10"/>
      <c r="B114" s="10"/>
      <c r="C114" s="10"/>
      <c r="D114" s="11"/>
      <c r="E114" s="11"/>
      <c r="F114" s="11"/>
      <c r="G114" s="11"/>
      <c r="H114" s="11"/>
      <c r="I114" s="11"/>
      <c r="J114" s="11"/>
      <c r="K114" s="11"/>
      <c r="L114" s="10"/>
      <c r="M114" s="10"/>
      <c r="N114" s="10"/>
      <c r="O114" s="2"/>
      <c r="P114" s="2"/>
      <c r="Q114" s="2"/>
      <c r="R114" s="2"/>
      <c r="S114" s="2"/>
      <c r="T114" s="2"/>
    </row>
  </sheetData>
  <mergeCells count="48">
    <mergeCell ref="B1:E1"/>
    <mergeCell ref="B3:E9"/>
    <mergeCell ref="B13:E15"/>
    <mergeCell ref="D18:E18"/>
    <mergeCell ref="F18:G18"/>
    <mergeCell ref="H18:I18"/>
    <mergeCell ref="J18:K18"/>
    <mergeCell ref="A38:C38"/>
    <mergeCell ref="D38:E38"/>
    <mergeCell ref="F38:G38"/>
    <mergeCell ref="H38:I38"/>
    <mergeCell ref="J38:K38"/>
    <mergeCell ref="A55:C55"/>
    <mergeCell ref="D55:E55"/>
    <mergeCell ref="F55:G55"/>
    <mergeCell ref="H55:I55"/>
    <mergeCell ref="J55:K55"/>
    <mergeCell ref="A64:C64"/>
    <mergeCell ref="D64:E64"/>
    <mergeCell ref="F64:G64"/>
    <mergeCell ref="H64:I64"/>
    <mergeCell ref="J64:K64"/>
    <mergeCell ref="A70:C70"/>
    <mergeCell ref="D70:E70"/>
    <mergeCell ref="F70:G70"/>
    <mergeCell ref="H70:I70"/>
    <mergeCell ref="J70:K70"/>
    <mergeCell ref="D88:E88"/>
    <mergeCell ref="F88:G88"/>
    <mergeCell ref="H88:I88"/>
    <mergeCell ref="J88:K88"/>
    <mergeCell ref="D95:E95"/>
    <mergeCell ref="F95:G95"/>
    <mergeCell ref="H95:I95"/>
    <mergeCell ref="J95:K95"/>
    <mergeCell ref="D102:E102"/>
    <mergeCell ref="F102:G102"/>
    <mergeCell ref="H102:I102"/>
    <mergeCell ref="J102:K102"/>
    <mergeCell ref="B112:C113"/>
    <mergeCell ref="D112:E112"/>
    <mergeCell ref="F112:G112"/>
    <mergeCell ref="H112:I112"/>
    <mergeCell ref="J112:K112"/>
    <mergeCell ref="D113:E113"/>
    <mergeCell ref="F113:G113"/>
    <mergeCell ref="H113:I113"/>
    <mergeCell ref="J113:K11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PG</vt:lpstr>
      <vt:lpstr>DQE (2)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2025-09-26T12:11:07.514Z</dcterms:created>
  <dcterms:modified xsi:type="dcterms:W3CDTF">2025-09-26T12:11:07.514Z</dcterms:modified>
</cp:coreProperties>
</file>