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in\HPML-J\ExperimentsResults\"/>
    </mc:Choice>
  </mc:AlternateContent>
  <xr:revisionPtr revIDLastSave="0" documentId="13_ncr:1_{943B64FC-C432-4E6F-8589-A3252121C623}" xr6:coauthVersionLast="45" xr6:coauthVersionMax="45" xr10:uidLastSave="{00000000-0000-0000-0000-000000000000}"/>
  <bookViews>
    <workbookView xWindow="28680" yWindow="-120" windowWidth="29040" windowHeight="15840" activeTab="3" xr2:uid="{F4D337D3-71ED-4CC0-9995-BA02285F7BAF}"/>
  </bookViews>
  <sheets>
    <sheet name="Based-Labels Class" sheetId="1" r:id="rId1"/>
    <sheet name="Based-Instances Class" sheetId="3" r:id="rId2"/>
    <sheet name="Based-Labels Rank" sheetId="2" r:id="rId3"/>
    <sheet name="Based-Instances Rank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4" l="1"/>
  <c r="G32" i="4"/>
  <c r="E32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B32" i="4" s="1"/>
  <c r="C30" i="4"/>
  <c r="D30" i="4"/>
  <c r="E30" i="4"/>
  <c r="F30" i="4"/>
  <c r="G30" i="4"/>
  <c r="B31" i="4"/>
  <c r="C31" i="4"/>
  <c r="D31" i="4"/>
  <c r="E31" i="4"/>
  <c r="F31" i="4"/>
  <c r="G31" i="4"/>
  <c r="G20" i="4"/>
  <c r="F20" i="4"/>
  <c r="E20" i="4"/>
  <c r="D20" i="4"/>
  <c r="D32" i="4" s="1"/>
  <c r="C20" i="4"/>
  <c r="B20" i="4"/>
  <c r="C32" i="4" l="1"/>
  <c r="B20" i="2"/>
  <c r="C20" i="2"/>
  <c r="D20" i="2"/>
  <c r="E20" i="2"/>
  <c r="E31" i="2" s="1"/>
  <c r="F20" i="2"/>
  <c r="G20" i="2"/>
  <c r="H20" i="2"/>
  <c r="I20" i="2"/>
  <c r="I31" i="2" s="1"/>
  <c r="J20" i="2"/>
  <c r="K20" i="2"/>
  <c r="L20" i="2"/>
  <c r="M20" i="2"/>
  <c r="M31" i="2" s="1"/>
  <c r="N20" i="2"/>
  <c r="O20" i="2"/>
  <c r="P20" i="2"/>
  <c r="B21" i="2"/>
  <c r="C21" i="2"/>
  <c r="D21" i="2"/>
  <c r="E21" i="2"/>
  <c r="F21" i="2"/>
  <c r="F31" i="2" s="1"/>
  <c r="G21" i="2"/>
  <c r="H21" i="2"/>
  <c r="I21" i="2"/>
  <c r="J21" i="2"/>
  <c r="J31" i="2" s="1"/>
  <c r="K21" i="2"/>
  <c r="L21" i="2"/>
  <c r="M21" i="2"/>
  <c r="N21" i="2"/>
  <c r="O21" i="2"/>
  <c r="P21" i="2"/>
  <c r="B22" i="2"/>
  <c r="C22" i="2"/>
  <c r="D22" i="2"/>
  <c r="E22" i="2"/>
  <c r="F22" i="2"/>
  <c r="G22" i="2"/>
  <c r="G31" i="2" s="1"/>
  <c r="H22" i="2"/>
  <c r="I22" i="2"/>
  <c r="J22" i="2"/>
  <c r="K22" i="2"/>
  <c r="L22" i="2"/>
  <c r="M22" i="2"/>
  <c r="N22" i="2"/>
  <c r="O22" i="2"/>
  <c r="O31" i="2" s="1"/>
  <c r="P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P31" i="2" s="1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F19" i="2"/>
  <c r="E19" i="2"/>
  <c r="P19" i="2"/>
  <c r="O19" i="2"/>
  <c r="N19" i="2"/>
  <c r="M19" i="2"/>
  <c r="L19" i="2"/>
  <c r="L31" i="2" s="1"/>
  <c r="K19" i="2"/>
  <c r="J19" i="2"/>
  <c r="I19" i="2"/>
  <c r="H19" i="2"/>
  <c r="G19" i="2"/>
  <c r="D19" i="2"/>
  <c r="C19" i="2"/>
  <c r="B19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N31" i="2"/>
  <c r="H31" i="2"/>
  <c r="B31" i="2" l="1"/>
  <c r="K31" i="2"/>
  <c r="C31" i="2"/>
  <c r="D31" i="2"/>
  <c r="Z21" i="1"/>
  <c r="AA21" i="1"/>
  <c r="AB21" i="1"/>
  <c r="Z22" i="1"/>
  <c r="AA22" i="1"/>
  <c r="AB22" i="1"/>
  <c r="Z23" i="1"/>
  <c r="AA23" i="1"/>
  <c r="AB23" i="1"/>
  <c r="Z24" i="1"/>
  <c r="AA24" i="1"/>
  <c r="AB24" i="1"/>
  <c r="Z25" i="1"/>
  <c r="AA25" i="1"/>
  <c r="AB25" i="1"/>
  <c r="Z26" i="1"/>
  <c r="AA26" i="1"/>
  <c r="AB26" i="1"/>
  <c r="Z27" i="1"/>
  <c r="AA27" i="1"/>
  <c r="AB27" i="1"/>
  <c r="Z28" i="1"/>
  <c r="AA28" i="1"/>
  <c r="AB28" i="1"/>
  <c r="Z29" i="1"/>
  <c r="AA29" i="1"/>
  <c r="AB29" i="1"/>
  <c r="Z30" i="1"/>
  <c r="AA30" i="1"/>
  <c r="AB30" i="1"/>
  <c r="Z31" i="1"/>
  <c r="AA31" i="1"/>
  <c r="AB31" i="1"/>
  <c r="AB20" i="1"/>
  <c r="AA20" i="1"/>
  <c r="Z20" i="1"/>
  <c r="Y20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X20" i="1"/>
  <c r="W20" i="1"/>
  <c r="V20" i="1"/>
  <c r="T21" i="1"/>
  <c r="U21" i="1"/>
  <c r="V21" i="1"/>
  <c r="V32" i="1" s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U20" i="1"/>
  <c r="T20" i="1"/>
  <c r="Q21" i="1"/>
  <c r="R21" i="1"/>
  <c r="S21" i="1"/>
  <c r="Q22" i="1"/>
  <c r="R22" i="1"/>
  <c r="S22" i="1"/>
  <c r="Q23" i="1"/>
  <c r="R23" i="1"/>
  <c r="S23" i="1"/>
  <c r="Q24" i="1"/>
  <c r="R24" i="1"/>
  <c r="S24" i="1"/>
  <c r="S32" i="1" s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S20" i="1"/>
  <c r="R20" i="1"/>
  <c r="Q20" i="1"/>
  <c r="Q32" i="1" s="1"/>
  <c r="N21" i="1"/>
  <c r="O21" i="1"/>
  <c r="P21" i="1"/>
  <c r="N22" i="1"/>
  <c r="O22" i="1"/>
  <c r="P22" i="1"/>
  <c r="N23" i="1"/>
  <c r="O23" i="1"/>
  <c r="P23" i="1"/>
  <c r="N24" i="1"/>
  <c r="O24" i="1"/>
  <c r="P24" i="1"/>
  <c r="P32" i="1" s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P20" i="1"/>
  <c r="O20" i="1"/>
  <c r="N20" i="1"/>
  <c r="N32" i="1" s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M20" i="1"/>
  <c r="L20" i="1"/>
  <c r="K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I20" i="1"/>
  <c r="I32" i="1" s="1"/>
  <c r="H20" i="1"/>
  <c r="G20" i="1"/>
  <c r="F20" i="1"/>
  <c r="E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C20" i="1"/>
  <c r="B20" i="1"/>
  <c r="H32" i="1"/>
  <c r="Q21" i="3"/>
  <c r="R21" i="3"/>
  <c r="S21" i="3"/>
  <c r="Q22" i="3"/>
  <c r="R22" i="3"/>
  <c r="S22" i="3"/>
  <c r="Q23" i="3"/>
  <c r="R23" i="3"/>
  <c r="S23" i="3"/>
  <c r="Q24" i="3"/>
  <c r="R24" i="3"/>
  <c r="S24" i="3"/>
  <c r="Q25" i="3"/>
  <c r="R25" i="3"/>
  <c r="S25" i="3"/>
  <c r="Q26" i="3"/>
  <c r="R26" i="3"/>
  <c r="S26" i="3"/>
  <c r="Q27" i="3"/>
  <c r="R27" i="3"/>
  <c r="S27" i="3"/>
  <c r="Q28" i="3"/>
  <c r="R28" i="3"/>
  <c r="S28" i="3"/>
  <c r="Q29" i="3"/>
  <c r="R29" i="3"/>
  <c r="S29" i="3"/>
  <c r="Q30" i="3"/>
  <c r="R30" i="3"/>
  <c r="S30" i="3"/>
  <c r="Q31" i="3"/>
  <c r="R31" i="3"/>
  <c r="S31" i="3"/>
  <c r="S20" i="3"/>
  <c r="S32" i="3" s="1"/>
  <c r="R20" i="3"/>
  <c r="R32" i="3" s="1"/>
  <c r="Q20" i="3"/>
  <c r="Q32" i="3" s="1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P20" i="3"/>
  <c r="O20" i="3"/>
  <c r="N20" i="3"/>
  <c r="K21" i="3"/>
  <c r="L21" i="3"/>
  <c r="M21" i="3"/>
  <c r="K22" i="3"/>
  <c r="L22" i="3"/>
  <c r="M22" i="3"/>
  <c r="K23" i="3"/>
  <c r="L23" i="3"/>
  <c r="M23" i="3"/>
  <c r="K24" i="3"/>
  <c r="L24" i="3"/>
  <c r="M24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M20" i="3"/>
  <c r="L20" i="3"/>
  <c r="K20" i="3"/>
  <c r="H21" i="3"/>
  <c r="I21" i="3"/>
  <c r="J21" i="3"/>
  <c r="H22" i="3"/>
  <c r="I22" i="3"/>
  <c r="J22" i="3"/>
  <c r="H23" i="3"/>
  <c r="I23" i="3"/>
  <c r="J23" i="3"/>
  <c r="J32" i="3" s="1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J20" i="3"/>
  <c r="I20" i="3"/>
  <c r="I32" i="3" s="1"/>
  <c r="H20" i="3"/>
  <c r="H32" i="3" s="1"/>
  <c r="E21" i="3"/>
  <c r="F21" i="3"/>
  <c r="G21" i="3"/>
  <c r="E22" i="3"/>
  <c r="F22" i="3"/>
  <c r="F32" i="3" s="1"/>
  <c r="G22" i="3"/>
  <c r="E23" i="3"/>
  <c r="F23" i="3"/>
  <c r="G23" i="3"/>
  <c r="G32" i="3" s="1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G20" i="3"/>
  <c r="F20" i="3"/>
  <c r="E20" i="3"/>
  <c r="E32" i="3" s="1"/>
  <c r="B21" i="3"/>
  <c r="C21" i="3"/>
  <c r="D21" i="3"/>
  <c r="B22" i="3"/>
  <c r="C22" i="3"/>
  <c r="D22" i="3"/>
  <c r="B23" i="3"/>
  <c r="C23" i="3"/>
  <c r="C32" i="3" s="1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D20" i="3"/>
  <c r="D32" i="3" s="1"/>
  <c r="C20" i="3"/>
  <c r="B20" i="3"/>
  <c r="B32" i="3" s="1"/>
  <c r="K32" i="1" l="1"/>
  <c r="AB32" i="1"/>
  <c r="B32" i="1"/>
  <c r="G32" i="1"/>
  <c r="M32" i="1"/>
  <c r="U32" i="1"/>
  <c r="T32" i="1"/>
  <c r="AA32" i="1"/>
  <c r="Z32" i="1"/>
  <c r="Y32" i="1"/>
  <c r="X32" i="1"/>
  <c r="W32" i="1"/>
  <c r="R32" i="1"/>
  <c r="O32" i="1"/>
  <c r="L32" i="1"/>
  <c r="J32" i="1"/>
  <c r="E32" i="1"/>
  <c r="F32" i="1"/>
  <c r="D32" i="1"/>
  <c r="C32" i="1"/>
  <c r="K32" i="3"/>
  <c r="N32" i="3"/>
  <c r="P32" i="3"/>
  <c r="O32" i="3"/>
  <c r="L32" i="3"/>
  <c r="M32" i="3"/>
  <c r="G15" i="4" l="1"/>
  <c r="F15" i="4"/>
  <c r="E15" i="4"/>
  <c r="D15" i="4"/>
  <c r="C15" i="4"/>
  <c r="B15" i="4"/>
  <c r="D15" i="3"/>
  <c r="C15" i="3"/>
  <c r="B15" i="3"/>
  <c r="AB15" i="1"/>
  <c r="AA15" i="1"/>
  <c r="Z15" i="1"/>
  <c r="Y15" i="1"/>
  <c r="X15" i="1"/>
  <c r="W15" i="1"/>
  <c r="S15" i="3" l="1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S15" i="1"/>
  <c r="R15" i="1"/>
  <c r="Q15" i="1"/>
  <c r="P15" i="1"/>
  <c r="O15" i="1"/>
  <c r="N15" i="1"/>
  <c r="M15" i="1"/>
  <c r="L15" i="1"/>
  <c r="K15" i="1"/>
  <c r="V15" i="1"/>
  <c r="U15" i="1"/>
  <c r="T15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<sst xmlns="http://schemas.openxmlformats.org/spreadsheetml/2006/main" count="286" uniqueCount="40">
  <si>
    <t>Dataset</t>
  </si>
  <si>
    <t>Hybrid</t>
  </si>
  <si>
    <t>Local</t>
  </si>
  <si>
    <t>Global</t>
  </si>
  <si>
    <t>birds</t>
  </si>
  <si>
    <t>cal500</t>
  </si>
  <si>
    <t>emotions</t>
  </si>
  <si>
    <t>eukaPseAac</t>
  </si>
  <si>
    <t>flags</t>
  </si>
  <si>
    <t>gPositiveGo</t>
  </si>
  <si>
    <t>medical</t>
  </si>
  <si>
    <t>plantGo</t>
  </si>
  <si>
    <t>scene</t>
  </si>
  <si>
    <t>virusGo</t>
  </si>
  <si>
    <t>yeast</t>
  </si>
  <si>
    <t>yelp</t>
  </si>
  <si>
    <t>Average</t>
  </si>
  <si>
    <t>HPML</t>
  </si>
  <si>
    <r>
      <t xml:space="preserve">MACRO-AUC </t>
    </r>
    <r>
      <rPr>
        <b/>
        <sz val="12"/>
        <rFont val="Calibri"/>
        <family val="2"/>
      </rPr>
      <t>↑</t>
    </r>
  </si>
  <si>
    <r>
      <t xml:space="preserve">MICRO-AUC </t>
    </r>
    <r>
      <rPr>
        <b/>
        <sz val="12"/>
        <rFont val="Calibri"/>
        <family val="2"/>
      </rPr>
      <t>↑</t>
    </r>
  </si>
  <si>
    <r>
      <t xml:space="preserve">Ranking Loss </t>
    </r>
    <r>
      <rPr>
        <b/>
        <sz val="12"/>
        <rFont val="Calibri"/>
        <family val="2"/>
      </rPr>
      <t>↓</t>
    </r>
  </si>
  <si>
    <r>
      <t xml:space="preserve">One Error </t>
    </r>
    <r>
      <rPr>
        <b/>
        <sz val="12"/>
        <rFont val="Calibri"/>
        <family val="2"/>
      </rPr>
      <t>↓</t>
    </r>
  </si>
  <si>
    <r>
      <t xml:space="preserve">Margin Loss </t>
    </r>
    <r>
      <rPr>
        <b/>
        <sz val="12"/>
        <rFont val="Calibri"/>
        <family val="2"/>
      </rPr>
      <t>↓</t>
    </r>
  </si>
  <si>
    <r>
      <t xml:space="preserve">Coverage </t>
    </r>
    <r>
      <rPr>
        <b/>
        <sz val="12"/>
        <rFont val="Calibri"/>
        <family val="2"/>
      </rPr>
      <t>↓</t>
    </r>
  </si>
  <si>
    <r>
      <t xml:space="preserve">Average Precision </t>
    </r>
    <r>
      <rPr>
        <b/>
        <sz val="12"/>
        <rFont val="Calibri"/>
        <family val="2"/>
      </rPr>
      <t>↑</t>
    </r>
  </si>
  <si>
    <r>
      <t xml:space="preserve">WLP </t>
    </r>
    <r>
      <rPr>
        <b/>
        <sz val="12"/>
        <rFont val="Calibri"/>
        <family val="2"/>
      </rPr>
      <t>↓</t>
    </r>
  </si>
  <si>
    <r>
      <t xml:space="preserve">MLP </t>
    </r>
    <r>
      <rPr>
        <b/>
        <sz val="12"/>
        <rFont val="Calibri"/>
        <family val="2"/>
      </rPr>
      <t>↓</t>
    </r>
  </si>
  <si>
    <r>
      <t xml:space="preserve">CLP </t>
    </r>
    <r>
      <rPr>
        <b/>
        <sz val="12"/>
        <rFont val="Calibri"/>
        <family val="2"/>
      </rPr>
      <t>↓</t>
    </r>
  </si>
  <si>
    <r>
      <t xml:space="preserve">Macro-Precision </t>
    </r>
    <r>
      <rPr>
        <b/>
        <sz val="12"/>
        <rFont val="Calibri"/>
        <family val="2"/>
      </rPr>
      <t>↑</t>
    </r>
  </si>
  <si>
    <r>
      <t xml:space="preserve">Macro-Recall </t>
    </r>
    <r>
      <rPr>
        <b/>
        <sz val="12"/>
        <rFont val="Calibri"/>
        <family val="2"/>
      </rPr>
      <t>↑</t>
    </r>
  </si>
  <si>
    <r>
      <t xml:space="preserve">Macro-F1 </t>
    </r>
    <r>
      <rPr>
        <b/>
        <sz val="12"/>
        <rFont val="Calibri"/>
        <family val="2"/>
      </rPr>
      <t>↑</t>
    </r>
  </si>
  <si>
    <r>
      <t xml:space="preserve">Micro-Precision </t>
    </r>
    <r>
      <rPr>
        <b/>
        <sz val="12"/>
        <rFont val="Calibri"/>
        <family val="2"/>
      </rPr>
      <t>↑</t>
    </r>
  </si>
  <si>
    <r>
      <t xml:space="preserve">Micro-Recall </t>
    </r>
    <r>
      <rPr>
        <b/>
        <sz val="12"/>
        <rFont val="Calibri"/>
        <family val="2"/>
      </rPr>
      <t>↑</t>
    </r>
  </si>
  <si>
    <r>
      <t xml:space="preserve">Micro-F1 </t>
    </r>
    <r>
      <rPr>
        <b/>
        <sz val="12"/>
        <rFont val="Calibri"/>
        <family val="2"/>
      </rPr>
      <t>↑</t>
    </r>
  </si>
  <si>
    <r>
      <t xml:space="preserve">Hamming Loss </t>
    </r>
    <r>
      <rPr>
        <b/>
        <sz val="12"/>
        <rFont val="Calibri"/>
        <family val="2"/>
      </rPr>
      <t>↓</t>
    </r>
  </si>
  <si>
    <r>
      <t xml:space="preserve">Accuracy </t>
    </r>
    <r>
      <rPr>
        <b/>
        <sz val="12"/>
        <rFont val="Calibri"/>
        <family val="2"/>
      </rPr>
      <t>↑</t>
    </r>
  </si>
  <si>
    <r>
      <t xml:space="preserve">Precision </t>
    </r>
    <r>
      <rPr>
        <b/>
        <sz val="12"/>
        <rFont val="Calibri"/>
        <family val="2"/>
      </rPr>
      <t>↑</t>
    </r>
  </si>
  <si>
    <r>
      <t xml:space="preserve">Recall </t>
    </r>
    <r>
      <rPr>
        <b/>
        <sz val="12"/>
        <rFont val="Calibri"/>
        <family val="2"/>
      </rPr>
      <t>↑</t>
    </r>
  </si>
  <si>
    <r>
      <t xml:space="preserve">F1 </t>
    </r>
    <r>
      <rPr>
        <b/>
        <sz val="12"/>
        <rFont val="Calibri"/>
        <family val="2"/>
      </rPr>
      <t>↑</t>
    </r>
  </si>
  <si>
    <r>
      <t xml:space="preserve">Subset Accuracy </t>
    </r>
    <r>
      <rPr>
        <b/>
        <sz val="12"/>
        <rFont val="Calibri"/>
        <family val="2"/>
      </rPr>
      <t>↑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</si>
</sst>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0">
    <font>
      <sz val="11"/>
      <color theme="1"/>
      <name val="Calibri"/>
      <family val="2"/>
      <scheme val="minor"/>
    </font>
    <font>
      <b/>
      <sz val="12"/>
      <name val="Arial Nova"/>
      <family val="2"/>
    </font>
    <font>
      <sz val="12"/>
      <name val="Arial Nova"/>
      <family val="2"/>
    </font>
    <font>
      <b/>
      <sz val="12"/>
      <name val="Abel"/>
    </font>
    <font>
      <sz val="12"/>
      <name val="Abel"/>
    </font>
    <font>
      <sz val="12"/>
      <color theme="1"/>
      <name val="Abel"/>
    </font>
    <font>
      <b/>
      <sz val="12"/>
      <color theme="1"/>
      <name val="Abel"/>
    </font>
    <font>
      <b/>
      <sz val="12"/>
      <color rgb="FF0000FF"/>
      <name val="Abel"/>
    </font>
    <font>
      <b/>
      <sz val="12"/>
      <color rgb="FFCC3300"/>
      <name val="Abel"/>
    </font>
    <font>
      <b/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CC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5" fillId="0" borderId="0" xfId="0" applyFont="1" applyBorder="1"/>
    <xf numFmtId="164" fontId="4" fillId="0" borderId="0" xfId="0" applyNumberFormat="1" applyFont="1" applyBorder="1" applyAlignment="1">
      <alignment vertical="center"/>
    </xf>
    <xf numFmtId="164" fontId="4" fillId="0" borderId="0" xfId="0" applyNumberFormat="1" applyFont="1" applyBorder="1" applyAlignment="1">
      <alignment horizontal="right" vertical="center"/>
    </xf>
    <xf numFmtId="164" fontId="4" fillId="0" borderId="0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6" fillId="0" borderId="0" xfId="0" applyFont="1" applyBorder="1"/>
    <xf numFmtId="164" fontId="4" fillId="0" borderId="6" xfId="0" applyNumberFormat="1" applyFont="1" applyBorder="1" applyAlignment="1">
      <alignment vertical="center"/>
    </xf>
    <xf numFmtId="164" fontId="4" fillId="0" borderId="6" xfId="0" applyNumberFormat="1" applyFont="1" applyBorder="1"/>
    <xf numFmtId="0" fontId="4" fillId="0" borderId="11" xfId="0" applyFont="1" applyBorder="1" applyAlignment="1">
      <alignment horizontal="right"/>
    </xf>
    <xf numFmtId="164" fontId="5" fillId="0" borderId="0" xfId="0" applyNumberFormat="1" applyFont="1" applyBorder="1"/>
    <xf numFmtId="164" fontId="4" fillId="0" borderId="6" xfId="0" applyNumberFormat="1" applyFont="1" applyBorder="1" applyAlignment="1">
      <alignment horizontal="right" vertical="center"/>
    </xf>
    <xf numFmtId="164" fontId="4" fillId="0" borderId="7" xfId="0" applyNumberFormat="1" applyFont="1" applyBorder="1" applyAlignment="1">
      <alignment horizontal="right" vertical="center"/>
    </xf>
    <xf numFmtId="164" fontId="4" fillId="0" borderId="6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 vertical="center"/>
    </xf>
    <xf numFmtId="164" fontId="5" fillId="0" borderId="7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/>
    </xf>
    <xf numFmtId="164" fontId="7" fillId="4" borderId="0" xfId="0" applyNumberFormat="1" applyFont="1" applyFill="1" applyBorder="1" applyAlignment="1">
      <alignment vertical="center"/>
    </xf>
    <xf numFmtId="164" fontId="7" fillId="4" borderId="6" xfId="0" applyNumberFormat="1" applyFont="1" applyFill="1" applyBorder="1" applyAlignment="1">
      <alignment vertical="center"/>
    </xf>
    <xf numFmtId="164" fontId="7" fillId="4" borderId="7" xfId="0" applyNumberFormat="1" applyFont="1" applyFill="1" applyBorder="1" applyAlignment="1">
      <alignment vertical="center"/>
    </xf>
    <xf numFmtId="164" fontId="2" fillId="0" borderId="0" xfId="0" applyNumberFormat="1" applyFont="1" applyBorder="1" applyAlignment="1">
      <alignment horizontal="right" vertical="center"/>
    </xf>
    <xf numFmtId="0" fontId="3" fillId="3" borderId="1" xfId="0" applyFont="1" applyFill="1" applyBorder="1" applyAlignment="1">
      <alignment horizontal="right"/>
    </xf>
    <xf numFmtId="164" fontId="7" fillId="4" borderId="13" xfId="0" applyNumberFormat="1" applyFont="1" applyFill="1" applyBorder="1" applyAlignment="1">
      <alignment vertical="center"/>
    </xf>
    <xf numFmtId="164" fontId="7" fillId="4" borderId="14" xfId="0" applyNumberFormat="1" applyFont="1" applyFill="1" applyBorder="1" applyAlignment="1">
      <alignment vertical="center"/>
    </xf>
    <xf numFmtId="164" fontId="3" fillId="0" borderId="14" xfId="0" applyNumberFormat="1" applyFont="1" applyFill="1" applyBorder="1" applyAlignment="1">
      <alignment vertical="center"/>
    </xf>
    <xf numFmtId="164" fontId="8" fillId="5" borderId="0" xfId="0" applyNumberFormat="1" applyFont="1" applyFill="1" applyBorder="1"/>
    <xf numFmtId="164" fontId="8" fillId="5" borderId="7" xfId="0" applyNumberFormat="1" applyFont="1" applyFill="1" applyBorder="1"/>
    <xf numFmtId="164" fontId="8" fillId="5" borderId="6" xfId="0" applyNumberFormat="1" applyFont="1" applyFill="1" applyBorder="1"/>
    <xf numFmtId="164" fontId="8" fillId="5" borderId="14" xfId="0" applyNumberFormat="1" applyFont="1" applyFill="1" applyBorder="1"/>
    <xf numFmtId="164" fontId="8" fillId="5" borderId="15" xfId="0" applyNumberFormat="1" applyFont="1" applyFill="1" applyBorder="1"/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 vertical="center"/>
    </xf>
    <xf numFmtId="164" fontId="2" fillId="0" borderId="7" xfId="0" applyNumberFormat="1" applyFont="1" applyBorder="1" applyAlignment="1">
      <alignment horizontal="right"/>
    </xf>
    <xf numFmtId="1" fontId="5" fillId="0" borderId="0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right" vertical="center"/>
    </xf>
    <xf numFmtId="0" fontId="4" fillId="0" borderId="0" xfId="0" applyFont="1"/>
    <xf numFmtId="164" fontId="4" fillId="0" borderId="14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Fill="1" applyBorder="1"/>
    <xf numFmtId="164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/>
    <xf numFmtId="164" fontId="3" fillId="0" borderId="0" xfId="0" applyNumberFormat="1" applyFont="1" applyFill="1" applyBorder="1" applyAlignment="1">
      <alignment horizontal="right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4" fillId="0" borderId="22" xfId="0" applyFont="1" applyBorder="1" applyAlignment="1">
      <alignment horizontal="right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3" fillId="3" borderId="13" xfId="0" applyFont="1" applyFill="1" applyBorder="1" applyAlignment="1">
      <alignment horizontal="right"/>
    </xf>
    <xf numFmtId="2" fontId="7" fillId="4" borderId="26" xfId="0" applyNumberFormat="1" applyFont="1" applyFill="1" applyBorder="1" applyAlignment="1">
      <alignment horizontal="center" vertical="center"/>
    </xf>
    <xf numFmtId="2" fontId="6" fillId="0" borderId="27" xfId="0" applyNumberFormat="1" applyFont="1" applyBorder="1" applyAlignment="1">
      <alignment horizontal="center" vertical="center"/>
    </xf>
    <xf numFmtId="2" fontId="8" fillId="5" borderId="28" xfId="0" applyNumberFormat="1" applyFont="1" applyFill="1" applyBorder="1" applyAlignment="1">
      <alignment horizontal="center"/>
    </xf>
    <xf numFmtId="2" fontId="8" fillId="5" borderId="26" xfId="0" applyNumberFormat="1" applyFont="1" applyFill="1" applyBorder="1" applyAlignment="1">
      <alignment horizontal="center"/>
    </xf>
    <xf numFmtId="2" fontId="7" fillId="4" borderId="28" xfId="0" applyNumberFormat="1" applyFont="1" applyFill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 vertical="center"/>
    </xf>
    <xf numFmtId="2" fontId="8" fillId="5" borderId="27" xfId="0" applyNumberFormat="1" applyFont="1" applyFill="1" applyBorder="1" applyAlignment="1">
      <alignment horizontal="center"/>
    </xf>
    <xf numFmtId="0" fontId="4" fillId="0" borderId="29" xfId="0" applyFont="1" applyBorder="1" applyAlignment="1">
      <alignment horizontal="right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right"/>
    </xf>
    <xf numFmtId="2" fontId="3" fillId="0" borderId="26" xfId="0" applyNumberFormat="1" applyFont="1" applyFill="1" applyBorder="1" applyAlignment="1">
      <alignment horizontal="center" vertical="center"/>
    </xf>
    <xf numFmtId="2" fontId="3" fillId="0" borderId="27" xfId="0" applyNumberFormat="1" applyFont="1" applyFill="1" applyBorder="1" applyAlignment="1">
      <alignment horizontal="center" vertical="center"/>
    </xf>
    <xf numFmtId="2" fontId="3" fillId="0" borderId="26" xfId="0" applyNumberFormat="1" applyFont="1" applyFill="1" applyBorder="1" applyAlignment="1">
      <alignment horizontal="center"/>
    </xf>
    <xf numFmtId="2" fontId="3" fillId="0" borderId="27" xfId="0" applyNumberFormat="1" applyFont="1" applyFill="1" applyBorder="1" applyAlignment="1">
      <alignment horizontal="center"/>
    </xf>
    <xf numFmtId="165" fontId="5" fillId="0" borderId="6" xfId="0" applyNumberFormat="1" applyFont="1" applyBorder="1" applyAlignment="1">
      <alignment horizontal="right" vertical="center"/>
    </xf>
    <xf numFmtId="165" fontId="7" fillId="4" borderId="0" xfId="0" applyNumberFormat="1" applyFont="1" applyFill="1" applyBorder="1" applyAlignment="1">
      <alignment vertical="center"/>
    </xf>
    <xf numFmtId="165" fontId="8" fillId="5" borderId="0" xfId="0" applyNumberFormat="1" applyFont="1" applyFill="1" applyBorder="1"/>
    <xf numFmtId="165" fontId="4" fillId="0" borderId="6" xfId="0" applyNumberFormat="1" applyFont="1" applyBorder="1" applyAlignment="1">
      <alignment horizontal="right" vertical="center"/>
    </xf>
    <xf numFmtId="165" fontId="8" fillId="5" borderId="7" xfId="0" applyNumberFormat="1" applyFont="1" applyFill="1" applyBorder="1"/>
    <xf numFmtId="165" fontId="4" fillId="0" borderId="6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5" fontId="8" fillId="5" borderId="0" xfId="0" applyNumberFormat="1" applyFont="1" applyFill="1" applyBorder="1" applyAlignment="1">
      <alignment horizontal="center"/>
    </xf>
    <xf numFmtId="165" fontId="7" fillId="4" borderId="6" xfId="0" applyNumberFormat="1" applyFont="1" applyFill="1" applyBorder="1" applyAlignment="1">
      <alignment horizontal="center" vertical="center"/>
    </xf>
    <xf numFmtId="165" fontId="8" fillId="5" borderId="7" xfId="0" applyNumberFormat="1" applyFont="1" applyFill="1" applyBorder="1" applyAlignment="1">
      <alignment horizontal="center"/>
    </xf>
    <xf numFmtId="165" fontId="7" fillId="4" borderId="0" xfId="0" applyNumberFormat="1" applyFont="1" applyFill="1" applyBorder="1" applyAlignment="1">
      <alignment horizontal="center" vertical="center"/>
    </xf>
    <xf numFmtId="165" fontId="7" fillId="4" borderId="6" xfId="0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horizontal="right" vertical="center"/>
    </xf>
    <xf numFmtId="165" fontId="5" fillId="0" borderId="0" xfId="0" applyNumberFormat="1" applyFont="1" applyBorder="1" applyAlignment="1">
      <alignment horizontal="right" vertical="center"/>
    </xf>
    <xf numFmtId="165" fontId="5" fillId="0" borderId="0" xfId="0" applyNumberFormat="1" applyFont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right"/>
    </xf>
    <xf numFmtId="165" fontId="4" fillId="0" borderId="6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165" fontId="5" fillId="0" borderId="6" xfId="0" applyNumberFormat="1" applyFont="1" applyBorder="1" applyAlignment="1">
      <alignment horizontal="right"/>
    </xf>
    <xf numFmtId="165" fontId="8" fillId="5" borderId="6" xfId="0" applyNumberFormat="1" applyFont="1" applyFill="1" applyBorder="1"/>
    <xf numFmtId="165" fontId="8" fillId="5" borderId="6" xfId="0" applyNumberFormat="1" applyFont="1" applyFill="1" applyBorder="1" applyAlignment="1">
      <alignment horizontal="center"/>
    </xf>
    <xf numFmtId="165" fontId="7" fillId="4" borderId="7" xfId="0" applyNumberFormat="1" applyFont="1" applyFill="1" applyBorder="1" applyAlignment="1">
      <alignment horizontal="center" vertical="center"/>
    </xf>
    <xf numFmtId="165" fontId="4" fillId="0" borderId="6" xfId="0" applyNumberFormat="1" applyFont="1" applyBorder="1" applyAlignment="1">
      <alignment horizontal="right"/>
    </xf>
    <xf numFmtId="165" fontId="7" fillId="4" borderId="7" xfId="0" applyNumberFormat="1" applyFont="1" applyFill="1" applyBorder="1" applyAlignment="1">
      <alignment vertical="center"/>
    </xf>
    <xf numFmtId="165" fontId="4" fillId="0" borderId="7" xfId="0" applyNumberFormat="1" applyFont="1" applyBorder="1" applyAlignment="1">
      <alignment horizontal="right" vertical="center"/>
    </xf>
    <xf numFmtId="165" fontId="7" fillId="4" borderId="13" xfId="0" applyNumberFormat="1" applyFont="1" applyFill="1" applyBorder="1" applyAlignment="1">
      <alignment vertical="center"/>
    </xf>
    <xf numFmtId="165" fontId="3" fillId="0" borderId="14" xfId="0" applyNumberFormat="1" applyFont="1" applyFill="1" applyBorder="1" applyAlignment="1">
      <alignment horizontal="right"/>
    </xf>
    <xf numFmtId="165" fontId="8" fillId="5" borderId="14" xfId="0" applyNumberFormat="1" applyFont="1" applyFill="1" applyBorder="1"/>
    <xf numFmtId="165" fontId="3" fillId="0" borderId="13" xfId="0" applyNumberFormat="1" applyFont="1" applyFill="1" applyBorder="1" applyAlignment="1">
      <alignment horizontal="right"/>
    </xf>
    <xf numFmtId="165" fontId="7" fillId="4" borderId="14" xfId="0" applyNumberFormat="1" applyFont="1" applyFill="1" applyBorder="1" applyAlignment="1">
      <alignment vertical="center"/>
    </xf>
    <xf numFmtId="165" fontId="8" fillId="5" borderId="15" xfId="0" applyNumberFormat="1" applyFont="1" applyFill="1" applyBorder="1"/>
    <xf numFmtId="165" fontId="3" fillId="0" borderId="13" xfId="0" applyNumberFormat="1" applyFont="1" applyFill="1" applyBorder="1" applyAlignment="1">
      <alignment horizontal="center"/>
    </xf>
    <xf numFmtId="165" fontId="7" fillId="4" borderId="14" xfId="0" applyNumberFormat="1" applyFont="1" applyFill="1" applyBorder="1" applyAlignment="1">
      <alignment horizontal="center" vertical="center"/>
    </xf>
    <xf numFmtId="165" fontId="8" fillId="5" borderId="14" xfId="0" applyNumberFormat="1" applyFont="1" applyFill="1" applyBorder="1" applyAlignment="1">
      <alignment horizontal="center"/>
    </xf>
    <xf numFmtId="165" fontId="8" fillId="5" borderId="15" xfId="0" applyNumberFormat="1" applyFont="1" applyFill="1" applyBorder="1" applyAlignment="1">
      <alignment horizontal="center"/>
    </xf>
    <xf numFmtId="165" fontId="7" fillId="4" borderId="13" xfId="0" applyNumberFormat="1" applyFont="1" applyFill="1" applyBorder="1" applyAlignment="1">
      <alignment horizontal="center" vertical="center"/>
    </xf>
    <xf numFmtId="165" fontId="3" fillId="0" borderId="14" xfId="0" applyNumberFormat="1" applyFont="1" applyFill="1" applyBorder="1" applyAlignment="1">
      <alignment horizont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2" fontId="8" fillId="5" borderId="27" xfId="0" applyNumberFormat="1" applyFont="1" applyFill="1" applyBorder="1" applyAlignment="1">
      <alignment horizontal="center" vertical="center"/>
    </xf>
    <xf numFmtId="2" fontId="8" fillId="5" borderId="28" xfId="0" applyNumberFormat="1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7" fillId="4" borderId="36" xfId="0" applyNumberFormat="1" applyFont="1" applyFill="1" applyBorder="1" applyAlignment="1">
      <alignment horizontal="center" vertical="center"/>
    </xf>
    <xf numFmtId="2" fontId="8" fillId="5" borderId="26" xfId="0" applyNumberFormat="1" applyFont="1" applyFill="1" applyBorder="1" applyAlignment="1">
      <alignment horizontal="center" vertical="center"/>
    </xf>
    <xf numFmtId="164" fontId="3" fillId="0" borderId="14" xfId="0" applyNumberFormat="1" applyFont="1" applyFill="1" applyBorder="1" applyAlignment="1">
      <alignment horizontal="right" vertical="center"/>
    </xf>
    <xf numFmtId="164" fontId="4" fillId="0" borderId="7" xfId="0" applyNumberFormat="1" applyFont="1" applyBorder="1"/>
    <xf numFmtId="0" fontId="3" fillId="3" borderId="18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2" fontId="7" fillId="4" borderId="27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99CCFF"/>
      <color rgb="FFFFCCCC"/>
      <color rgb="FFCC3300"/>
      <color rgb="FF663300"/>
      <color rgb="FFFF66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CF0B8-5ED3-4B8F-984D-1D7FCD63EB91}">
  <dimension ref="A1:AB33"/>
  <sheetViews>
    <sheetView workbookViewId="0">
      <pane xSplit="1" topLeftCell="B1" activePane="topRight" state="frozen"/>
      <selection pane="topRight" activeCell="B1" sqref="B1:D1"/>
    </sheetView>
  </sheetViews>
  <sheetFormatPr defaultRowHeight="15"/>
  <cols>
    <col min="1" max="1" width="13.33203125" style="1" bestFit="1" customWidth="1"/>
    <col min="2" max="2" width="11.109375" style="1" customWidth="1"/>
    <col min="3" max="4" width="10.21875" style="1" bestFit="1" customWidth="1"/>
    <col min="5" max="19" width="10.33203125" style="1" bestFit="1" customWidth="1"/>
    <col min="20" max="22" width="10.21875" style="1" bestFit="1" customWidth="1"/>
    <col min="23" max="28" width="10.33203125" style="1" bestFit="1" customWidth="1"/>
    <col min="29" max="16384" width="8.88671875" style="1"/>
  </cols>
  <sheetData>
    <row r="1" spans="1:28" ht="15.6">
      <c r="A1" s="140" t="s">
        <v>0</v>
      </c>
      <c r="B1" s="137" t="s">
        <v>28</v>
      </c>
      <c r="C1" s="138"/>
      <c r="D1" s="138"/>
      <c r="E1" s="137" t="s">
        <v>29</v>
      </c>
      <c r="F1" s="138"/>
      <c r="G1" s="138"/>
      <c r="H1" s="137" t="s">
        <v>30</v>
      </c>
      <c r="I1" s="138"/>
      <c r="J1" s="139"/>
      <c r="K1" s="137" t="s">
        <v>31</v>
      </c>
      <c r="L1" s="138"/>
      <c r="M1" s="138"/>
      <c r="N1" s="137" t="s">
        <v>32</v>
      </c>
      <c r="O1" s="138"/>
      <c r="P1" s="138"/>
      <c r="Q1" s="137" t="s">
        <v>33</v>
      </c>
      <c r="R1" s="138"/>
      <c r="S1" s="138"/>
      <c r="T1" s="137" t="s">
        <v>27</v>
      </c>
      <c r="U1" s="138"/>
      <c r="V1" s="138"/>
      <c r="W1" s="137" t="s">
        <v>26</v>
      </c>
      <c r="X1" s="138"/>
      <c r="Y1" s="139"/>
      <c r="Z1" s="137" t="s">
        <v>25</v>
      </c>
      <c r="AA1" s="138"/>
      <c r="AB1" s="139"/>
    </row>
    <row r="2" spans="1:28" ht="16.2" thickBot="1">
      <c r="A2" s="141"/>
      <c r="B2" s="31" t="s">
        <v>1</v>
      </c>
      <c r="C2" s="32" t="s">
        <v>2</v>
      </c>
      <c r="D2" s="32" t="s">
        <v>3</v>
      </c>
      <c r="E2" s="31" t="s">
        <v>1</v>
      </c>
      <c r="F2" s="32" t="s">
        <v>2</v>
      </c>
      <c r="G2" s="32" t="s">
        <v>3</v>
      </c>
      <c r="H2" s="31" t="s">
        <v>17</v>
      </c>
      <c r="I2" s="32" t="s">
        <v>2</v>
      </c>
      <c r="J2" s="33" t="s">
        <v>3</v>
      </c>
      <c r="K2" s="31" t="s">
        <v>1</v>
      </c>
      <c r="L2" s="32" t="s">
        <v>2</v>
      </c>
      <c r="M2" s="32" t="s">
        <v>3</v>
      </c>
      <c r="N2" s="31" t="s">
        <v>1</v>
      </c>
      <c r="O2" s="32" t="s">
        <v>2</v>
      </c>
      <c r="P2" s="32" t="s">
        <v>3</v>
      </c>
      <c r="Q2" s="31" t="s">
        <v>1</v>
      </c>
      <c r="R2" s="32" t="s">
        <v>2</v>
      </c>
      <c r="S2" s="32" t="s">
        <v>3</v>
      </c>
      <c r="T2" s="31" t="s">
        <v>1</v>
      </c>
      <c r="U2" s="32" t="s">
        <v>2</v>
      </c>
      <c r="V2" s="32" t="s">
        <v>3</v>
      </c>
      <c r="W2" s="31" t="s">
        <v>1</v>
      </c>
      <c r="X2" s="32" t="s">
        <v>2</v>
      </c>
      <c r="Y2" s="33" t="s">
        <v>3</v>
      </c>
      <c r="Z2" s="31" t="s">
        <v>1</v>
      </c>
      <c r="AA2" s="32" t="s">
        <v>2</v>
      </c>
      <c r="AB2" s="33" t="s">
        <v>3</v>
      </c>
    </row>
    <row r="3" spans="1:28" ht="15.6">
      <c r="A3" s="9" t="s">
        <v>4</v>
      </c>
      <c r="B3" s="79">
        <v>0.35133331400000001</v>
      </c>
      <c r="C3" s="80">
        <v>0.36182959999999997</v>
      </c>
      <c r="D3" s="81">
        <v>1.1444207800000001E-3</v>
      </c>
      <c r="E3" s="79">
        <v>0.32723683999999997</v>
      </c>
      <c r="F3" s="80">
        <v>0.33783834400000001</v>
      </c>
      <c r="G3" s="81">
        <v>5.263157894E-2</v>
      </c>
      <c r="H3" s="82">
        <v>0.30764145199999998</v>
      </c>
      <c r="I3" s="80">
        <v>0.31688947299999998</v>
      </c>
      <c r="J3" s="83">
        <v>2.23432797E-3</v>
      </c>
      <c r="K3" s="79">
        <v>0.30067150799999998</v>
      </c>
      <c r="L3" s="80">
        <v>0.31126980500000001</v>
      </c>
      <c r="M3" s="81">
        <v>2.174399477E-2</v>
      </c>
      <c r="N3" s="79">
        <v>0.40653643099999998</v>
      </c>
      <c r="O3" s="80">
        <v>0.42025888099999997</v>
      </c>
      <c r="P3" s="81">
        <v>2.1407516469999999E-2</v>
      </c>
      <c r="Q3" s="82">
        <v>0.34520806900000001</v>
      </c>
      <c r="R3" s="80">
        <v>0.35722150600000002</v>
      </c>
      <c r="S3" s="81">
        <v>2.1548966990000001E-2</v>
      </c>
      <c r="T3" s="84">
        <v>0</v>
      </c>
      <c r="U3" s="85">
        <v>0</v>
      </c>
      <c r="V3" s="86">
        <v>5.263157894E-2</v>
      </c>
      <c r="W3" s="87">
        <v>0.21578947300000001</v>
      </c>
      <c r="X3" s="85">
        <v>0.21578947400000001</v>
      </c>
      <c r="Y3" s="88">
        <v>0.94736842105999997</v>
      </c>
      <c r="Z3" s="84">
        <v>0.39999999800000002</v>
      </c>
      <c r="AA3" s="89">
        <v>0.384210524</v>
      </c>
      <c r="AB3" s="88">
        <v>0.94736842105999997</v>
      </c>
    </row>
    <row r="4" spans="1:28" ht="15.6">
      <c r="A4" s="9" t="s">
        <v>5</v>
      </c>
      <c r="B4" s="90">
        <v>0.15682786000000001</v>
      </c>
      <c r="C4" s="91">
        <v>0.15634893</v>
      </c>
      <c r="D4" s="81">
        <v>3.0111744999999999E-2</v>
      </c>
      <c r="E4" s="90">
        <v>0.1484636</v>
      </c>
      <c r="F4" s="91">
        <v>0.14788889</v>
      </c>
      <c r="G4" s="81">
        <v>4.7701148999999998E-2</v>
      </c>
      <c r="H4" s="90">
        <v>0.14744257999999999</v>
      </c>
      <c r="I4" s="91">
        <v>0.14692532999999999</v>
      </c>
      <c r="J4" s="83">
        <v>3.6619152000000002E-2</v>
      </c>
      <c r="K4" s="82">
        <v>0.37565050999999999</v>
      </c>
      <c r="L4" s="81">
        <v>0.37554484999999999</v>
      </c>
      <c r="M4" s="80">
        <v>0.63210213999999998</v>
      </c>
      <c r="N4" s="90">
        <v>0.33348233999999999</v>
      </c>
      <c r="O4" s="92">
        <v>0.33333007999999997</v>
      </c>
      <c r="P4" s="81">
        <v>0.20121195</v>
      </c>
      <c r="Q4" s="90">
        <v>0.35317744000000001</v>
      </c>
      <c r="R4" s="91">
        <v>0.35304556999999998</v>
      </c>
      <c r="S4" s="81">
        <v>0.30510881000000001</v>
      </c>
      <c r="T4" s="84">
        <v>0</v>
      </c>
      <c r="U4" s="85">
        <v>0</v>
      </c>
      <c r="V4" s="86">
        <v>4.7701148999999998E-2</v>
      </c>
      <c r="W4" s="87">
        <v>0.36091952999999999</v>
      </c>
      <c r="X4" s="85">
        <v>0.36149424000000002</v>
      </c>
      <c r="Y4" s="88">
        <v>0.952298851</v>
      </c>
      <c r="Z4" s="87">
        <v>0.57011493000000002</v>
      </c>
      <c r="AA4" s="85">
        <v>0.57126434999999998</v>
      </c>
      <c r="AB4" s="88">
        <v>0.952298851</v>
      </c>
    </row>
    <row r="5" spans="1:28" ht="15.6">
      <c r="A5" s="9" t="s">
        <v>6</v>
      </c>
      <c r="B5" s="90">
        <v>0.6232491</v>
      </c>
      <c r="C5" s="81">
        <v>0.58573333000000005</v>
      </c>
      <c r="D5" s="93">
        <v>0.60332847000000001</v>
      </c>
      <c r="E5" s="90">
        <v>0.61418276999999999</v>
      </c>
      <c r="F5" s="81">
        <v>0.56679237900000001</v>
      </c>
      <c r="G5" s="93">
        <v>0.59735994999999997</v>
      </c>
      <c r="H5" s="90">
        <v>0.61071164</v>
      </c>
      <c r="I5" s="81">
        <v>0.57016179300000003</v>
      </c>
      <c r="J5" s="94">
        <v>0.58721003999999999</v>
      </c>
      <c r="K5" s="90">
        <v>0.62101362999999998</v>
      </c>
      <c r="L5" s="81">
        <v>0.58412040300000001</v>
      </c>
      <c r="M5" s="93">
        <v>0.60832695000000003</v>
      </c>
      <c r="N5" s="90">
        <v>0.62377468000000003</v>
      </c>
      <c r="O5" s="81">
        <v>0.57759897999999998</v>
      </c>
      <c r="P5" s="93">
        <v>0.61821543000000001</v>
      </c>
      <c r="Q5" s="90">
        <v>0.62206972000000005</v>
      </c>
      <c r="R5" s="81">
        <v>0.58045402999999995</v>
      </c>
      <c r="S5" s="95">
        <v>0.61228645999999998</v>
      </c>
      <c r="T5" s="96">
        <v>0</v>
      </c>
      <c r="U5" s="97">
        <v>0</v>
      </c>
      <c r="V5" s="86">
        <v>0</v>
      </c>
      <c r="W5" s="96">
        <v>0</v>
      </c>
      <c r="X5" s="97">
        <v>0</v>
      </c>
      <c r="Y5" s="98">
        <v>0</v>
      </c>
      <c r="Z5" s="96">
        <v>0</v>
      </c>
      <c r="AA5" s="97">
        <v>0</v>
      </c>
      <c r="AB5" s="98">
        <v>0</v>
      </c>
    </row>
    <row r="6" spans="1:28" ht="15.6">
      <c r="A6" s="9" t="s">
        <v>7</v>
      </c>
      <c r="B6" s="90">
        <v>0.111603088</v>
      </c>
      <c r="C6" s="91">
        <v>0.110867571</v>
      </c>
      <c r="D6" s="81">
        <v>6.455973942E-3</v>
      </c>
      <c r="E6" s="90">
        <v>0.11095139699999999</v>
      </c>
      <c r="F6" s="91">
        <v>0.107744116</v>
      </c>
      <c r="G6" s="81">
        <v>4.6812023930000002E-2</v>
      </c>
      <c r="H6" s="82">
        <v>0.103947963</v>
      </c>
      <c r="I6" s="80">
        <v>0.104222259</v>
      </c>
      <c r="J6" s="83">
        <v>2.0862807529999998E-3</v>
      </c>
      <c r="K6" s="82">
        <v>0.24824613300000001</v>
      </c>
      <c r="L6" s="80">
        <v>0.250587844</v>
      </c>
      <c r="M6" s="81">
        <v>5.9932536829999999E-3</v>
      </c>
      <c r="N6" s="82">
        <v>0.28447022199999999</v>
      </c>
      <c r="O6" s="80">
        <v>0.29165695400000002</v>
      </c>
      <c r="P6" s="81">
        <v>5.281030093E-3</v>
      </c>
      <c r="Q6" s="82">
        <v>0.26509252999999999</v>
      </c>
      <c r="R6" s="80">
        <v>0.269523813</v>
      </c>
      <c r="S6" s="81">
        <v>5.6145301239999999E-3</v>
      </c>
      <c r="T6" s="84">
        <v>0</v>
      </c>
      <c r="U6" s="85">
        <v>0</v>
      </c>
      <c r="V6" s="86">
        <v>4.0909090930000003E-2</v>
      </c>
      <c r="W6" s="87">
        <v>0.26363636400000001</v>
      </c>
      <c r="X6" s="85">
        <v>0.26363636400000001</v>
      </c>
      <c r="Y6" s="88">
        <v>0.94545454507000004</v>
      </c>
      <c r="Z6" s="87">
        <v>0.54545454599999998</v>
      </c>
      <c r="AA6" s="85">
        <v>0.55000000199999999</v>
      </c>
      <c r="AB6" s="88">
        <v>0.94545454507000004</v>
      </c>
    </row>
    <row r="7" spans="1:28" ht="15.6">
      <c r="A7" s="9" t="s">
        <v>8</v>
      </c>
      <c r="B7" s="99">
        <v>0.63756360400000001</v>
      </c>
      <c r="C7" s="81">
        <v>0.62769154400000005</v>
      </c>
      <c r="D7" s="80">
        <v>0.64372432000000002</v>
      </c>
      <c r="E7" s="90">
        <v>0.65564625300000001</v>
      </c>
      <c r="F7" s="93">
        <v>0.62233807799999996</v>
      </c>
      <c r="G7" s="81">
        <v>0.60662130800000003</v>
      </c>
      <c r="H7" s="90">
        <v>0.62675205700000003</v>
      </c>
      <c r="I7" s="95">
        <v>0.61443802800000002</v>
      </c>
      <c r="J7" s="83">
        <v>0.59535560799999998</v>
      </c>
      <c r="K7" s="100">
        <v>0.70525802000000004</v>
      </c>
      <c r="L7" s="93">
        <v>0.71082267099999996</v>
      </c>
      <c r="M7" s="80">
        <v>0.725949026</v>
      </c>
      <c r="N7" s="90">
        <v>0.77142146899999997</v>
      </c>
      <c r="O7" s="93">
        <v>0.72617295000000004</v>
      </c>
      <c r="P7" s="81">
        <v>0.72215989700000005</v>
      </c>
      <c r="Q7" s="90">
        <v>0.73600595800000002</v>
      </c>
      <c r="R7" s="81">
        <v>0.71792202199999999</v>
      </c>
      <c r="S7" s="95">
        <v>0.72113063099999997</v>
      </c>
      <c r="T7" s="101">
        <v>0.25714286200000003</v>
      </c>
      <c r="U7" s="86">
        <v>5.7142850000000002E-2</v>
      </c>
      <c r="V7" s="86">
        <v>0.228571422</v>
      </c>
      <c r="W7" s="87">
        <v>2.857142E-2</v>
      </c>
      <c r="X7" s="97">
        <v>4.285713E-2</v>
      </c>
      <c r="Y7" s="88">
        <v>9.9999987999999998E-2</v>
      </c>
      <c r="Z7" s="87">
        <v>9.9999987999999998E-2</v>
      </c>
      <c r="AA7" s="86">
        <v>0.11428569399999999</v>
      </c>
      <c r="AB7" s="102">
        <v>9.9999987999999998E-2</v>
      </c>
    </row>
    <row r="8" spans="1:28" ht="15.6">
      <c r="A8" s="9" t="s">
        <v>9</v>
      </c>
      <c r="B8" s="81">
        <v>0.85456495909999997</v>
      </c>
      <c r="C8" s="95">
        <v>0.85501399810000001</v>
      </c>
      <c r="D8" s="80">
        <v>0.8862698</v>
      </c>
      <c r="E8" s="103">
        <v>0.89087678699999995</v>
      </c>
      <c r="F8" s="80">
        <v>0.90913075499999996</v>
      </c>
      <c r="G8" s="95">
        <v>0.90647193599999998</v>
      </c>
      <c r="H8" s="100">
        <v>0.8631643256</v>
      </c>
      <c r="I8" s="91">
        <v>0.87490167860000001</v>
      </c>
      <c r="J8" s="104">
        <v>0.88167892699999995</v>
      </c>
      <c r="K8" s="100">
        <v>0.93253311949999995</v>
      </c>
      <c r="L8" s="95">
        <v>0.93327134450000004</v>
      </c>
      <c r="M8" s="80">
        <v>0.94030635299999998</v>
      </c>
      <c r="N8" s="103">
        <v>0.95221050600000001</v>
      </c>
      <c r="O8" s="80">
        <v>0.95990281399999999</v>
      </c>
      <c r="P8" s="81">
        <v>0.93312487399999999</v>
      </c>
      <c r="Q8" s="82">
        <v>0.94216293070000001</v>
      </c>
      <c r="R8" s="80">
        <v>0.94629696169999999</v>
      </c>
      <c r="S8" s="81">
        <v>0.93668124500000005</v>
      </c>
      <c r="T8" s="84">
        <v>0</v>
      </c>
      <c r="U8" s="85">
        <v>0</v>
      </c>
      <c r="V8" s="85">
        <v>0</v>
      </c>
      <c r="W8" s="101">
        <v>2.5000000000000001E-2</v>
      </c>
      <c r="X8" s="86">
        <v>2.5000000000000001E-2</v>
      </c>
      <c r="Y8" s="98">
        <v>0</v>
      </c>
      <c r="Z8" s="101">
        <v>0.05</v>
      </c>
      <c r="AA8" s="86">
        <v>0.05</v>
      </c>
      <c r="AB8" s="102">
        <v>2.5000000000000001E-2</v>
      </c>
    </row>
    <row r="9" spans="1:28" ht="15.6">
      <c r="A9" s="9" t="s">
        <v>10</v>
      </c>
      <c r="B9" s="82">
        <v>0.32771639740000003</v>
      </c>
      <c r="C9" s="80">
        <v>0.32788299580000002</v>
      </c>
      <c r="D9" s="81">
        <v>2.2092797000000001E-2</v>
      </c>
      <c r="E9" s="90">
        <v>0.3437180668</v>
      </c>
      <c r="F9" s="91">
        <v>0.34371534990000002</v>
      </c>
      <c r="G9" s="81">
        <v>4.4276665999999999E-2</v>
      </c>
      <c r="H9" s="82">
        <v>0.32830062180000003</v>
      </c>
      <c r="I9" s="80">
        <v>0.328391934</v>
      </c>
      <c r="J9" s="83">
        <v>2.6173707000000001E-2</v>
      </c>
      <c r="K9" s="82">
        <v>0.78314711910000001</v>
      </c>
      <c r="L9" s="80">
        <v>0.78422465090000004</v>
      </c>
      <c r="M9" s="81">
        <v>0.37573491799999997</v>
      </c>
      <c r="N9" s="90">
        <v>0.80252058289999995</v>
      </c>
      <c r="O9" s="91">
        <v>0.800862144</v>
      </c>
      <c r="P9" s="81">
        <v>0.30130441099999999</v>
      </c>
      <c r="Q9" s="90">
        <v>0.79252360980000003</v>
      </c>
      <c r="R9" s="91">
        <v>0.79223826259999997</v>
      </c>
      <c r="S9" s="81">
        <v>0.33430916799999999</v>
      </c>
      <c r="T9" s="84">
        <v>0</v>
      </c>
      <c r="U9" s="85">
        <v>0</v>
      </c>
      <c r="V9" s="85">
        <v>0</v>
      </c>
      <c r="W9" s="87">
        <v>0.60000000180000002</v>
      </c>
      <c r="X9" s="89">
        <v>0.59999999979999996</v>
      </c>
      <c r="Y9" s="88">
        <v>0.95555555999999997</v>
      </c>
      <c r="Z9" s="87">
        <v>0.61777777199999995</v>
      </c>
      <c r="AA9" s="85">
        <v>0.61777777599999995</v>
      </c>
      <c r="AB9" s="88">
        <v>0.95555555999999997</v>
      </c>
    </row>
    <row r="10" spans="1:28" ht="15.6">
      <c r="A10" s="9" t="s">
        <v>11</v>
      </c>
      <c r="B10" s="80">
        <v>0.68357255400000005</v>
      </c>
      <c r="C10" s="95">
        <v>0.68344393199999998</v>
      </c>
      <c r="D10" s="81">
        <v>0.43388984400000002</v>
      </c>
      <c r="E10" s="103">
        <v>0.72323010200000004</v>
      </c>
      <c r="F10" s="80">
        <v>0.74556928499999997</v>
      </c>
      <c r="G10" s="81">
        <v>0.44484812000000001</v>
      </c>
      <c r="H10" s="82">
        <v>0.67532499999999995</v>
      </c>
      <c r="I10" s="80">
        <v>0.69106416199999998</v>
      </c>
      <c r="J10" s="83">
        <v>0.419884335</v>
      </c>
      <c r="K10" s="103">
        <v>0.73105949699999995</v>
      </c>
      <c r="L10" s="80">
        <v>0.73651934799999996</v>
      </c>
      <c r="M10" s="81">
        <v>0.71497442</v>
      </c>
      <c r="N10" s="103">
        <v>0.79722637699999999</v>
      </c>
      <c r="O10" s="80">
        <v>0.80871216400000001</v>
      </c>
      <c r="P10" s="81">
        <v>0.725365445</v>
      </c>
      <c r="Q10" s="82">
        <v>0.76235513200000005</v>
      </c>
      <c r="R10" s="80">
        <v>0.77050193099999997</v>
      </c>
      <c r="S10" s="81">
        <v>0.71996075500000001</v>
      </c>
      <c r="T10" s="84">
        <v>0</v>
      </c>
      <c r="U10" s="85">
        <v>0</v>
      </c>
      <c r="V10" s="85">
        <v>0</v>
      </c>
      <c r="W10" s="87">
        <v>3.3333332E-2</v>
      </c>
      <c r="X10" s="89">
        <v>3.3333332E-2</v>
      </c>
      <c r="Y10" s="88">
        <v>0.383333333</v>
      </c>
      <c r="Z10" s="87">
        <v>5.8333331000000002E-2</v>
      </c>
      <c r="AA10" s="85">
        <v>5.8333332000000002E-2</v>
      </c>
      <c r="AB10" s="88">
        <v>0.39166666700000002</v>
      </c>
    </row>
    <row r="11" spans="1:28" ht="15.6">
      <c r="A11" s="9" t="s">
        <v>12</v>
      </c>
      <c r="B11" s="82">
        <v>0.62154883000000005</v>
      </c>
      <c r="C11" s="81">
        <v>0.61730341</v>
      </c>
      <c r="D11" s="80">
        <v>0.64997004000000003</v>
      </c>
      <c r="E11" s="82">
        <v>0.63688568000000001</v>
      </c>
      <c r="F11" s="80">
        <v>0.67569153000000004</v>
      </c>
      <c r="G11" s="81">
        <v>0.60804665000000002</v>
      </c>
      <c r="H11" s="100">
        <v>0.61868623</v>
      </c>
      <c r="I11" s="80">
        <v>0.63263029999999998</v>
      </c>
      <c r="J11" s="105">
        <v>0.62224341000000005</v>
      </c>
      <c r="K11" s="82">
        <v>0.59136173000000003</v>
      </c>
      <c r="L11" s="81">
        <v>0.57645577999999997</v>
      </c>
      <c r="M11" s="80">
        <v>0.63842980000000005</v>
      </c>
      <c r="N11" s="82">
        <v>0.62393635000000003</v>
      </c>
      <c r="O11" s="80">
        <v>0.66383232000000003</v>
      </c>
      <c r="P11" s="81">
        <v>0.59574190999999999</v>
      </c>
      <c r="Q11" s="100">
        <v>0.60648201999999996</v>
      </c>
      <c r="R11" s="80">
        <v>0.61695553999999997</v>
      </c>
      <c r="S11" s="91">
        <v>0.61632527000000004</v>
      </c>
      <c r="T11" s="84">
        <v>0</v>
      </c>
      <c r="U11" s="85">
        <v>0</v>
      </c>
      <c r="V11" s="85">
        <v>0</v>
      </c>
      <c r="W11" s="96">
        <v>0</v>
      </c>
      <c r="X11" s="97">
        <v>0</v>
      </c>
      <c r="Y11" s="98">
        <v>0</v>
      </c>
      <c r="Z11" s="96">
        <v>0</v>
      </c>
      <c r="AA11" s="97">
        <v>0</v>
      </c>
      <c r="AB11" s="98">
        <v>0</v>
      </c>
    </row>
    <row r="12" spans="1:28" ht="15.6">
      <c r="A12" s="9" t="s">
        <v>13</v>
      </c>
      <c r="B12" s="100">
        <v>0.81100168409999995</v>
      </c>
      <c r="C12" s="80">
        <v>0.83998316610000001</v>
      </c>
      <c r="D12" s="95">
        <v>0.83486531600000002</v>
      </c>
      <c r="E12" s="103">
        <v>0.85324074100000002</v>
      </c>
      <c r="F12" s="80">
        <v>0.92268518200000005</v>
      </c>
      <c r="G12" s="81">
        <v>0.78194445400000001</v>
      </c>
      <c r="H12" s="82">
        <v>0.81553819279999995</v>
      </c>
      <c r="I12" s="80">
        <v>0.86593665080000004</v>
      </c>
      <c r="J12" s="83">
        <v>0.78675511799999998</v>
      </c>
      <c r="K12" s="103">
        <v>0.87002908199999995</v>
      </c>
      <c r="L12" s="81">
        <v>0.85874415199999998</v>
      </c>
      <c r="M12" s="80">
        <v>0.88664646700000005</v>
      </c>
      <c r="N12" s="103">
        <v>0.93809544099999997</v>
      </c>
      <c r="O12" s="80">
        <v>0.94887606899999999</v>
      </c>
      <c r="P12" s="81">
        <v>0.88265099599999997</v>
      </c>
      <c r="Q12" s="90">
        <v>0.90074144270000001</v>
      </c>
      <c r="R12" s="91">
        <v>0.90037571770000002</v>
      </c>
      <c r="S12" s="81">
        <v>0.88421122399999996</v>
      </c>
      <c r="T12" s="84">
        <v>0</v>
      </c>
      <c r="U12" s="85">
        <v>0</v>
      </c>
      <c r="V12" s="85">
        <v>0</v>
      </c>
      <c r="W12" s="84">
        <v>5.0000001000000002E-2</v>
      </c>
      <c r="X12" s="89">
        <v>1.6666670000000001E-2</v>
      </c>
      <c r="Y12" s="88">
        <v>8.3333343000000004E-2</v>
      </c>
      <c r="Z12" s="96">
        <v>0</v>
      </c>
      <c r="AA12" s="97">
        <v>0</v>
      </c>
      <c r="AB12" s="98">
        <v>0</v>
      </c>
    </row>
    <row r="13" spans="1:28" ht="15.6">
      <c r="A13" s="9" t="s">
        <v>14</v>
      </c>
      <c r="B13" s="103">
        <v>0.40490952099999999</v>
      </c>
      <c r="C13" s="81">
        <v>0.40457722200000001</v>
      </c>
      <c r="D13" s="80">
        <v>0.45457984299999998</v>
      </c>
      <c r="E13" s="103">
        <v>0.39374814699999999</v>
      </c>
      <c r="F13" s="80">
        <v>0.39516477500000002</v>
      </c>
      <c r="G13" s="81">
        <v>0.29470615900000002</v>
      </c>
      <c r="H13" s="82">
        <v>0.397968724</v>
      </c>
      <c r="I13" s="80">
        <v>0.398517185</v>
      </c>
      <c r="J13" s="83">
        <v>0.31742687600000002</v>
      </c>
      <c r="K13" s="100">
        <v>0.56051030800000001</v>
      </c>
      <c r="L13" s="95">
        <v>0.56093932599999996</v>
      </c>
      <c r="M13" s="80">
        <v>0.68806219199999996</v>
      </c>
      <c r="N13" s="103">
        <v>0.54577513499999997</v>
      </c>
      <c r="O13" s="80">
        <v>0.54984852699999998</v>
      </c>
      <c r="P13" s="81">
        <v>0.52180741799999997</v>
      </c>
      <c r="Q13" s="100">
        <v>0.55270889999999995</v>
      </c>
      <c r="R13" s="91">
        <v>0.55512807500000005</v>
      </c>
      <c r="S13" s="80">
        <v>0.59285144999999995</v>
      </c>
      <c r="T13" s="84">
        <v>0</v>
      </c>
      <c r="U13" s="85">
        <v>0</v>
      </c>
      <c r="V13" s="86">
        <v>7.1428549999999993E-2</v>
      </c>
      <c r="W13" s="87">
        <v>7.1428569999999997E-2</v>
      </c>
      <c r="X13" s="89">
        <v>7.1428569999999997E-2</v>
      </c>
      <c r="Y13" s="88">
        <v>0.235714279</v>
      </c>
      <c r="Z13" s="87">
        <v>7.1428569999999997E-2</v>
      </c>
      <c r="AA13" s="89">
        <v>7.1428569999999997E-2</v>
      </c>
      <c r="AB13" s="88">
        <v>0.27857143899999998</v>
      </c>
    </row>
    <row r="14" spans="1:28" ht="16.2" thickBot="1">
      <c r="A14" s="9" t="s">
        <v>15</v>
      </c>
      <c r="B14" s="103">
        <v>0.714575764</v>
      </c>
      <c r="C14" s="80">
        <v>0.71842118799999999</v>
      </c>
      <c r="D14" s="81">
        <v>0.69258096000000002</v>
      </c>
      <c r="E14" s="103">
        <v>0.67454595399999995</v>
      </c>
      <c r="F14" s="80">
        <v>0.68188533799999995</v>
      </c>
      <c r="G14" s="81">
        <v>0.57053547999999998</v>
      </c>
      <c r="H14" s="103">
        <v>0.69066481499999999</v>
      </c>
      <c r="I14" s="80">
        <v>0.69684484099999999</v>
      </c>
      <c r="J14" s="83">
        <v>0.61631027999999999</v>
      </c>
      <c r="K14" s="103">
        <v>0.74199331000000002</v>
      </c>
      <c r="L14" s="80">
        <v>0.74929538799999995</v>
      </c>
      <c r="M14" s="81">
        <v>0.70364674999999999</v>
      </c>
      <c r="N14" s="103">
        <v>0.73981849899999996</v>
      </c>
      <c r="O14" s="80">
        <v>0.74784134099999999</v>
      </c>
      <c r="P14" s="81">
        <v>0.6423181</v>
      </c>
      <c r="Q14" s="103">
        <v>0.74088458099999999</v>
      </c>
      <c r="R14" s="80">
        <v>0.74851008100000005</v>
      </c>
      <c r="S14" s="81">
        <v>0.67155255999999997</v>
      </c>
      <c r="T14" s="96">
        <v>0</v>
      </c>
      <c r="U14" s="97">
        <v>0</v>
      </c>
      <c r="V14" s="97">
        <v>0</v>
      </c>
      <c r="W14" s="96">
        <v>0</v>
      </c>
      <c r="X14" s="97">
        <v>0</v>
      </c>
      <c r="Y14" s="98">
        <v>0</v>
      </c>
      <c r="Z14" s="96">
        <v>0</v>
      </c>
      <c r="AA14" s="97">
        <v>0</v>
      </c>
      <c r="AB14" s="98">
        <v>0</v>
      </c>
    </row>
    <row r="15" spans="1:28" s="6" customFormat="1" ht="16.2" thickBot="1">
      <c r="A15" s="22" t="s">
        <v>16</v>
      </c>
      <c r="B15" s="106">
        <f t="shared" ref="B15:V15" si="0">AVERAGE(B3:B14)</f>
        <v>0.52487222296666658</v>
      </c>
      <c r="C15" s="107">
        <f t="shared" si="0"/>
        <v>0.52409140724999992</v>
      </c>
      <c r="D15" s="108">
        <f t="shared" si="0"/>
        <v>0.43825112747683331</v>
      </c>
      <c r="E15" s="109">
        <f t="shared" si="0"/>
        <v>0.53106052815000004</v>
      </c>
      <c r="F15" s="110">
        <f t="shared" si="0"/>
        <v>0.53803700182500003</v>
      </c>
      <c r="G15" s="108">
        <f t="shared" si="0"/>
        <v>0.41682962290583331</v>
      </c>
      <c r="H15" s="109">
        <f t="shared" si="0"/>
        <v>0.51551196676666666</v>
      </c>
      <c r="I15" s="110">
        <f t="shared" si="0"/>
        <v>0.52007696953333338</v>
      </c>
      <c r="J15" s="111">
        <f t="shared" si="0"/>
        <v>0.40783150514358341</v>
      </c>
      <c r="K15" s="106">
        <f t="shared" si="0"/>
        <v>0.62178949721666665</v>
      </c>
      <c r="L15" s="109">
        <f t="shared" si="0"/>
        <v>0.61931629686666667</v>
      </c>
      <c r="M15" s="108">
        <f t="shared" si="0"/>
        <v>0.5784930220377501</v>
      </c>
      <c r="N15" s="109">
        <f t="shared" si="0"/>
        <v>0.65160566940833331</v>
      </c>
      <c r="O15" s="110">
        <f t="shared" si="0"/>
        <v>0.65240776866666661</v>
      </c>
      <c r="P15" s="108">
        <f t="shared" si="0"/>
        <v>0.51421574813024995</v>
      </c>
      <c r="Q15" s="106">
        <f t="shared" si="0"/>
        <v>0.63495102776666668</v>
      </c>
      <c r="R15" s="109">
        <f t="shared" si="0"/>
        <v>0.63401445916666666</v>
      </c>
      <c r="S15" s="108">
        <f t="shared" si="0"/>
        <v>0.53513175584283335</v>
      </c>
      <c r="T15" s="112">
        <f t="shared" si="0"/>
        <v>2.1428571833333337E-2</v>
      </c>
      <c r="U15" s="113">
        <f t="shared" si="0"/>
        <v>4.7619041666666665E-3</v>
      </c>
      <c r="V15" s="114">
        <f t="shared" si="0"/>
        <v>3.6770149239166668E-2</v>
      </c>
      <c r="W15" s="112">
        <f t="shared" ref="W15:AB15" si="1">AVERAGE(W3:W14)</f>
        <v>0.13738989098333332</v>
      </c>
      <c r="X15" s="113">
        <f t="shared" si="1"/>
        <v>0.13585048164999999</v>
      </c>
      <c r="Y15" s="115">
        <f t="shared" si="1"/>
        <v>0.38358819334416666</v>
      </c>
      <c r="Z15" s="116">
        <f t="shared" si="1"/>
        <v>0.20109242791666668</v>
      </c>
      <c r="AA15" s="117">
        <f t="shared" si="1"/>
        <v>0.20144168733333334</v>
      </c>
      <c r="AB15" s="115">
        <f t="shared" si="1"/>
        <v>0.38299295592750005</v>
      </c>
    </row>
    <row r="16" spans="1:28" s="40" customFormat="1">
      <c r="Q16" s="42"/>
      <c r="R16" s="42"/>
      <c r="S16" s="42"/>
    </row>
    <row r="17" spans="1:28" s="40" customFormat="1" ht="15.6" thickBot="1">
      <c r="Q17" s="42"/>
      <c r="R17" s="42"/>
      <c r="S17" s="42"/>
    </row>
    <row r="18" spans="1:28" ht="16.2" thickBot="1">
      <c r="A18" s="137" t="s">
        <v>0</v>
      </c>
      <c r="B18" s="137" t="s">
        <v>28</v>
      </c>
      <c r="C18" s="138"/>
      <c r="D18" s="139"/>
      <c r="E18" s="137" t="s">
        <v>29</v>
      </c>
      <c r="F18" s="138"/>
      <c r="G18" s="139"/>
      <c r="H18" s="137" t="s">
        <v>30</v>
      </c>
      <c r="I18" s="138"/>
      <c r="J18" s="139"/>
      <c r="K18" s="137" t="s">
        <v>31</v>
      </c>
      <c r="L18" s="138"/>
      <c r="M18" s="139"/>
      <c r="N18" s="137" t="s">
        <v>32</v>
      </c>
      <c r="O18" s="138"/>
      <c r="P18" s="138"/>
      <c r="Q18" s="137" t="s">
        <v>33</v>
      </c>
      <c r="R18" s="138"/>
      <c r="S18" s="139"/>
      <c r="T18" s="137" t="s">
        <v>27</v>
      </c>
      <c r="U18" s="138"/>
      <c r="V18" s="139"/>
      <c r="W18" s="137" t="s">
        <v>26</v>
      </c>
      <c r="X18" s="138"/>
      <c r="Y18" s="139"/>
      <c r="Z18" s="137" t="s">
        <v>25</v>
      </c>
      <c r="AA18" s="138"/>
      <c r="AB18" s="139"/>
    </row>
    <row r="19" spans="1:28" ht="16.2" thickBot="1">
      <c r="A19" s="142"/>
      <c r="B19" s="71" t="s">
        <v>17</v>
      </c>
      <c r="C19" s="72" t="s">
        <v>2</v>
      </c>
      <c r="D19" s="73" t="s">
        <v>3</v>
      </c>
      <c r="E19" s="71" t="s">
        <v>17</v>
      </c>
      <c r="F19" s="72" t="s">
        <v>2</v>
      </c>
      <c r="G19" s="73" t="s">
        <v>3</v>
      </c>
      <c r="H19" s="71" t="s">
        <v>17</v>
      </c>
      <c r="I19" s="72" t="s">
        <v>2</v>
      </c>
      <c r="J19" s="73" t="s">
        <v>3</v>
      </c>
      <c r="K19" s="71" t="s">
        <v>17</v>
      </c>
      <c r="L19" s="72" t="s">
        <v>2</v>
      </c>
      <c r="M19" s="73" t="s">
        <v>3</v>
      </c>
      <c r="N19" s="71" t="s">
        <v>17</v>
      </c>
      <c r="O19" s="72" t="s">
        <v>2</v>
      </c>
      <c r="P19" s="123" t="s">
        <v>3</v>
      </c>
      <c r="Q19" s="71" t="s">
        <v>17</v>
      </c>
      <c r="R19" s="72" t="s">
        <v>2</v>
      </c>
      <c r="S19" s="73" t="s">
        <v>3</v>
      </c>
      <c r="T19" s="71" t="s">
        <v>17</v>
      </c>
      <c r="U19" s="72" t="s">
        <v>2</v>
      </c>
      <c r="V19" s="73" t="s">
        <v>3</v>
      </c>
      <c r="W19" s="71" t="s">
        <v>17</v>
      </c>
      <c r="X19" s="72" t="s">
        <v>2</v>
      </c>
      <c r="Y19" s="73" t="s">
        <v>3</v>
      </c>
      <c r="Z19" s="71" t="s">
        <v>17</v>
      </c>
      <c r="AA19" s="72" t="s">
        <v>2</v>
      </c>
      <c r="AB19" s="73" t="s">
        <v>3</v>
      </c>
    </row>
    <row r="20" spans="1:28" ht="15.6">
      <c r="A20" s="66" t="s">
        <v>4</v>
      </c>
      <c r="B20" s="67">
        <f t="shared" ref="B20:B31" si="2">_xlfn.RANK.AVG(B3,B3:D3)</f>
        <v>2</v>
      </c>
      <c r="C20" s="68">
        <f t="shared" ref="C20:C31" si="3">_xlfn.RANK.AVG(C3,B3:D3)</f>
        <v>1</v>
      </c>
      <c r="D20" s="69">
        <f t="shared" ref="D20:D31" si="4">_xlfn.RANK.AVG(D3,B3:D3)</f>
        <v>3</v>
      </c>
      <c r="E20" s="67">
        <f t="shared" ref="E20:E31" si="5">_xlfn.RANK.AVG(E3,E3:G3)</f>
        <v>2</v>
      </c>
      <c r="F20" s="68">
        <f t="shared" ref="F20:F31" si="6">_xlfn.RANK.AVG(F3,E3:G3)</f>
        <v>1</v>
      </c>
      <c r="G20" s="69">
        <f t="shared" ref="G20:G31" si="7">_xlfn.RANK.AVG(G3,E3:G3)</f>
        <v>3</v>
      </c>
      <c r="H20" s="67">
        <f t="shared" ref="H20:H31" si="8">_xlfn.RANK.AVG(H3,H3:J3)</f>
        <v>2</v>
      </c>
      <c r="I20" s="68">
        <f t="shared" ref="I20:I31" si="9">_xlfn.RANK.AVG(I3,H3:J3)</f>
        <v>1</v>
      </c>
      <c r="J20" s="69">
        <f t="shared" ref="J20:J31" si="10">_xlfn.RANK.AVG(J3,H3:J3)</f>
        <v>3</v>
      </c>
      <c r="K20" s="67">
        <f t="shared" ref="K20:K31" si="11">_xlfn.RANK.AVG(K3,K3:M3)</f>
        <v>2</v>
      </c>
      <c r="L20" s="68">
        <f t="shared" ref="L20:L31" si="12">_xlfn.RANK.AVG(L3,K3:M3)</f>
        <v>1</v>
      </c>
      <c r="M20" s="69">
        <f t="shared" ref="M20:M31" si="13">_xlfn.RANK.AVG(M3,K3:M3)</f>
        <v>3</v>
      </c>
      <c r="N20" s="67">
        <f t="shared" ref="N20:N31" si="14">_xlfn.RANK.AVG(N3,N3:P3)</f>
        <v>2</v>
      </c>
      <c r="O20" s="68">
        <f t="shared" ref="O20:O31" si="15">_xlfn.RANK.AVG(O3,N3:P3)</f>
        <v>1</v>
      </c>
      <c r="P20" s="124">
        <f t="shared" ref="P20:P31" si="16">_xlfn.RANK.AVG(P3,N3:P3)</f>
        <v>3</v>
      </c>
      <c r="Q20" s="67">
        <f t="shared" ref="Q20:Q31" si="17">_xlfn.RANK.AVG(Q3,Q3:S3)</f>
        <v>2</v>
      </c>
      <c r="R20" s="68">
        <f t="shared" ref="R20:R31" si="18">_xlfn.RANK.AVG(R3,Q3:S3)</f>
        <v>1</v>
      </c>
      <c r="S20" s="69">
        <f t="shared" ref="S20:S31" si="19">_xlfn.RANK.AVG(S3,Q3:S3)</f>
        <v>3</v>
      </c>
      <c r="T20" s="67">
        <f t="shared" ref="T20:T31" si="20">_xlfn.RANK.AVG(T3,T3:V3)</f>
        <v>2.5</v>
      </c>
      <c r="U20" s="68">
        <f t="shared" ref="U20:U31" si="21">_xlfn.RANK.AVG(U3,T3:V3)</f>
        <v>2.5</v>
      </c>
      <c r="V20" s="69">
        <f t="shared" ref="V20:V31" si="22">_xlfn.RANK.AVG(V3,T3:V3)</f>
        <v>1</v>
      </c>
      <c r="W20" s="67">
        <f t="shared" ref="W20:W31" si="23">_xlfn.RANK.AVG(W3,W3:Y3)</f>
        <v>3</v>
      </c>
      <c r="X20" s="68">
        <f t="shared" ref="X20:X31" si="24">_xlfn.RANK.AVG(X3,W3:Y3)</f>
        <v>2</v>
      </c>
      <c r="Y20" s="69">
        <f t="shared" ref="Y20:Y31" si="25">_xlfn.RANK.AVG(Y3,W3:Y3)</f>
        <v>1</v>
      </c>
      <c r="Z20" s="67">
        <f t="shared" ref="Z20:Z31" si="26">_xlfn.RANK.AVG(Z3,Z3:AB3)</f>
        <v>2</v>
      </c>
      <c r="AA20" s="68">
        <f t="shared" ref="AA20:AA31" si="27">_xlfn.RANK.AVG(AA3,Z3:AB3)</f>
        <v>3</v>
      </c>
      <c r="AB20" s="69">
        <f t="shared" ref="AB20:AB31" si="28">_xlfn.RANK.AVG(AB3,Z3:AB3)</f>
        <v>1</v>
      </c>
    </row>
    <row r="21" spans="1:28" ht="15.6">
      <c r="A21" s="52" t="s">
        <v>5</v>
      </c>
      <c r="B21" s="67">
        <f t="shared" si="2"/>
        <v>1</v>
      </c>
      <c r="C21" s="68">
        <f t="shared" si="3"/>
        <v>2</v>
      </c>
      <c r="D21" s="69">
        <f t="shared" si="4"/>
        <v>3</v>
      </c>
      <c r="E21" s="67">
        <f t="shared" si="5"/>
        <v>1</v>
      </c>
      <c r="F21" s="68">
        <f t="shared" si="6"/>
        <v>2</v>
      </c>
      <c r="G21" s="69">
        <f t="shared" si="7"/>
        <v>3</v>
      </c>
      <c r="H21" s="67">
        <f t="shared" si="8"/>
        <v>1</v>
      </c>
      <c r="I21" s="68">
        <f t="shared" si="9"/>
        <v>2</v>
      </c>
      <c r="J21" s="69">
        <f t="shared" si="10"/>
        <v>3</v>
      </c>
      <c r="K21" s="67">
        <f t="shared" si="11"/>
        <v>2</v>
      </c>
      <c r="L21" s="68">
        <f t="shared" si="12"/>
        <v>3</v>
      </c>
      <c r="M21" s="69">
        <f t="shared" si="13"/>
        <v>1</v>
      </c>
      <c r="N21" s="67">
        <f t="shared" si="14"/>
        <v>1</v>
      </c>
      <c r="O21" s="68">
        <f t="shared" si="15"/>
        <v>2</v>
      </c>
      <c r="P21" s="124">
        <f t="shared" si="16"/>
        <v>3</v>
      </c>
      <c r="Q21" s="67">
        <f t="shared" si="17"/>
        <v>1</v>
      </c>
      <c r="R21" s="68">
        <f t="shared" si="18"/>
        <v>2</v>
      </c>
      <c r="S21" s="69">
        <f t="shared" si="19"/>
        <v>3</v>
      </c>
      <c r="T21" s="67">
        <f t="shared" si="20"/>
        <v>2.5</v>
      </c>
      <c r="U21" s="68">
        <f t="shared" si="21"/>
        <v>2.5</v>
      </c>
      <c r="V21" s="69">
        <f t="shared" si="22"/>
        <v>1</v>
      </c>
      <c r="W21" s="67">
        <f t="shared" si="23"/>
        <v>3</v>
      </c>
      <c r="X21" s="68">
        <f t="shared" si="24"/>
        <v>2</v>
      </c>
      <c r="Y21" s="69">
        <f t="shared" si="25"/>
        <v>1</v>
      </c>
      <c r="Z21" s="67">
        <f t="shared" si="26"/>
        <v>3</v>
      </c>
      <c r="AA21" s="68">
        <f t="shared" si="27"/>
        <v>2</v>
      </c>
      <c r="AB21" s="69">
        <f t="shared" si="28"/>
        <v>1</v>
      </c>
    </row>
    <row r="22" spans="1:28" ht="15.6">
      <c r="A22" s="52" t="s">
        <v>6</v>
      </c>
      <c r="B22" s="67">
        <f t="shared" si="2"/>
        <v>1</v>
      </c>
      <c r="C22" s="68">
        <f t="shared" si="3"/>
        <v>3</v>
      </c>
      <c r="D22" s="69">
        <f t="shared" si="4"/>
        <v>2</v>
      </c>
      <c r="E22" s="67">
        <f t="shared" si="5"/>
        <v>1</v>
      </c>
      <c r="F22" s="68">
        <f t="shared" si="6"/>
        <v>3</v>
      </c>
      <c r="G22" s="69">
        <f t="shared" si="7"/>
        <v>2</v>
      </c>
      <c r="H22" s="67">
        <f t="shared" si="8"/>
        <v>1</v>
      </c>
      <c r="I22" s="68">
        <f t="shared" si="9"/>
        <v>3</v>
      </c>
      <c r="J22" s="69">
        <f t="shared" si="10"/>
        <v>2</v>
      </c>
      <c r="K22" s="67">
        <f t="shared" si="11"/>
        <v>1</v>
      </c>
      <c r="L22" s="68">
        <f t="shared" si="12"/>
        <v>3</v>
      </c>
      <c r="M22" s="69">
        <f t="shared" si="13"/>
        <v>2</v>
      </c>
      <c r="N22" s="67">
        <f t="shared" si="14"/>
        <v>1</v>
      </c>
      <c r="O22" s="68">
        <f t="shared" si="15"/>
        <v>3</v>
      </c>
      <c r="P22" s="124">
        <f t="shared" si="16"/>
        <v>2</v>
      </c>
      <c r="Q22" s="67">
        <f t="shared" si="17"/>
        <v>1</v>
      </c>
      <c r="R22" s="68">
        <f t="shared" si="18"/>
        <v>3</v>
      </c>
      <c r="S22" s="69">
        <f t="shared" si="19"/>
        <v>2</v>
      </c>
      <c r="T22" s="67">
        <f t="shared" si="20"/>
        <v>2</v>
      </c>
      <c r="U22" s="68">
        <f t="shared" si="21"/>
        <v>2</v>
      </c>
      <c r="V22" s="69">
        <f t="shared" si="22"/>
        <v>2</v>
      </c>
      <c r="W22" s="67">
        <f t="shared" si="23"/>
        <v>2</v>
      </c>
      <c r="X22" s="68">
        <f t="shared" si="24"/>
        <v>2</v>
      </c>
      <c r="Y22" s="69">
        <f t="shared" si="25"/>
        <v>2</v>
      </c>
      <c r="Z22" s="67">
        <f t="shared" si="26"/>
        <v>2</v>
      </c>
      <c r="AA22" s="68">
        <f t="shared" si="27"/>
        <v>2</v>
      </c>
      <c r="AB22" s="69">
        <f t="shared" si="28"/>
        <v>2</v>
      </c>
    </row>
    <row r="23" spans="1:28" ht="15.6">
      <c r="A23" s="52" t="s">
        <v>7</v>
      </c>
      <c r="B23" s="67">
        <f t="shared" si="2"/>
        <v>1</v>
      </c>
      <c r="C23" s="68">
        <f t="shared" si="3"/>
        <v>2</v>
      </c>
      <c r="D23" s="69">
        <f t="shared" si="4"/>
        <v>3</v>
      </c>
      <c r="E23" s="67">
        <f t="shared" si="5"/>
        <v>1</v>
      </c>
      <c r="F23" s="68">
        <f t="shared" si="6"/>
        <v>2</v>
      </c>
      <c r="G23" s="69">
        <f t="shared" si="7"/>
        <v>3</v>
      </c>
      <c r="H23" s="67">
        <f t="shared" si="8"/>
        <v>2</v>
      </c>
      <c r="I23" s="68">
        <f t="shared" si="9"/>
        <v>1</v>
      </c>
      <c r="J23" s="69">
        <f t="shared" si="10"/>
        <v>3</v>
      </c>
      <c r="K23" s="67">
        <f t="shared" si="11"/>
        <v>2</v>
      </c>
      <c r="L23" s="68">
        <f t="shared" si="12"/>
        <v>1</v>
      </c>
      <c r="M23" s="69">
        <f t="shared" si="13"/>
        <v>3</v>
      </c>
      <c r="N23" s="67">
        <f t="shared" si="14"/>
        <v>2</v>
      </c>
      <c r="O23" s="68">
        <f t="shared" si="15"/>
        <v>1</v>
      </c>
      <c r="P23" s="124">
        <f t="shared" si="16"/>
        <v>3</v>
      </c>
      <c r="Q23" s="67">
        <f t="shared" si="17"/>
        <v>2</v>
      </c>
      <c r="R23" s="68">
        <f t="shared" si="18"/>
        <v>1</v>
      </c>
      <c r="S23" s="69">
        <f t="shared" si="19"/>
        <v>3</v>
      </c>
      <c r="T23" s="67">
        <f t="shared" si="20"/>
        <v>2.5</v>
      </c>
      <c r="U23" s="68">
        <f t="shared" si="21"/>
        <v>2.5</v>
      </c>
      <c r="V23" s="69">
        <f t="shared" si="22"/>
        <v>1</v>
      </c>
      <c r="W23" s="67">
        <f t="shared" si="23"/>
        <v>2.5</v>
      </c>
      <c r="X23" s="68">
        <f t="shared" si="24"/>
        <v>2.5</v>
      </c>
      <c r="Y23" s="69">
        <f t="shared" si="25"/>
        <v>1</v>
      </c>
      <c r="Z23" s="67">
        <f t="shared" si="26"/>
        <v>3</v>
      </c>
      <c r="AA23" s="68">
        <f t="shared" si="27"/>
        <v>2</v>
      </c>
      <c r="AB23" s="69">
        <f t="shared" si="28"/>
        <v>1</v>
      </c>
    </row>
    <row r="24" spans="1:28" ht="15.6">
      <c r="A24" s="52" t="s">
        <v>8</v>
      </c>
      <c r="B24" s="67">
        <f t="shared" si="2"/>
        <v>2</v>
      </c>
      <c r="C24" s="68">
        <f t="shared" si="3"/>
        <v>3</v>
      </c>
      <c r="D24" s="69">
        <f t="shared" si="4"/>
        <v>1</v>
      </c>
      <c r="E24" s="67">
        <f t="shared" si="5"/>
        <v>1</v>
      </c>
      <c r="F24" s="68">
        <f t="shared" si="6"/>
        <v>2</v>
      </c>
      <c r="G24" s="69">
        <f t="shared" si="7"/>
        <v>3</v>
      </c>
      <c r="H24" s="67">
        <f t="shared" si="8"/>
        <v>1</v>
      </c>
      <c r="I24" s="68">
        <f t="shared" si="9"/>
        <v>2</v>
      </c>
      <c r="J24" s="69">
        <f t="shared" si="10"/>
        <v>3</v>
      </c>
      <c r="K24" s="67">
        <f t="shared" si="11"/>
        <v>3</v>
      </c>
      <c r="L24" s="68">
        <f t="shared" si="12"/>
        <v>2</v>
      </c>
      <c r="M24" s="69">
        <f t="shared" si="13"/>
        <v>1</v>
      </c>
      <c r="N24" s="67">
        <f t="shared" si="14"/>
        <v>1</v>
      </c>
      <c r="O24" s="68">
        <f t="shared" si="15"/>
        <v>2</v>
      </c>
      <c r="P24" s="124">
        <f t="shared" si="16"/>
        <v>3</v>
      </c>
      <c r="Q24" s="67">
        <f t="shared" si="17"/>
        <v>1</v>
      </c>
      <c r="R24" s="68">
        <f t="shared" si="18"/>
        <v>3</v>
      </c>
      <c r="S24" s="69">
        <f t="shared" si="19"/>
        <v>2</v>
      </c>
      <c r="T24" s="67">
        <f t="shared" si="20"/>
        <v>1</v>
      </c>
      <c r="U24" s="68">
        <f t="shared" si="21"/>
        <v>3</v>
      </c>
      <c r="V24" s="69">
        <f t="shared" si="22"/>
        <v>2</v>
      </c>
      <c r="W24" s="67">
        <f t="shared" si="23"/>
        <v>3</v>
      </c>
      <c r="X24" s="68">
        <f t="shared" si="24"/>
        <v>2</v>
      </c>
      <c r="Y24" s="69">
        <f t="shared" si="25"/>
        <v>1</v>
      </c>
      <c r="Z24" s="67">
        <f t="shared" si="26"/>
        <v>2.5</v>
      </c>
      <c r="AA24" s="68">
        <f t="shared" si="27"/>
        <v>1</v>
      </c>
      <c r="AB24" s="69">
        <f t="shared" si="28"/>
        <v>2.5</v>
      </c>
    </row>
    <row r="25" spans="1:28" ht="15.6">
      <c r="A25" s="52" t="s">
        <v>9</v>
      </c>
      <c r="B25" s="67">
        <f t="shared" si="2"/>
        <v>3</v>
      </c>
      <c r="C25" s="68">
        <f t="shared" si="3"/>
        <v>2</v>
      </c>
      <c r="D25" s="69">
        <f t="shared" si="4"/>
        <v>1</v>
      </c>
      <c r="E25" s="67">
        <f t="shared" si="5"/>
        <v>3</v>
      </c>
      <c r="F25" s="68">
        <f t="shared" si="6"/>
        <v>1</v>
      </c>
      <c r="G25" s="69">
        <f t="shared" si="7"/>
        <v>2</v>
      </c>
      <c r="H25" s="67">
        <f t="shared" si="8"/>
        <v>3</v>
      </c>
      <c r="I25" s="68">
        <f t="shared" si="9"/>
        <v>2</v>
      </c>
      <c r="J25" s="69">
        <f t="shared" si="10"/>
        <v>1</v>
      </c>
      <c r="K25" s="67">
        <f t="shared" si="11"/>
        <v>3</v>
      </c>
      <c r="L25" s="68">
        <f t="shared" si="12"/>
        <v>2</v>
      </c>
      <c r="M25" s="69">
        <f t="shared" si="13"/>
        <v>1</v>
      </c>
      <c r="N25" s="67">
        <f t="shared" si="14"/>
        <v>2</v>
      </c>
      <c r="O25" s="68">
        <f t="shared" si="15"/>
        <v>1</v>
      </c>
      <c r="P25" s="124">
        <f t="shared" si="16"/>
        <v>3</v>
      </c>
      <c r="Q25" s="67">
        <f t="shared" si="17"/>
        <v>2</v>
      </c>
      <c r="R25" s="68">
        <f t="shared" si="18"/>
        <v>1</v>
      </c>
      <c r="S25" s="69">
        <f t="shared" si="19"/>
        <v>3</v>
      </c>
      <c r="T25" s="67">
        <f t="shared" si="20"/>
        <v>2</v>
      </c>
      <c r="U25" s="68">
        <f t="shared" si="21"/>
        <v>2</v>
      </c>
      <c r="V25" s="69">
        <f t="shared" si="22"/>
        <v>2</v>
      </c>
      <c r="W25" s="67">
        <f t="shared" si="23"/>
        <v>1.5</v>
      </c>
      <c r="X25" s="68">
        <f t="shared" si="24"/>
        <v>1.5</v>
      </c>
      <c r="Y25" s="69">
        <f t="shared" si="25"/>
        <v>3</v>
      </c>
      <c r="Z25" s="67">
        <f t="shared" si="26"/>
        <v>1.5</v>
      </c>
      <c r="AA25" s="68">
        <f t="shared" si="27"/>
        <v>1.5</v>
      </c>
      <c r="AB25" s="69">
        <f t="shared" si="28"/>
        <v>3</v>
      </c>
    </row>
    <row r="26" spans="1:28" ht="15.6">
      <c r="A26" s="52" t="s">
        <v>10</v>
      </c>
      <c r="B26" s="67">
        <f t="shared" si="2"/>
        <v>2</v>
      </c>
      <c r="C26" s="68">
        <f t="shared" si="3"/>
        <v>1</v>
      </c>
      <c r="D26" s="69">
        <f t="shared" si="4"/>
        <v>3</v>
      </c>
      <c r="E26" s="67">
        <f t="shared" si="5"/>
        <v>1</v>
      </c>
      <c r="F26" s="68">
        <f t="shared" si="6"/>
        <v>2</v>
      </c>
      <c r="G26" s="69">
        <f t="shared" si="7"/>
        <v>3</v>
      </c>
      <c r="H26" s="67">
        <f t="shared" si="8"/>
        <v>2</v>
      </c>
      <c r="I26" s="68">
        <f t="shared" si="9"/>
        <v>1</v>
      </c>
      <c r="J26" s="69">
        <f t="shared" si="10"/>
        <v>3</v>
      </c>
      <c r="K26" s="67">
        <f t="shared" si="11"/>
        <v>2</v>
      </c>
      <c r="L26" s="68">
        <f t="shared" si="12"/>
        <v>1</v>
      </c>
      <c r="M26" s="69">
        <f t="shared" si="13"/>
        <v>3</v>
      </c>
      <c r="N26" s="67">
        <f t="shared" si="14"/>
        <v>1</v>
      </c>
      <c r="O26" s="68">
        <f t="shared" si="15"/>
        <v>2</v>
      </c>
      <c r="P26" s="124">
        <f t="shared" si="16"/>
        <v>3</v>
      </c>
      <c r="Q26" s="67">
        <f t="shared" si="17"/>
        <v>1</v>
      </c>
      <c r="R26" s="68">
        <f t="shared" si="18"/>
        <v>2</v>
      </c>
      <c r="S26" s="69">
        <f t="shared" si="19"/>
        <v>3</v>
      </c>
      <c r="T26" s="67">
        <f t="shared" si="20"/>
        <v>2</v>
      </c>
      <c r="U26" s="68">
        <f t="shared" si="21"/>
        <v>2</v>
      </c>
      <c r="V26" s="69">
        <f t="shared" si="22"/>
        <v>2</v>
      </c>
      <c r="W26" s="67">
        <f t="shared" si="23"/>
        <v>2</v>
      </c>
      <c r="X26" s="68">
        <f t="shared" si="24"/>
        <v>3</v>
      </c>
      <c r="Y26" s="69">
        <f t="shared" si="25"/>
        <v>1</v>
      </c>
      <c r="Z26" s="67">
        <f t="shared" si="26"/>
        <v>3</v>
      </c>
      <c r="AA26" s="68">
        <f t="shared" si="27"/>
        <v>2</v>
      </c>
      <c r="AB26" s="69">
        <f t="shared" si="28"/>
        <v>1</v>
      </c>
    </row>
    <row r="27" spans="1:28" ht="15.6">
      <c r="A27" s="52" t="s">
        <v>11</v>
      </c>
      <c r="B27" s="67">
        <f t="shared" si="2"/>
        <v>1</v>
      </c>
      <c r="C27" s="68">
        <f t="shared" si="3"/>
        <v>2</v>
      </c>
      <c r="D27" s="69">
        <f t="shared" si="4"/>
        <v>3</v>
      </c>
      <c r="E27" s="67">
        <f t="shared" si="5"/>
        <v>2</v>
      </c>
      <c r="F27" s="68">
        <f t="shared" si="6"/>
        <v>1</v>
      </c>
      <c r="G27" s="69">
        <f t="shared" si="7"/>
        <v>3</v>
      </c>
      <c r="H27" s="67">
        <f t="shared" si="8"/>
        <v>2</v>
      </c>
      <c r="I27" s="68">
        <f t="shared" si="9"/>
        <v>1</v>
      </c>
      <c r="J27" s="69">
        <f t="shared" si="10"/>
        <v>3</v>
      </c>
      <c r="K27" s="67">
        <f t="shared" si="11"/>
        <v>2</v>
      </c>
      <c r="L27" s="68">
        <f t="shared" si="12"/>
        <v>1</v>
      </c>
      <c r="M27" s="69">
        <f t="shared" si="13"/>
        <v>3</v>
      </c>
      <c r="N27" s="67">
        <f t="shared" si="14"/>
        <v>2</v>
      </c>
      <c r="O27" s="68">
        <f t="shared" si="15"/>
        <v>1</v>
      </c>
      <c r="P27" s="124">
        <f t="shared" si="16"/>
        <v>3</v>
      </c>
      <c r="Q27" s="67">
        <f t="shared" si="17"/>
        <v>2</v>
      </c>
      <c r="R27" s="68">
        <f t="shared" si="18"/>
        <v>1</v>
      </c>
      <c r="S27" s="69">
        <f t="shared" si="19"/>
        <v>3</v>
      </c>
      <c r="T27" s="67">
        <f t="shared" si="20"/>
        <v>2</v>
      </c>
      <c r="U27" s="68">
        <f t="shared" si="21"/>
        <v>2</v>
      </c>
      <c r="V27" s="69">
        <f t="shared" si="22"/>
        <v>2</v>
      </c>
      <c r="W27" s="67">
        <f t="shared" si="23"/>
        <v>2.5</v>
      </c>
      <c r="X27" s="68">
        <f t="shared" si="24"/>
        <v>2.5</v>
      </c>
      <c r="Y27" s="69">
        <f t="shared" si="25"/>
        <v>1</v>
      </c>
      <c r="Z27" s="67">
        <f t="shared" si="26"/>
        <v>3</v>
      </c>
      <c r="AA27" s="68">
        <f t="shared" si="27"/>
        <v>2</v>
      </c>
      <c r="AB27" s="69">
        <f t="shared" si="28"/>
        <v>1</v>
      </c>
    </row>
    <row r="28" spans="1:28" ht="15.6">
      <c r="A28" s="52" t="s">
        <v>12</v>
      </c>
      <c r="B28" s="67">
        <f t="shared" si="2"/>
        <v>2</v>
      </c>
      <c r="C28" s="68">
        <f t="shared" si="3"/>
        <v>3</v>
      </c>
      <c r="D28" s="69">
        <f t="shared" si="4"/>
        <v>1</v>
      </c>
      <c r="E28" s="67">
        <f t="shared" si="5"/>
        <v>2</v>
      </c>
      <c r="F28" s="68">
        <f t="shared" si="6"/>
        <v>1</v>
      </c>
      <c r="G28" s="69">
        <f t="shared" si="7"/>
        <v>3</v>
      </c>
      <c r="H28" s="67">
        <f t="shared" si="8"/>
        <v>3</v>
      </c>
      <c r="I28" s="68">
        <f t="shared" si="9"/>
        <v>1</v>
      </c>
      <c r="J28" s="69">
        <f t="shared" si="10"/>
        <v>2</v>
      </c>
      <c r="K28" s="67">
        <f t="shared" si="11"/>
        <v>2</v>
      </c>
      <c r="L28" s="68">
        <f t="shared" si="12"/>
        <v>3</v>
      </c>
      <c r="M28" s="69">
        <f t="shared" si="13"/>
        <v>1</v>
      </c>
      <c r="N28" s="67">
        <f t="shared" si="14"/>
        <v>2</v>
      </c>
      <c r="O28" s="68">
        <f t="shared" si="15"/>
        <v>1</v>
      </c>
      <c r="P28" s="124">
        <f t="shared" si="16"/>
        <v>3</v>
      </c>
      <c r="Q28" s="67">
        <f t="shared" si="17"/>
        <v>3</v>
      </c>
      <c r="R28" s="68">
        <f t="shared" si="18"/>
        <v>1</v>
      </c>
      <c r="S28" s="69">
        <f t="shared" si="19"/>
        <v>2</v>
      </c>
      <c r="T28" s="67">
        <f t="shared" si="20"/>
        <v>2</v>
      </c>
      <c r="U28" s="68">
        <f t="shared" si="21"/>
        <v>2</v>
      </c>
      <c r="V28" s="69">
        <f t="shared" si="22"/>
        <v>2</v>
      </c>
      <c r="W28" s="67">
        <f t="shared" si="23"/>
        <v>2</v>
      </c>
      <c r="X28" s="68">
        <f t="shared" si="24"/>
        <v>2</v>
      </c>
      <c r="Y28" s="69">
        <f t="shared" si="25"/>
        <v>2</v>
      </c>
      <c r="Z28" s="67">
        <f t="shared" si="26"/>
        <v>2</v>
      </c>
      <c r="AA28" s="68">
        <f t="shared" si="27"/>
        <v>2</v>
      </c>
      <c r="AB28" s="69">
        <f t="shared" si="28"/>
        <v>2</v>
      </c>
    </row>
    <row r="29" spans="1:28" ht="15.6">
      <c r="A29" s="52" t="s">
        <v>13</v>
      </c>
      <c r="B29" s="67">
        <f t="shared" si="2"/>
        <v>3</v>
      </c>
      <c r="C29" s="68">
        <f t="shared" si="3"/>
        <v>1</v>
      </c>
      <c r="D29" s="69">
        <f t="shared" si="4"/>
        <v>2</v>
      </c>
      <c r="E29" s="67">
        <f t="shared" si="5"/>
        <v>2</v>
      </c>
      <c r="F29" s="68">
        <f t="shared" si="6"/>
        <v>1</v>
      </c>
      <c r="G29" s="69">
        <f t="shared" si="7"/>
        <v>3</v>
      </c>
      <c r="H29" s="67">
        <f t="shared" si="8"/>
        <v>2</v>
      </c>
      <c r="I29" s="68">
        <f t="shared" si="9"/>
        <v>1</v>
      </c>
      <c r="J29" s="69">
        <f t="shared" si="10"/>
        <v>3</v>
      </c>
      <c r="K29" s="67">
        <f t="shared" si="11"/>
        <v>2</v>
      </c>
      <c r="L29" s="68">
        <f t="shared" si="12"/>
        <v>3</v>
      </c>
      <c r="M29" s="69">
        <f t="shared" si="13"/>
        <v>1</v>
      </c>
      <c r="N29" s="67">
        <f t="shared" si="14"/>
        <v>2</v>
      </c>
      <c r="O29" s="68">
        <f t="shared" si="15"/>
        <v>1</v>
      </c>
      <c r="P29" s="124">
        <f t="shared" si="16"/>
        <v>3</v>
      </c>
      <c r="Q29" s="67">
        <f t="shared" si="17"/>
        <v>1</v>
      </c>
      <c r="R29" s="68">
        <f t="shared" si="18"/>
        <v>2</v>
      </c>
      <c r="S29" s="69">
        <f t="shared" si="19"/>
        <v>3</v>
      </c>
      <c r="T29" s="67">
        <f t="shared" si="20"/>
        <v>2</v>
      </c>
      <c r="U29" s="68">
        <f t="shared" si="21"/>
        <v>2</v>
      </c>
      <c r="V29" s="69">
        <f t="shared" si="22"/>
        <v>2</v>
      </c>
      <c r="W29" s="67">
        <f t="shared" si="23"/>
        <v>2</v>
      </c>
      <c r="X29" s="68">
        <f t="shared" si="24"/>
        <v>3</v>
      </c>
      <c r="Y29" s="69">
        <f t="shared" si="25"/>
        <v>1</v>
      </c>
      <c r="Z29" s="67">
        <f t="shared" si="26"/>
        <v>2</v>
      </c>
      <c r="AA29" s="68">
        <f t="shared" si="27"/>
        <v>2</v>
      </c>
      <c r="AB29" s="69">
        <f t="shared" si="28"/>
        <v>2</v>
      </c>
    </row>
    <row r="30" spans="1:28" ht="15.6">
      <c r="A30" s="52" t="s">
        <v>14</v>
      </c>
      <c r="B30" s="67">
        <f t="shared" si="2"/>
        <v>2</v>
      </c>
      <c r="C30" s="68">
        <f t="shared" si="3"/>
        <v>3</v>
      </c>
      <c r="D30" s="69">
        <f t="shared" si="4"/>
        <v>1</v>
      </c>
      <c r="E30" s="67">
        <f t="shared" si="5"/>
        <v>2</v>
      </c>
      <c r="F30" s="68">
        <f t="shared" si="6"/>
        <v>1</v>
      </c>
      <c r="G30" s="69">
        <f t="shared" si="7"/>
        <v>3</v>
      </c>
      <c r="H30" s="67">
        <f t="shared" si="8"/>
        <v>2</v>
      </c>
      <c r="I30" s="68">
        <f t="shared" si="9"/>
        <v>1</v>
      </c>
      <c r="J30" s="69">
        <f t="shared" si="10"/>
        <v>3</v>
      </c>
      <c r="K30" s="67">
        <f t="shared" si="11"/>
        <v>3</v>
      </c>
      <c r="L30" s="68">
        <f t="shared" si="12"/>
        <v>2</v>
      </c>
      <c r="M30" s="69">
        <f t="shared" si="13"/>
        <v>1</v>
      </c>
      <c r="N30" s="67">
        <f t="shared" si="14"/>
        <v>2</v>
      </c>
      <c r="O30" s="68">
        <f t="shared" si="15"/>
        <v>1</v>
      </c>
      <c r="P30" s="124">
        <f t="shared" si="16"/>
        <v>3</v>
      </c>
      <c r="Q30" s="67">
        <f t="shared" si="17"/>
        <v>3</v>
      </c>
      <c r="R30" s="68">
        <f t="shared" si="18"/>
        <v>2</v>
      </c>
      <c r="S30" s="69">
        <f t="shared" si="19"/>
        <v>1</v>
      </c>
      <c r="T30" s="67">
        <f t="shared" si="20"/>
        <v>2.5</v>
      </c>
      <c r="U30" s="68">
        <f t="shared" si="21"/>
        <v>2.5</v>
      </c>
      <c r="V30" s="69">
        <f t="shared" si="22"/>
        <v>1</v>
      </c>
      <c r="W30" s="67">
        <f t="shared" si="23"/>
        <v>2.5</v>
      </c>
      <c r="X30" s="68">
        <f t="shared" si="24"/>
        <v>2.5</v>
      </c>
      <c r="Y30" s="69">
        <f t="shared" si="25"/>
        <v>1</v>
      </c>
      <c r="Z30" s="67">
        <f t="shared" si="26"/>
        <v>2.5</v>
      </c>
      <c r="AA30" s="68">
        <f t="shared" si="27"/>
        <v>2.5</v>
      </c>
      <c r="AB30" s="69">
        <f t="shared" si="28"/>
        <v>1</v>
      </c>
    </row>
    <row r="31" spans="1:28" ht="16.2" thickBot="1">
      <c r="A31" s="54" t="s">
        <v>15</v>
      </c>
      <c r="B31" s="118">
        <f t="shared" si="2"/>
        <v>2</v>
      </c>
      <c r="C31" s="119">
        <f t="shared" si="3"/>
        <v>1</v>
      </c>
      <c r="D31" s="120">
        <f t="shared" si="4"/>
        <v>3</v>
      </c>
      <c r="E31" s="118">
        <f t="shared" si="5"/>
        <v>2</v>
      </c>
      <c r="F31" s="119">
        <f t="shared" si="6"/>
        <v>1</v>
      </c>
      <c r="G31" s="120">
        <f t="shared" si="7"/>
        <v>3</v>
      </c>
      <c r="H31" s="118">
        <f t="shared" si="8"/>
        <v>2</v>
      </c>
      <c r="I31" s="119">
        <f t="shared" si="9"/>
        <v>1</v>
      </c>
      <c r="J31" s="120">
        <f t="shared" si="10"/>
        <v>3</v>
      </c>
      <c r="K31" s="118">
        <f t="shared" si="11"/>
        <v>2</v>
      </c>
      <c r="L31" s="119">
        <f t="shared" si="12"/>
        <v>1</v>
      </c>
      <c r="M31" s="120">
        <f t="shared" si="13"/>
        <v>3</v>
      </c>
      <c r="N31" s="118">
        <f t="shared" si="14"/>
        <v>2</v>
      </c>
      <c r="O31" s="119">
        <f t="shared" si="15"/>
        <v>1</v>
      </c>
      <c r="P31" s="125">
        <f t="shared" si="16"/>
        <v>3</v>
      </c>
      <c r="Q31" s="118">
        <f t="shared" si="17"/>
        <v>2</v>
      </c>
      <c r="R31" s="119">
        <f t="shared" si="18"/>
        <v>1</v>
      </c>
      <c r="S31" s="120">
        <f t="shared" si="19"/>
        <v>3</v>
      </c>
      <c r="T31" s="118">
        <f t="shared" si="20"/>
        <v>2</v>
      </c>
      <c r="U31" s="119">
        <f t="shared" si="21"/>
        <v>2</v>
      </c>
      <c r="V31" s="120">
        <f t="shared" si="22"/>
        <v>2</v>
      </c>
      <c r="W31" s="118">
        <f t="shared" si="23"/>
        <v>2</v>
      </c>
      <c r="X31" s="119">
        <f t="shared" si="24"/>
        <v>2</v>
      </c>
      <c r="Y31" s="120">
        <f t="shared" si="25"/>
        <v>2</v>
      </c>
      <c r="Z31" s="118">
        <f t="shared" si="26"/>
        <v>2</v>
      </c>
      <c r="AA31" s="119">
        <f t="shared" si="27"/>
        <v>2</v>
      </c>
      <c r="AB31" s="120">
        <f t="shared" si="28"/>
        <v>2</v>
      </c>
    </row>
    <row r="32" spans="1:28" s="45" customFormat="1" ht="16.2" thickBot="1">
      <c r="A32" s="74" t="s">
        <v>16</v>
      </c>
      <c r="B32" s="127">
        <f>AVERAGE(B20:B31)</f>
        <v>1.8333333333333333</v>
      </c>
      <c r="C32" s="76">
        <f t="shared" ref="C32:P32" si="29">AVERAGE(C20:C31)</f>
        <v>2</v>
      </c>
      <c r="D32" s="63">
        <f t="shared" si="29"/>
        <v>2.1666666666666665</v>
      </c>
      <c r="E32" s="77">
        <f t="shared" si="29"/>
        <v>1.6666666666666667</v>
      </c>
      <c r="F32" s="121">
        <f t="shared" si="29"/>
        <v>1.5</v>
      </c>
      <c r="G32" s="63">
        <f t="shared" si="29"/>
        <v>2.8333333333333335</v>
      </c>
      <c r="H32" s="75">
        <f t="shared" si="29"/>
        <v>1.9166666666666667</v>
      </c>
      <c r="I32" s="121">
        <f t="shared" si="29"/>
        <v>1.4166666666666667</v>
      </c>
      <c r="J32" s="63">
        <f t="shared" si="29"/>
        <v>2.6666666666666665</v>
      </c>
      <c r="K32" s="59">
        <f t="shared" si="29"/>
        <v>2.1666666666666665</v>
      </c>
      <c r="L32" s="121">
        <f t="shared" si="29"/>
        <v>1.9166666666666667</v>
      </c>
      <c r="M32" s="122">
        <f t="shared" si="29"/>
        <v>1.9166666666666667</v>
      </c>
      <c r="N32" s="75">
        <f t="shared" si="29"/>
        <v>1.6666666666666667</v>
      </c>
      <c r="O32" s="121">
        <f t="shared" si="29"/>
        <v>1.4166666666666667</v>
      </c>
      <c r="P32" s="126">
        <f t="shared" si="29"/>
        <v>2.9166666666666665</v>
      </c>
      <c r="Q32" s="75">
        <f>AVERAGE(Q20:Q31)</f>
        <v>1.75</v>
      </c>
      <c r="R32" s="121">
        <f t="shared" ref="R32:S32" si="30">AVERAGE(R20:R31)</f>
        <v>1.6666666666666667</v>
      </c>
      <c r="S32" s="63">
        <f t="shared" si="30"/>
        <v>2.5833333333333335</v>
      </c>
      <c r="T32" s="75">
        <f>AVERAGE(T20:T31)</f>
        <v>2.0833333333333335</v>
      </c>
      <c r="U32" s="121">
        <f t="shared" ref="U32" si="31">AVERAGE(U20:U31)</f>
        <v>2.25</v>
      </c>
      <c r="V32" s="63">
        <f t="shared" ref="V32" si="32">AVERAGE(V20:V31)</f>
        <v>1.6666666666666667</v>
      </c>
      <c r="W32" s="121">
        <f>AVERAGE(W20:W31)</f>
        <v>2.3333333333333335</v>
      </c>
      <c r="X32" s="78">
        <f t="shared" ref="X32" si="33">AVERAGE(X20:X31)</f>
        <v>2.25</v>
      </c>
      <c r="Y32" s="63">
        <f t="shared" ref="Y32" si="34">AVERAGE(Y20:Y31)</f>
        <v>1.4166666666666667</v>
      </c>
      <c r="Z32" s="121">
        <f>AVERAGE(Z20:Z31)</f>
        <v>2.375</v>
      </c>
      <c r="AA32" s="78">
        <f t="shared" ref="AA32" si="35">AVERAGE(AA20:AA31)</f>
        <v>2</v>
      </c>
      <c r="AB32" s="63">
        <f t="shared" ref="AB32" si="36">AVERAGE(AB20:AB31)</f>
        <v>1.625</v>
      </c>
    </row>
    <row r="33" spans="20:28">
      <c r="T33" s="45"/>
      <c r="U33" s="45"/>
      <c r="V33" s="45"/>
      <c r="W33" s="45"/>
      <c r="X33" s="45"/>
      <c r="Y33" s="45"/>
      <c r="Z33" s="45"/>
      <c r="AA33" s="45"/>
      <c r="AB33" s="45"/>
    </row>
  </sheetData>
  <mergeCells count="20">
    <mergeCell ref="Q18:S18"/>
    <mergeCell ref="T18:V18"/>
    <mergeCell ref="W18:Y18"/>
    <mergeCell ref="Z18:AB18"/>
    <mergeCell ref="A18:A19"/>
    <mergeCell ref="B18:D18"/>
    <mergeCell ref="E18:G18"/>
    <mergeCell ref="H18:J18"/>
    <mergeCell ref="K18:M18"/>
    <mergeCell ref="N18:P18"/>
    <mergeCell ref="W1:Y1"/>
    <mergeCell ref="Z1:AB1"/>
    <mergeCell ref="B1:D1"/>
    <mergeCell ref="E1:G1"/>
    <mergeCell ref="A1:A2"/>
    <mergeCell ref="H1:J1"/>
    <mergeCell ref="T1:V1"/>
    <mergeCell ref="K1:M1"/>
    <mergeCell ref="N1:P1"/>
    <mergeCell ref="Q1: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C5C5-DB6B-4709-AE46-214389CC6908}">
  <dimension ref="A1:S35"/>
  <sheetViews>
    <sheetView topLeftCell="A13" workbookViewId="0">
      <selection sqref="A1:A2"/>
    </sheetView>
  </sheetViews>
  <sheetFormatPr defaultRowHeight="15"/>
  <cols>
    <col min="1" max="1" width="13.33203125" style="1" bestFit="1" customWidth="1"/>
    <col min="2" max="19" width="9" style="1" bestFit="1" customWidth="1"/>
    <col min="20" max="16384" width="8.88671875" style="1"/>
  </cols>
  <sheetData>
    <row r="1" spans="1:19" ht="15.6">
      <c r="A1" s="140" t="s">
        <v>0</v>
      </c>
      <c r="B1" s="143" t="s">
        <v>39</v>
      </c>
      <c r="C1" s="144"/>
      <c r="D1" s="145"/>
      <c r="E1" s="137" t="s">
        <v>35</v>
      </c>
      <c r="F1" s="138"/>
      <c r="G1" s="139"/>
      <c r="H1" s="137" t="s">
        <v>34</v>
      </c>
      <c r="I1" s="138"/>
      <c r="J1" s="138"/>
      <c r="K1" s="137" t="s">
        <v>36</v>
      </c>
      <c r="L1" s="138"/>
      <c r="M1" s="139"/>
      <c r="N1" s="137" t="s">
        <v>37</v>
      </c>
      <c r="O1" s="138"/>
      <c r="P1" s="139"/>
      <c r="Q1" s="138" t="s">
        <v>38</v>
      </c>
      <c r="R1" s="138"/>
      <c r="S1" s="139"/>
    </row>
    <row r="2" spans="1:19" ht="16.2" thickBot="1">
      <c r="A2" s="141"/>
      <c r="B2" s="36" t="s">
        <v>1</v>
      </c>
      <c r="C2" s="34" t="s">
        <v>2</v>
      </c>
      <c r="D2" s="35" t="s">
        <v>3</v>
      </c>
      <c r="E2" s="31" t="s">
        <v>1</v>
      </c>
      <c r="F2" s="32" t="s">
        <v>2</v>
      </c>
      <c r="G2" s="33" t="s">
        <v>3</v>
      </c>
      <c r="H2" s="31" t="s">
        <v>1</v>
      </c>
      <c r="I2" s="32" t="s">
        <v>2</v>
      </c>
      <c r="J2" s="32" t="s">
        <v>3</v>
      </c>
      <c r="K2" s="31" t="s">
        <v>1</v>
      </c>
      <c r="L2" s="32" t="s">
        <v>2</v>
      </c>
      <c r="M2" s="33" t="s">
        <v>3</v>
      </c>
      <c r="N2" s="31" t="s">
        <v>1</v>
      </c>
      <c r="O2" s="32" t="s">
        <v>2</v>
      </c>
      <c r="P2" s="33" t="s">
        <v>3</v>
      </c>
      <c r="Q2" s="32" t="s">
        <v>1</v>
      </c>
      <c r="R2" s="32" t="s">
        <v>2</v>
      </c>
      <c r="S2" s="33" t="s">
        <v>3</v>
      </c>
    </row>
    <row r="3" spans="1:19" ht="15.6">
      <c r="A3" s="9" t="s">
        <v>4</v>
      </c>
      <c r="B3" s="38">
        <v>7.5739745999999997E-2</v>
      </c>
      <c r="C3" s="18">
        <v>8.0168751999999996E-2</v>
      </c>
      <c r="D3" s="27">
        <v>4.71626736E-3</v>
      </c>
      <c r="E3" s="7">
        <v>0.17068779000000001</v>
      </c>
      <c r="F3" s="18">
        <v>0.178148585</v>
      </c>
      <c r="G3" s="27">
        <v>1.2454729960000001E-2</v>
      </c>
      <c r="H3" s="19">
        <v>8.1939844999999997E-2</v>
      </c>
      <c r="I3" s="3">
        <v>8.0405120999999996E-2</v>
      </c>
      <c r="J3" s="26">
        <v>0.10383632962</v>
      </c>
      <c r="K3" s="15">
        <v>0.22741144499999999</v>
      </c>
      <c r="L3" s="18">
        <v>0.234136014</v>
      </c>
      <c r="M3" s="27">
        <v>2.174399477E-2</v>
      </c>
      <c r="N3" s="15">
        <v>0.20860430699999999</v>
      </c>
      <c r="O3" s="18">
        <v>0.21755528700000001</v>
      </c>
      <c r="P3" s="27">
        <v>1.2454729960000001E-2</v>
      </c>
      <c r="Q3" s="3">
        <v>0.20516711000000001</v>
      </c>
      <c r="R3" s="18">
        <v>0.213515331</v>
      </c>
      <c r="S3" s="27">
        <v>1.529268458E-2</v>
      </c>
    </row>
    <row r="4" spans="1:19" ht="15.6">
      <c r="A4" s="9" t="s">
        <v>5</v>
      </c>
      <c r="B4" s="28">
        <v>0</v>
      </c>
      <c r="C4" s="26">
        <v>0</v>
      </c>
      <c r="D4" s="27">
        <v>0</v>
      </c>
      <c r="E4" s="19">
        <v>0.21542359999999999</v>
      </c>
      <c r="F4" s="2">
        <v>0.21533574</v>
      </c>
      <c r="G4" s="27">
        <v>0.18751663199999999</v>
      </c>
      <c r="H4" s="11">
        <v>0.18273169</v>
      </c>
      <c r="I4" s="26">
        <v>0.18275422999999999</v>
      </c>
      <c r="J4" s="18">
        <v>0.13716490200000001</v>
      </c>
      <c r="K4" s="11">
        <v>0.37758118000000002</v>
      </c>
      <c r="L4" s="26">
        <v>0.37753054000000003</v>
      </c>
      <c r="M4" s="20">
        <v>0.63210213999999998</v>
      </c>
      <c r="N4" s="19">
        <v>0.33661902999999999</v>
      </c>
      <c r="O4" s="3">
        <v>0.33647243999999998</v>
      </c>
      <c r="P4" s="27">
        <v>0.20856915100000001</v>
      </c>
      <c r="Q4" s="18">
        <v>0.34917235000000002</v>
      </c>
      <c r="R4" s="3">
        <v>0.34907315999999999</v>
      </c>
      <c r="S4" s="27">
        <v>0.31055388699999997</v>
      </c>
    </row>
    <row r="5" spans="1:19" ht="15.6">
      <c r="A5" s="9" t="s">
        <v>6</v>
      </c>
      <c r="B5" s="37">
        <v>0.22896404000000001</v>
      </c>
      <c r="C5" s="26">
        <v>0.190479484</v>
      </c>
      <c r="D5" s="20">
        <v>0.23965624999999999</v>
      </c>
      <c r="E5" s="19">
        <v>0.48975667000000001</v>
      </c>
      <c r="F5" s="26">
        <v>0.45008293599999999</v>
      </c>
      <c r="G5" s="129">
        <v>0.48865009999999998</v>
      </c>
      <c r="H5" s="19">
        <v>0.23565973000000001</v>
      </c>
      <c r="I5" s="26">
        <v>0.26016932799999998</v>
      </c>
      <c r="J5" s="3">
        <v>0.24386388000000001</v>
      </c>
      <c r="K5" s="19">
        <v>0.60982181999999996</v>
      </c>
      <c r="L5" s="26">
        <v>0.57900372099999997</v>
      </c>
      <c r="M5" s="16">
        <v>0.60424135000000001</v>
      </c>
      <c r="N5" s="19">
        <v>0.60920134999999997</v>
      </c>
      <c r="O5" s="26">
        <v>0.569206557</v>
      </c>
      <c r="P5" s="16">
        <v>0.60589656999999997</v>
      </c>
      <c r="Q5" s="18">
        <v>0.57536883999999999</v>
      </c>
      <c r="R5" s="26">
        <v>0.53934077300000005</v>
      </c>
      <c r="S5" s="14">
        <v>0.57403873999999999</v>
      </c>
    </row>
    <row r="6" spans="1:19" ht="15.6">
      <c r="A6" s="9" t="s">
        <v>7</v>
      </c>
      <c r="B6" s="19">
        <v>0.14073079199999999</v>
      </c>
      <c r="C6" s="21">
        <v>0.132357057</v>
      </c>
      <c r="D6" s="27">
        <v>5.604629953E-3</v>
      </c>
      <c r="E6" s="7">
        <v>0.21817883499999999</v>
      </c>
      <c r="F6" s="18">
        <v>0.21831414900000001</v>
      </c>
      <c r="G6" s="27">
        <v>5.7989418229999999E-3</v>
      </c>
      <c r="H6" s="19">
        <v>8.2143708999999995E-2</v>
      </c>
      <c r="I6" s="3">
        <v>8.2303445000000003E-2</v>
      </c>
      <c r="J6" s="26">
        <v>9.6988468231999997E-2</v>
      </c>
      <c r="K6" s="11">
        <v>0.24010621200000001</v>
      </c>
      <c r="L6" s="18">
        <v>0.240956169</v>
      </c>
      <c r="M6" s="27">
        <v>5.9932536829999999E-3</v>
      </c>
      <c r="N6" s="11">
        <v>0.28384476400000003</v>
      </c>
      <c r="O6" s="18">
        <v>0.29332899099999998</v>
      </c>
      <c r="P6" s="27">
        <v>5.7989418229999999E-3</v>
      </c>
      <c r="Q6" s="3">
        <v>0.246570703</v>
      </c>
      <c r="R6" s="18">
        <v>0.24996656</v>
      </c>
      <c r="S6" s="27">
        <v>5.8637124429999996E-3</v>
      </c>
    </row>
    <row r="7" spans="1:19" ht="15.6">
      <c r="A7" s="9" t="s">
        <v>8</v>
      </c>
      <c r="B7" s="37">
        <v>0.10893408</v>
      </c>
      <c r="C7" s="18">
        <v>0.11608452599999999</v>
      </c>
      <c r="D7" s="27">
        <v>0.108833073</v>
      </c>
      <c r="E7" s="19">
        <v>0.58589013000000001</v>
      </c>
      <c r="F7" s="26">
        <v>0.56258115200000003</v>
      </c>
      <c r="G7" s="129">
        <v>0.56342208800000004</v>
      </c>
      <c r="H7" s="19">
        <v>0.268354975</v>
      </c>
      <c r="I7" s="26">
        <v>0.27639021899999999</v>
      </c>
      <c r="J7" s="3">
        <v>0.270104434</v>
      </c>
      <c r="K7" s="28">
        <v>0.69481553799999995</v>
      </c>
      <c r="L7" s="5">
        <v>0.69541805599999995</v>
      </c>
      <c r="M7" s="20">
        <v>0.70531463599999999</v>
      </c>
      <c r="N7" s="19">
        <v>0.75164321899999997</v>
      </c>
      <c r="O7" s="5">
        <v>0.70254758100000003</v>
      </c>
      <c r="P7" s="27">
        <v>0.68636889899999998</v>
      </c>
      <c r="Q7" s="18">
        <v>0.71068399900000001</v>
      </c>
      <c r="R7" s="4">
        <v>0.68442776500000002</v>
      </c>
      <c r="S7" s="27">
        <v>0.68271654299999995</v>
      </c>
    </row>
    <row r="8" spans="1:19" ht="15.6">
      <c r="A8" s="9" t="s">
        <v>9</v>
      </c>
      <c r="B8" s="28">
        <v>0.92865334619999995</v>
      </c>
      <c r="C8" s="26">
        <v>0.92865334619999995</v>
      </c>
      <c r="D8" s="20">
        <v>0.93257633799999995</v>
      </c>
      <c r="E8" s="7">
        <v>0.94119176660000003</v>
      </c>
      <c r="F8" s="18">
        <v>0.94505606259999997</v>
      </c>
      <c r="G8" s="27">
        <v>0.93644134700000004</v>
      </c>
      <c r="H8" s="11">
        <v>2.94041167E-2</v>
      </c>
      <c r="I8" s="18">
        <v>2.7471968699999998E-2</v>
      </c>
      <c r="J8" s="26">
        <v>3.1779325999999997E-2</v>
      </c>
      <c r="K8" s="13">
        <v>0.94215330460000002</v>
      </c>
      <c r="L8" s="18">
        <v>0.94601760160000004</v>
      </c>
      <c r="M8" s="27">
        <v>0.94030635299999998</v>
      </c>
      <c r="N8" s="13">
        <v>0.952768646</v>
      </c>
      <c r="O8" s="18">
        <v>0.96049723899999995</v>
      </c>
      <c r="P8" s="27">
        <v>0.93644134700000004</v>
      </c>
      <c r="Q8" s="3">
        <v>0.94537124110000004</v>
      </c>
      <c r="R8" s="18">
        <v>0.95052363610000001</v>
      </c>
      <c r="S8" s="27">
        <v>0.93772968400000001</v>
      </c>
    </row>
    <row r="9" spans="1:19" ht="15.6">
      <c r="A9" s="9" t="s">
        <v>10</v>
      </c>
      <c r="B9" s="38">
        <v>0.67906308339999999</v>
      </c>
      <c r="C9" s="18">
        <v>0.68220660609999995</v>
      </c>
      <c r="D9" s="27">
        <v>0.238885238</v>
      </c>
      <c r="E9" s="19">
        <v>0.76611098160000002</v>
      </c>
      <c r="F9" s="2">
        <v>0.76599624619999995</v>
      </c>
      <c r="G9" s="27">
        <v>0.30544053999999998</v>
      </c>
      <c r="H9" s="11">
        <v>1.16572294E-2</v>
      </c>
      <c r="I9" s="18">
        <v>1.1661937299999999E-2</v>
      </c>
      <c r="J9" s="26">
        <v>3.3224782000000001E-2</v>
      </c>
      <c r="K9" s="11">
        <v>0.7990751452</v>
      </c>
      <c r="L9" s="18">
        <v>0.7991417113</v>
      </c>
      <c r="M9" s="27">
        <v>0.37573491799999997</v>
      </c>
      <c r="N9" s="19">
        <v>0.81757057649999998</v>
      </c>
      <c r="O9" s="3">
        <v>0.81443436130000002</v>
      </c>
      <c r="P9" s="27">
        <v>0.30544053999999998</v>
      </c>
      <c r="Q9" s="18">
        <v>0.79499317010000004</v>
      </c>
      <c r="R9" s="3">
        <v>0.79397150000000005</v>
      </c>
      <c r="S9" s="27">
        <v>0.328248818</v>
      </c>
    </row>
    <row r="10" spans="1:19" ht="15.6">
      <c r="A10" s="9" t="s">
        <v>11</v>
      </c>
      <c r="B10" s="38">
        <v>0.68509045000000002</v>
      </c>
      <c r="C10" s="18">
        <v>0.69427454099999997</v>
      </c>
      <c r="D10" s="27">
        <v>0.66765353599999999</v>
      </c>
      <c r="E10" s="7">
        <v>0.75245979799999996</v>
      </c>
      <c r="F10" s="18">
        <v>0.76271283899999998</v>
      </c>
      <c r="G10" s="27">
        <v>0.71019528300000001</v>
      </c>
      <c r="H10" s="11">
        <v>4.471087E-2</v>
      </c>
      <c r="I10" s="18">
        <v>4.3359759999999997E-2</v>
      </c>
      <c r="J10" s="26">
        <v>5.0772402000000001E-2</v>
      </c>
      <c r="K10" s="13">
        <v>0.76836420800000005</v>
      </c>
      <c r="L10" s="18">
        <v>0.778576147</v>
      </c>
      <c r="M10" s="27">
        <v>0.72512446500000005</v>
      </c>
      <c r="N10" s="13">
        <v>0.80880277499999997</v>
      </c>
      <c r="O10" s="18">
        <v>0.82032881700000004</v>
      </c>
      <c r="P10" s="27">
        <v>0.73849162099999999</v>
      </c>
      <c r="Q10" s="3">
        <v>0.77601203799999996</v>
      </c>
      <c r="R10" s="18">
        <v>0.78681414500000002</v>
      </c>
      <c r="S10" s="27">
        <v>0.72454769699999999</v>
      </c>
    </row>
    <row r="11" spans="1:19" ht="15.6">
      <c r="A11" s="9" t="s">
        <v>12</v>
      </c>
      <c r="B11" s="38">
        <v>0.50905882999999996</v>
      </c>
      <c r="C11" s="26">
        <v>0.4684603</v>
      </c>
      <c r="D11" s="20">
        <v>0.57925863</v>
      </c>
      <c r="E11" s="7">
        <v>0.58512335999999998</v>
      </c>
      <c r="F11" s="26">
        <v>0.57820159000000004</v>
      </c>
      <c r="G11" s="20">
        <v>0.60931964000000005</v>
      </c>
      <c r="H11" s="11">
        <v>0.14494976000000001</v>
      </c>
      <c r="I11" s="26">
        <v>0.14758041999999999</v>
      </c>
      <c r="J11" s="18">
        <v>0.13274699000000001</v>
      </c>
      <c r="K11" s="11">
        <v>0.61111636999999996</v>
      </c>
      <c r="L11" s="26">
        <v>0.59780100999999997</v>
      </c>
      <c r="M11" s="20">
        <v>0.63882538</v>
      </c>
      <c r="N11" s="11">
        <v>0.63878435</v>
      </c>
      <c r="O11" s="18">
        <v>0.67180737999999995</v>
      </c>
      <c r="P11" s="27">
        <v>0.61001616999999997</v>
      </c>
      <c r="Q11" s="26">
        <v>0.61117776000000001</v>
      </c>
      <c r="R11" s="4">
        <v>0.61566779999999999</v>
      </c>
      <c r="S11" s="20">
        <v>0.61938676000000004</v>
      </c>
    </row>
    <row r="12" spans="1:19" ht="15.6">
      <c r="A12" s="9" t="s">
        <v>13</v>
      </c>
      <c r="B12" s="28">
        <v>0.79166666720000001</v>
      </c>
      <c r="C12" s="18">
        <v>0.79666666620000004</v>
      </c>
      <c r="D12" s="41">
        <v>0.79571428499999997</v>
      </c>
      <c r="E12" s="19">
        <v>0.88301587159999995</v>
      </c>
      <c r="F12" s="2">
        <v>0.88107143060000004</v>
      </c>
      <c r="G12" s="27">
        <v>0.86519842000000002</v>
      </c>
      <c r="H12" s="19">
        <v>4.2738093800000002E-2</v>
      </c>
      <c r="I12" s="3">
        <v>4.35317468E-2</v>
      </c>
      <c r="J12" s="26">
        <v>4.7936502999999998E-2</v>
      </c>
      <c r="K12" s="19">
        <v>0.90396825359999999</v>
      </c>
      <c r="L12" s="26">
        <v>0.89361111360000001</v>
      </c>
      <c r="M12" s="14">
        <v>0.9</v>
      </c>
      <c r="N12" s="13">
        <v>0.94841269800000005</v>
      </c>
      <c r="O12" s="18">
        <v>0.95166666499999997</v>
      </c>
      <c r="P12" s="27">
        <v>0.89829365100000003</v>
      </c>
      <c r="Q12" s="18">
        <v>0.91223809440000003</v>
      </c>
      <c r="R12" s="3">
        <v>0.9085952384</v>
      </c>
      <c r="S12" s="27">
        <v>0.88832539300000002</v>
      </c>
    </row>
    <row r="13" spans="1:19" ht="15.6">
      <c r="A13" s="9" t="s">
        <v>14</v>
      </c>
      <c r="B13" s="38">
        <v>5.7854195999999997E-2</v>
      </c>
      <c r="C13" s="26">
        <v>5.0860875E-2</v>
      </c>
      <c r="D13" s="20">
        <v>0.12185744699999999</v>
      </c>
      <c r="E13" s="7">
        <v>0.40563893099999998</v>
      </c>
      <c r="F13" s="26">
        <v>0.40537809800000002</v>
      </c>
      <c r="G13" s="20">
        <v>0.45368075499999999</v>
      </c>
      <c r="H13" s="28">
        <v>0.26733516899999998</v>
      </c>
      <c r="I13" s="3">
        <v>0.26672637999999999</v>
      </c>
      <c r="J13" s="18">
        <v>0.21673999799999999</v>
      </c>
      <c r="K13" s="28">
        <v>0.56330928599999996</v>
      </c>
      <c r="L13" s="4">
        <v>0.570912745</v>
      </c>
      <c r="M13" s="20">
        <v>0.69477746900000004</v>
      </c>
      <c r="N13" s="13">
        <v>0.54787415100000003</v>
      </c>
      <c r="O13" s="18">
        <v>0.55185737099999999</v>
      </c>
      <c r="P13" s="27">
        <v>0.52160634400000006</v>
      </c>
      <c r="Q13" s="26">
        <v>0.52532392999999999</v>
      </c>
      <c r="R13" s="3">
        <v>0.53144935800000004</v>
      </c>
      <c r="S13" s="20">
        <v>0.56623563899999996</v>
      </c>
    </row>
    <row r="14" spans="1:19" ht="16.2" thickBot="1">
      <c r="A14" s="9" t="s">
        <v>15</v>
      </c>
      <c r="B14" s="37">
        <v>0.43331867899999998</v>
      </c>
      <c r="C14" s="18">
        <v>0.45063415200000001</v>
      </c>
      <c r="D14" s="27">
        <v>0.36239428000000001</v>
      </c>
      <c r="E14" s="8">
        <v>0.64422687499999998</v>
      </c>
      <c r="F14" s="18">
        <v>0.65545852199999999</v>
      </c>
      <c r="G14" s="27">
        <v>0.56604407999999995</v>
      </c>
      <c r="H14" s="11">
        <v>0.169568843</v>
      </c>
      <c r="I14" s="18">
        <v>0.16465007800000001</v>
      </c>
      <c r="J14" s="26">
        <v>0.20585394000000001</v>
      </c>
      <c r="K14" s="13">
        <v>0.75097198600000004</v>
      </c>
      <c r="L14" s="18">
        <v>0.76118156299999995</v>
      </c>
      <c r="M14" s="27">
        <v>0.69490032999999995</v>
      </c>
      <c r="N14" s="13">
        <v>0.723352365</v>
      </c>
      <c r="O14" s="18">
        <v>0.73180906300000004</v>
      </c>
      <c r="P14" s="27">
        <v>0.62904835999999997</v>
      </c>
      <c r="Q14" s="4">
        <v>0.70899119899999996</v>
      </c>
      <c r="R14" s="18">
        <v>0.71878666700000005</v>
      </c>
      <c r="S14" s="27">
        <v>0.63218485000000002</v>
      </c>
    </row>
    <row r="15" spans="1:19" s="6" customFormat="1" ht="16.2" thickBot="1">
      <c r="A15" s="22" t="s">
        <v>16</v>
      </c>
      <c r="B15" s="23">
        <f>AVERAGE(B3:B14)</f>
        <v>0.38658949248333335</v>
      </c>
      <c r="C15" s="25">
        <f>AVERAGE(C3:C14)</f>
        <v>0.38257052545833331</v>
      </c>
      <c r="D15" s="30">
        <f>AVERAGE(D3:D14)</f>
        <v>0.33809583119275</v>
      </c>
      <c r="E15" s="23">
        <f>AVERAGE(E3:E14)</f>
        <v>0.55480871740000004</v>
      </c>
      <c r="F15" s="25">
        <f t="shared" ref="F15:J15" si="0">AVERAGE(F3:F14)</f>
        <v>0.55152811253333323</v>
      </c>
      <c r="G15" s="30">
        <f t="shared" si="0"/>
        <v>0.47534687973191669</v>
      </c>
      <c r="H15" s="23">
        <f t="shared" si="0"/>
        <v>0.130099502575</v>
      </c>
      <c r="I15" s="29">
        <f t="shared" si="0"/>
        <v>0.13225038614999998</v>
      </c>
      <c r="J15" s="128">
        <f t="shared" si="0"/>
        <v>0.13091766290433335</v>
      </c>
      <c r="K15" s="23">
        <f t="shared" ref="K15:S15" si="1">AVERAGE(K3:K14)</f>
        <v>0.62405789570000014</v>
      </c>
      <c r="L15" s="25">
        <f t="shared" si="1"/>
        <v>0.62285719929166661</v>
      </c>
      <c r="M15" s="30">
        <f t="shared" si="1"/>
        <v>0.57825535745441681</v>
      </c>
      <c r="N15" s="23">
        <f t="shared" si="1"/>
        <v>0.63562318595833334</v>
      </c>
      <c r="O15" s="25">
        <f t="shared" si="1"/>
        <v>0.63512597935833337</v>
      </c>
      <c r="P15" s="30">
        <f t="shared" si="1"/>
        <v>0.51320219373191678</v>
      </c>
      <c r="Q15" s="23">
        <f t="shared" si="1"/>
        <v>0.61342253621666665</v>
      </c>
      <c r="R15" s="25">
        <f t="shared" si="1"/>
        <v>0.61184432779166664</v>
      </c>
      <c r="S15" s="30">
        <f t="shared" si="1"/>
        <v>0.52376036733525</v>
      </c>
    </row>
    <row r="16" spans="1:19" s="6" customFormat="1" ht="15.6">
      <c r="A16" s="53"/>
      <c r="B16" s="46"/>
      <c r="C16" s="46"/>
      <c r="D16" s="47"/>
      <c r="E16" s="46"/>
      <c r="F16" s="46"/>
      <c r="G16" s="47"/>
      <c r="H16" s="46"/>
      <c r="I16" s="47"/>
      <c r="J16" s="48"/>
      <c r="K16" s="46"/>
      <c r="L16" s="46"/>
      <c r="M16" s="47"/>
      <c r="N16" s="46"/>
      <c r="O16" s="46"/>
      <c r="P16" s="47"/>
      <c r="Q16" s="46"/>
      <c r="R16" s="46"/>
      <c r="S16" s="47"/>
    </row>
    <row r="17" spans="1:19" s="6" customFormat="1" ht="16.2" thickBot="1">
      <c r="A17" s="53"/>
      <c r="B17" s="46"/>
      <c r="C17" s="46"/>
      <c r="D17" s="47"/>
      <c r="E17" s="46"/>
      <c r="F17" s="46"/>
      <c r="G17" s="47"/>
      <c r="H17" s="46"/>
      <c r="I17" s="47"/>
      <c r="J17" s="48"/>
      <c r="K17" s="46"/>
      <c r="L17" s="46"/>
      <c r="M17" s="47"/>
      <c r="N17" s="46"/>
      <c r="O17" s="46"/>
      <c r="P17" s="47"/>
      <c r="Q17" s="46"/>
      <c r="R17" s="46"/>
      <c r="S17" s="47"/>
    </row>
    <row r="18" spans="1:19" ht="16.2" thickBot="1">
      <c r="B18" s="143" t="s">
        <v>39</v>
      </c>
      <c r="C18" s="144"/>
      <c r="D18" s="145"/>
      <c r="E18" s="137" t="s">
        <v>35</v>
      </c>
      <c r="F18" s="138"/>
      <c r="G18" s="138"/>
      <c r="H18" s="137" t="s">
        <v>34</v>
      </c>
      <c r="I18" s="138"/>
      <c r="J18" s="139"/>
      <c r="K18" s="137" t="s">
        <v>36</v>
      </c>
      <c r="L18" s="138"/>
      <c r="M18" s="139"/>
      <c r="N18" s="137" t="s">
        <v>37</v>
      </c>
      <c r="O18" s="138"/>
      <c r="P18" s="139"/>
      <c r="Q18" s="137" t="s">
        <v>38</v>
      </c>
      <c r="R18" s="138"/>
      <c r="S18" s="139"/>
    </row>
    <row r="19" spans="1:19" ht="16.2" thickBot="1">
      <c r="A19" s="70"/>
      <c r="B19" s="71" t="s">
        <v>17</v>
      </c>
      <c r="C19" s="72" t="s">
        <v>2</v>
      </c>
      <c r="D19" s="73" t="s">
        <v>3</v>
      </c>
      <c r="E19" s="71" t="s">
        <v>17</v>
      </c>
      <c r="F19" s="72" t="s">
        <v>2</v>
      </c>
      <c r="G19" s="73" t="s">
        <v>3</v>
      </c>
      <c r="H19" s="71" t="s">
        <v>17</v>
      </c>
      <c r="I19" s="72" t="s">
        <v>2</v>
      </c>
      <c r="J19" s="73" t="s">
        <v>3</v>
      </c>
      <c r="K19" s="71" t="s">
        <v>17</v>
      </c>
      <c r="L19" s="72" t="s">
        <v>2</v>
      </c>
      <c r="M19" s="73" t="s">
        <v>3</v>
      </c>
      <c r="N19" s="71" t="s">
        <v>17</v>
      </c>
      <c r="O19" s="72" t="s">
        <v>2</v>
      </c>
      <c r="P19" s="73" t="s">
        <v>3</v>
      </c>
      <c r="Q19" s="71" t="s">
        <v>17</v>
      </c>
      <c r="R19" s="72" t="s">
        <v>2</v>
      </c>
      <c r="S19" s="73" t="s">
        <v>3</v>
      </c>
    </row>
    <row r="20" spans="1:19" ht="15.6">
      <c r="A20" s="66" t="s">
        <v>4</v>
      </c>
      <c r="B20" s="67">
        <f t="shared" ref="B20:B31" si="2">_xlfn.RANK.AVG(B3,B3:D3)</f>
        <v>2</v>
      </c>
      <c r="C20" s="68">
        <f t="shared" ref="C20:C31" si="3">_xlfn.RANK.AVG(C3,B3:D3)</f>
        <v>1</v>
      </c>
      <c r="D20" s="69">
        <f t="shared" ref="D20:D31" si="4">_xlfn.RANK.AVG(E3,C3:E3)</f>
        <v>1</v>
      </c>
      <c r="E20" s="67">
        <f t="shared" ref="E20:E31" si="5">_xlfn.RANK.AVG(E3,E3:G3)</f>
        <v>2</v>
      </c>
      <c r="F20" s="68">
        <f t="shared" ref="F20:F31" si="6">_xlfn.RANK.AVG(F3,E3:G3)</f>
        <v>1</v>
      </c>
      <c r="G20" s="69">
        <f t="shared" ref="G20:G31" si="7">_xlfn.RANK.AVG(G3,E3:G3)</f>
        <v>3</v>
      </c>
      <c r="H20" s="67">
        <f t="shared" ref="H20:H31" si="8">_xlfn.RANK.AVG(H3,H3:J3)</f>
        <v>2</v>
      </c>
      <c r="I20" s="68">
        <f t="shared" ref="I20:I31" si="9">_xlfn.RANK.AVG(I3,H3:J3)</f>
        <v>3</v>
      </c>
      <c r="J20" s="69">
        <f t="shared" ref="J20:J31" si="10">_xlfn.RANK.AVG(J3,H3:J3)</f>
        <v>1</v>
      </c>
      <c r="K20" s="67">
        <f t="shared" ref="K20:K31" si="11">_xlfn.RANK.AVG(K3,K3:M3)</f>
        <v>2</v>
      </c>
      <c r="L20" s="68">
        <f t="shared" ref="L20:L31" si="12">_xlfn.RANK.AVG(L3,K3:M3)</f>
        <v>1</v>
      </c>
      <c r="M20" s="69">
        <f t="shared" ref="M20:M31" si="13">_xlfn.RANK.AVG(M3,K3:M3)</f>
        <v>3</v>
      </c>
      <c r="N20" s="67">
        <f t="shared" ref="N20:N31" si="14">_xlfn.RANK.AVG(N3,N3:P3)</f>
        <v>2</v>
      </c>
      <c r="O20" s="68">
        <f t="shared" ref="O20:O31" si="15">_xlfn.RANK.AVG(O3,N3:P3)</f>
        <v>1</v>
      </c>
      <c r="P20" s="69">
        <f t="shared" ref="P20:P31" si="16">_xlfn.RANK.AVG(P3,N3:P3)</f>
        <v>3</v>
      </c>
      <c r="Q20" s="67">
        <f t="shared" ref="Q20:Q31" si="17">_xlfn.RANK.AVG(Q3,Q3:S3)</f>
        <v>2</v>
      </c>
      <c r="R20" s="68">
        <f t="shared" ref="R20:R31" si="18">_xlfn.RANK.AVG(R3,Q3:S3)</f>
        <v>1</v>
      </c>
      <c r="S20" s="69">
        <f t="shared" ref="S20:S31" si="19">_xlfn.RANK.AVG(S3,Q3:S3)</f>
        <v>3</v>
      </c>
    </row>
    <row r="21" spans="1:19" ht="15.6">
      <c r="A21" s="52" t="s">
        <v>5</v>
      </c>
      <c r="B21" s="51">
        <f t="shared" si="2"/>
        <v>2</v>
      </c>
      <c r="C21" s="49">
        <f t="shared" si="3"/>
        <v>2</v>
      </c>
      <c r="D21" s="50">
        <f t="shared" si="4"/>
        <v>1</v>
      </c>
      <c r="E21" s="51">
        <f t="shared" si="5"/>
        <v>1</v>
      </c>
      <c r="F21" s="49">
        <f t="shared" si="6"/>
        <v>2</v>
      </c>
      <c r="G21" s="50">
        <f t="shared" si="7"/>
        <v>3</v>
      </c>
      <c r="H21" s="51">
        <f t="shared" si="8"/>
        <v>2</v>
      </c>
      <c r="I21" s="49">
        <f t="shared" si="9"/>
        <v>1</v>
      </c>
      <c r="J21" s="50">
        <f t="shared" si="10"/>
        <v>3</v>
      </c>
      <c r="K21" s="51">
        <f t="shared" si="11"/>
        <v>2</v>
      </c>
      <c r="L21" s="49">
        <f t="shared" si="12"/>
        <v>3</v>
      </c>
      <c r="M21" s="50">
        <f t="shared" si="13"/>
        <v>1</v>
      </c>
      <c r="N21" s="51">
        <f t="shared" si="14"/>
        <v>1</v>
      </c>
      <c r="O21" s="49">
        <f t="shared" si="15"/>
        <v>2</v>
      </c>
      <c r="P21" s="50">
        <f t="shared" si="16"/>
        <v>3</v>
      </c>
      <c r="Q21" s="51">
        <f t="shared" si="17"/>
        <v>1</v>
      </c>
      <c r="R21" s="49">
        <f t="shared" si="18"/>
        <v>2</v>
      </c>
      <c r="S21" s="50">
        <f t="shared" si="19"/>
        <v>3</v>
      </c>
    </row>
    <row r="22" spans="1:19" ht="15.6">
      <c r="A22" s="52" t="s">
        <v>6</v>
      </c>
      <c r="B22" s="51">
        <f t="shared" si="2"/>
        <v>2</v>
      </c>
      <c r="C22" s="49">
        <f t="shared" si="3"/>
        <v>3</v>
      </c>
      <c r="D22" s="50">
        <f t="shared" si="4"/>
        <v>1</v>
      </c>
      <c r="E22" s="51">
        <f t="shared" si="5"/>
        <v>1</v>
      </c>
      <c r="F22" s="49">
        <f t="shared" si="6"/>
        <v>3</v>
      </c>
      <c r="G22" s="50">
        <f t="shared" si="7"/>
        <v>2</v>
      </c>
      <c r="H22" s="51">
        <f t="shared" si="8"/>
        <v>3</v>
      </c>
      <c r="I22" s="49">
        <f t="shared" si="9"/>
        <v>1</v>
      </c>
      <c r="J22" s="50">
        <f t="shared" si="10"/>
        <v>2</v>
      </c>
      <c r="K22" s="51">
        <f t="shared" si="11"/>
        <v>1</v>
      </c>
      <c r="L22" s="49">
        <f t="shared" si="12"/>
        <v>3</v>
      </c>
      <c r="M22" s="50">
        <f t="shared" si="13"/>
        <v>2</v>
      </c>
      <c r="N22" s="51">
        <f t="shared" si="14"/>
        <v>1</v>
      </c>
      <c r="O22" s="49">
        <f t="shared" si="15"/>
        <v>3</v>
      </c>
      <c r="P22" s="50">
        <f t="shared" si="16"/>
        <v>2</v>
      </c>
      <c r="Q22" s="51">
        <f t="shared" si="17"/>
        <v>1</v>
      </c>
      <c r="R22" s="49">
        <f t="shared" si="18"/>
        <v>3</v>
      </c>
      <c r="S22" s="50">
        <f t="shared" si="19"/>
        <v>2</v>
      </c>
    </row>
    <row r="23" spans="1:19" ht="15.6">
      <c r="A23" s="52" t="s">
        <v>7</v>
      </c>
      <c r="B23" s="51">
        <f t="shared" si="2"/>
        <v>1</v>
      </c>
      <c r="C23" s="49">
        <f t="shared" si="3"/>
        <v>2</v>
      </c>
      <c r="D23" s="50">
        <f t="shared" si="4"/>
        <v>1</v>
      </c>
      <c r="E23" s="51">
        <f t="shared" si="5"/>
        <v>2</v>
      </c>
      <c r="F23" s="49">
        <f t="shared" si="6"/>
        <v>1</v>
      </c>
      <c r="G23" s="50">
        <f t="shared" si="7"/>
        <v>3</v>
      </c>
      <c r="H23" s="51">
        <f t="shared" si="8"/>
        <v>3</v>
      </c>
      <c r="I23" s="49">
        <f t="shared" si="9"/>
        <v>2</v>
      </c>
      <c r="J23" s="50">
        <f t="shared" si="10"/>
        <v>1</v>
      </c>
      <c r="K23" s="51">
        <f t="shared" si="11"/>
        <v>2</v>
      </c>
      <c r="L23" s="49">
        <f t="shared" si="12"/>
        <v>1</v>
      </c>
      <c r="M23" s="50">
        <f t="shared" si="13"/>
        <v>3</v>
      </c>
      <c r="N23" s="51">
        <f t="shared" si="14"/>
        <v>2</v>
      </c>
      <c r="O23" s="49">
        <f t="shared" si="15"/>
        <v>1</v>
      </c>
      <c r="P23" s="50">
        <f t="shared" si="16"/>
        <v>3</v>
      </c>
      <c r="Q23" s="51">
        <f t="shared" si="17"/>
        <v>2</v>
      </c>
      <c r="R23" s="49">
        <f t="shared" si="18"/>
        <v>1</v>
      </c>
      <c r="S23" s="50">
        <f t="shared" si="19"/>
        <v>3</v>
      </c>
    </row>
    <row r="24" spans="1:19" ht="15.6">
      <c r="A24" s="52" t="s">
        <v>8</v>
      </c>
      <c r="B24" s="51">
        <f t="shared" si="2"/>
        <v>2</v>
      </c>
      <c r="C24" s="49">
        <f t="shared" si="3"/>
        <v>1</v>
      </c>
      <c r="D24" s="50">
        <f t="shared" si="4"/>
        <v>1</v>
      </c>
      <c r="E24" s="51">
        <f t="shared" si="5"/>
        <v>1</v>
      </c>
      <c r="F24" s="49">
        <f t="shared" si="6"/>
        <v>3</v>
      </c>
      <c r="G24" s="50">
        <f t="shared" si="7"/>
        <v>2</v>
      </c>
      <c r="H24" s="51">
        <f t="shared" si="8"/>
        <v>3</v>
      </c>
      <c r="I24" s="49">
        <f t="shared" si="9"/>
        <v>1</v>
      </c>
      <c r="J24" s="50">
        <f t="shared" si="10"/>
        <v>2</v>
      </c>
      <c r="K24" s="51">
        <f t="shared" si="11"/>
        <v>3</v>
      </c>
      <c r="L24" s="49">
        <f t="shared" si="12"/>
        <v>2</v>
      </c>
      <c r="M24" s="50">
        <f t="shared" si="13"/>
        <v>1</v>
      </c>
      <c r="N24" s="51">
        <f t="shared" si="14"/>
        <v>1</v>
      </c>
      <c r="O24" s="49">
        <f t="shared" si="15"/>
        <v>2</v>
      </c>
      <c r="P24" s="50">
        <f t="shared" si="16"/>
        <v>3</v>
      </c>
      <c r="Q24" s="51">
        <f t="shared" si="17"/>
        <v>1</v>
      </c>
      <c r="R24" s="49">
        <f t="shared" si="18"/>
        <v>2</v>
      </c>
      <c r="S24" s="50">
        <f t="shared" si="19"/>
        <v>3</v>
      </c>
    </row>
    <row r="25" spans="1:19" ht="15.6">
      <c r="A25" s="52" t="s">
        <v>9</v>
      </c>
      <c r="B25" s="51">
        <f t="shared" si="2"/>
        <v>2.5</v>
      </c>
      <c r="C25" s="49">
        <f t="shared" si="3"/>
        <v>2.5</v>
      </c>
      <c r="D25" s="50">
        <f t="shared" si="4"/>
        <v>1</v>
      </c>
      <c r="E25" s="51">
        <f t="shared" si="5"/>
        <v>2</v>
      </c>
      <c r="F25" s="49">
        <f t="shared" si="6"/>
        <v>1</v>
      </c>
      <c r="G25" s="50">
        <f t="shared" si="7"/>
        <v>3</v>
      </c>
      <c r="H25" s="51">
        <f t="shared" si="8"/>
        <v>2</v>
      </c>
      <c r="I25" s="49">
        <f t="shared" si="9"/>
        <v>3</v>
      </c>
      <c r="J25" s="50">
        <f t="shared" si="10"/>
        <v>1</v>
      </c>
      <c r="K25" s="51">
        <f t="shared" si="11"/>
        <v>2</v>
      </c>
      <c r="L25" s="49">
        <f t="shared" si="12"/>
        <v>1</v>
      </c>
      <c r="M25" s="50">
        <f t="shared" si="13"/>
        <v>3</v>
      </c>
      <c r="N25" s="51">
        <f t="shared" si="14"/>
        <v>2</v>
      </c>
      <c r="O25" s="49">
        <f t="shared" si="15"/>
        <v>1</v>
      </c>
      <c r="P25" s="50">
        <f t="shared" si="16"/>
        <v>3</v>
      </c>
      <c r="Q25" s="51">
        <f t="shared" si="17"/>
        <v>2</v>
      </c>
      <c r="R25" s="49">
        <f t="shared" si="18"/>
        <v>1</v>
      </c>
      <c r="S25" s="50">
        <f t="shared" si="19"/>
        <v>3</v>
      </c>
    </row>
    <row r="26" spans="1:19" ht="15.6">
      <c r="A26" s="52" t="s">
        <v>10</v>
      </c>
      <c r="B26" s="51">
        <f t="shared" si="2"/>
        <v>2</v>
      </c>
      <c r="C26" s="49">
        <f t="shared" si="3"/>
        <v>1</v>
      </c>
      <c r="D26" s="50">
        <f t="shared" si="4"/>
        <v>1</v>
      </c>
      <c r="E26" s="51">
        <f t="shared" si="5"/>
        <v>1</v>
      </c>
      <c r="F26" s="49">
        <f t="shared" si="6"/>
        <v>2</v>
      </c>
      <c r="G26" s="50">
        <f t="shared" si="7"/>
        <v>3</v>
      </c>
      <c r="H26" s="51">
        <f t="shared" si="8"/>
        <v>3</v>
      </c>
      <c r="I26" s="49">
        <f t="shared" si="9"/>
        <v>2</v>
      </c>
      <c r="J26" s="50">
        <f t="shared" si="10"/>
        <v>1</v>
      </c>
      <c r="K26" s="51">
        <f t="shared" si="11"/>
        <v>2</v>
      </c>
      <c r="L26" s="49">
        <f t="shared" si="12"/>
        <v>1</v>
      </c>
      <c r="M26" s="50">
        <f t="shared" si="13"/>
        <v>3</v>
      </c>
      <c r="N26" s="51">
        <f t="shared" si="14"/>
        <v>1</v>
      </c>
      <c r="O26" s="49">
        <f t="shared" si="15"/>
        <v>2</v>
      </c>
      <c r="P26" s="50">
        <f t="shared" si="16"/>
        <v>3</v>
      </c>
      <c r="Q26" s="51">
        <f t="shared" si="17"/>
        <v>1</v>
      </c>
      <c r="R26" s="49">
        <f t="shared" si="18"/>
        <v>2</v>
      </c>
      <c r="S26" s="50">
        <f t="shared" si="19"/>
        <v>3</v>
      </c>
    </row>
    <row r="27" spans="1:19" ht="15.6">
      <c r="A27" s="52" t="s">
        <v>11</v>
      </c>
      <c r="B27" s="51">
        <f t="shared" si="2"/>
        <v>2</v>
      </c>
      <c r="C27" s="49">
        <f t="shared" si="3"/>
        <v>1</v>
      </c>
      <c r="D27" s="50">
        <f t="shared" si="4"/>
        <v>1</v>
      </c>
      <c r="E27" s="51">
        <f t="shared" si="5"/>
        <v>2</v>
      </c>
      <c r="F27" s="49">
        <f t="shared" si="6"/>
        <v>1</v>
      </c>
      <c r="G27" s="50">
        <f t="shared" si="7"/>
        <v>3</v>
      </c>
      <c r="H27" s="51">
        <f t="shared" si="8"/>
        <v>2</v>
      </c>
      <c r="I27" s="49">
        <f t="shared" si="9"/>
        <v>3</v>
      </c>
      <c r="J27" s="50">
        <f t="shared" si="10"/>
        <v>1</v>
      </c>
      <c r="K27" s="51">
        <f t="shared" si="11"/>
        <v>2</v>
      </c>
      <c r="L27" s="49">
        <f t="shared" si="12"/>
        <v>1</v>
      </c>
      <c r="M27" s="50">
        <f t="shared" si="13"/>
        <v>3</v>
      </c>
      <c r="N27" s="51">
        <f t="shared" si="14"/>
        <v>2</v>
      </c>
      <c r="O27" s="49">
        <f t="shared" si="15"/>
        <v>1</v>
      </c>
      <c r="P27" s="50">
        <f t="shared" si="16"/>
        <v>3</v>
      </c>
      <c r="Q27" s="51">
        <f t="shared" si="17"/>
        <v>2</v>
      </c>
      <c r="R27" s="49">
        <f t="shared" si="18"/>
        <v>1</v>
      </c>
      <c r="S27" s="50">
        <f t="shared" si="19"/>
        <v>3</v>
      </c>
    </row>
    <row r="28" spans="1:19" ht="15.6">
      <c r="A28" s="52" t="s">
        <v>12</v>
      </c>
      <c r="B28" s="51">
        <f t="shared" si="2"/>
        <v>2</v>
      </c>
      <c r="C28" s="49">
        <f t="shared" si="3"/>
        <v>3</v>
      </c>
      <c r="D28" s="50">
        <f t="shared" si="4"/>
        <v>1</v>
      </c>
      <c r="E28" s="51">
        <f t="shared" si="5"/>
        <v>2</v>
      </c>
      <c r="F28" s="49">
        <f t="shared" si="6"/>
        <v>3</v>
      </c>
      <c r="G28" s="50">
        <f t="shared" si="7"/>
        <v>1</v>
      </c>
      <c r="H28" s="51">
        <f t="shared" si="8"/>
        <v>2</v>
      </c>
      <c r="I28" s="49">
        <f t="shared" si="9"/>
        <v>1</v>
      </c>
      <c r="J28" s="50">
        <f t="shared" si="10"/>
        <v>3</v>
      </c>
      <c r="K28" s="51">
        <f t="shared" si="11"/>
        <v>2</v>
      </c>
      <c r="L28" s="49">
        <f t="shared" si="12"/>
        <v>3</v>
      </c>
      <c r="M28" s="50">
        <f t="shared" si="13"/>
        <v>1</v>
      </c>
      <c r="N28" s="51">
        <f t="shared" si="14"/>
        <v>2</v>
      </c>
      <c r="O28" s="49">
        <f t="shared" si="15"/>
        <v>1</v>
      </c>
      <c r="P28" s="50">
        <f t="shared" si="16"/>
        <v>3</v>
      </c>
      <c r="Q28" s="51">
        <f t="shared" si="17"/>
        <v>3</v>
      </c>
      <c r="R28" s="49">
        <f t="shared" si="18"/>
        <v>2</v>
      </c>
      <c r="S28" s="50">
        <f t="shared" si="19"/>
        <v>1</v>
      </c>
    </row>
    <row r="29" spans="1:19" ht="15.6">
      <c r="A29" s="52" t="s">
        <v>13</v>
      </c>
      <c r="B29" s="51">
        <f t="shared" si="2"/>
        <v>3</v>
      </c>
      <c r="C29" s="49">
        <f t="shared" si="3"/>
        <v>1</v>
      </c>
      <c r="D29" s="50">
        <f t="shared" si="4"/>
        <v>1</v>
      </c>
      <c r="E29" s="51">
        <f t="shared" si="5"/>
        <v>1</v>
      </c>
      <c r="F29" s="49">
        <f t="shared" si="6"/>
        <v>2</v>
      </c>
      <c r="G29" s="50">
        <f t="shared" si="7"/>
        <v>3</v>
      </c>
      <c r="H29" s="51">
        <f t="shared" si="8"/>
        <v>3</v>
      </c>
      <c r="I29" s="49">
        <f t="shared" si="9"/>
        <v>2</v>
      </c>
      <c r="J29" s="50">
        <f t="shared" si="10"/>
        <v>1</v>
      </c>
      <c r="K29" s="51">
        <f t="shared" si="11"/>
        <v>1</v>
      </c>
      <c r="L29" s="49">
        <f t="shared" si="12"/>
        <v>3</v>
      </c>
      <c r="M29" s="50">
        <f t="shared" si="13"/>
        <v>2</v>
      </c>
      <c r="N29" s="51">
        <f t="shared" si="14"/>
        <v>2</v>
      </c>
      <c r="O29" s="49">
        <f t="shared" si="15"/>
        <v>1</v>
      </c>
      <c r="P29" s="50">
        <f t="shared" si="16"/>
        <v>3</v>
      </c>
      <c r="Q29" s="51">
        <f t="shared" si="17"/>
        <v>1</v>
      </c>
      <c r="R29" s="49">
        <f t="shared" si="18"/>
        <v>2</v>
      </c>
      <c r="S29" s="50">
        <f t="shared" si="19"/>
        <v>3</v>
      </c>
    </row>
    <row r="30" spans="1:19" ht="15.6">
      <c r="A30" s="52" t="s">
        <v>14</v>
      </c>
      <c r="B30" s="51">
        <f t="shared" si="2"/>
        <v>2</v>
      </c>
      <c r="C30" s="49">
        <f t="shared" si="3"/>
        <v>3</v>
      </c>
      <c r="D30" s="50">
        <f t="shared" si="4"/>
        <v>1</v>
      </c>
      <c r="E30" s="51">
        <f t="shared" si="5"/>
        <v>2</v>
      </c>
      <c r="F30" s="49">
        <f t="shared" si="6"/>
        <v>3</v>
      </c>
      <c r="G30" s="50">
        <f t="shared" si="7"/>
        <v>1</v>
      </c>
      <c r="H30" s="51">
        <f t="shared" si="8"/>
        <v>1</v>
      </c>
      <c r="I30" s="49">
        <f t="shared" si="9"/>
        <v>2</v>
      </c>
      <c r="J30" s="50">
        <f t="shared" si="10"/>
        <v>3</v>
      </c>
      <c r="K30" s="51">
        <f t="shared" si="11"/>
        <v>3</v>
      </c>
      <c r="L30" s="49">
        <f t="shared" si="12"/>
        <v>2</v>
      </c>
      <c r="M30" s="50">
        <f t="shared" si="13"/>
        <v>1</v>
      </c>
      <c r="N30" s="51">
        <f t="shared" si="14"/>
        <v>2</v>
      </c>
      <c r="O30" s="49">
        <f t="shared" si="15"/>
        <v>1</v>
      </c>
      <c r="P30" s="50">
        <f t="shared" si="16"/>
        <v>3</v>
      </c>
      <c r="Q30" s="51">
        <f t="shared" si="17"/>
        <v>3</v>
      </c>
      <c r="R30" s="49">
        <f t="shared" si="18"/>
        <v>2</v>
      </c>
      <c r="S30" s="50">
        <f t="shared" si="19"/>
        <v>1</v>
      </c>
    </row>
    <row r="31" spans="1:19" ht="16.2" thickBot="1">
      <c r="A31" s="54" t="s">
        <v>15</v>
      </c>
      <c r="B31" s="55">
        <f t="shared" si="2"/>
        <v>2</v>
      </c>
      <c r="C31" s="56">
        <f t="shared" si="3"/>
        <v>1</v>
      </c>
      <c r="D31" s="57">
        <f t="shared" si="4"/>
        <v>1</v>
      </c>
      <c r="E31" s="55">
        <f t="shared" si="5"/>
        <v>2</v>
      </c>
      <c r="F31" s="56">
        <f t="shared" si="6"/>
        <v>1</v>
      </c>
      <c r="G31" s="57">
        <f t="shared" si="7"/>
        <v>3</v>
      </c>
      <c r="H31" s="55">
        <f t="shared" si="8"/>
        <v>2</v>
      </c>
      <c r="I31" s="56">
        <f t="shared" si="9"/>
        <v>3</v>
      </c>
      <c r="J31" s="57">
        <f t="shared" si="10"/>
        <v>1</v>
      </c>
      <c r="K31" s="55">
        <f t="shared" si="11"/>
        <v>2</v>
      </c>
      <c r="L31" s="56">
        <f t="shared" si="12"/>
        <v>1</v>
      </c>
      <c r="M31" s="57">
        <f t="shared" si="13"/>
        <v>3</v>
      </c>
      <c r="N31" s="55">
        <f t="shared" si="14"/>
        <v>2</v>
      </c>
      <c r="O31" s="56">
        <f t="shared" si="15"/>
        <v>1</v>
      </c>
      <c r="P31" s="57">
        <f t="shared" si="16"/>
        <v>3</v>
      </c>
      <c r="Q31" s="55">
        <f t="shared" si="17"/>
        <v>2</v>
      </c>
      <c r="R31" s="56">
        <f t="shared" si="18"/>
        <v>1</v>
      </c>
      <c r="S31" s="57">
        <f t="shared" si="19"/>
        <v>3</v>
      </c>
    </row>
    <row r="32" spans="1:19" s="6" customFormat="1" ht="16.2" thickBot="1">
      <c r="A32" s="58" t="s">
        <v>16</v>
      </c>
      <c r="B32" s="59">
        <f>AVERAGE(B20:B31)</f>
        <v>2.0416666666666665</v>
      </c>
      <c r="C32" s="60">
        <f t="shared" ref="C32:P32" si="20">AVERAGE(C20:C31)</f>
        <v>1.7916666666666667</v>
      </c>
      <c r="D32" s="61">
        <f t="shared" si="20"/>
        <v>1</v>
      </c>
      <c r="E32" s="62">
        <f t="shared" si="20"/>
        <v>1.5833333333333333</v>
      </c>
      <c r="F32" s="60">
        <f t="shared" si="20"/>
        <v>1.9166666666666667</v>
      </c>
      <c r="G32" s="63">
        <f t="shared" si="20"/>
        <v>2.5</v>
      </c>
      <c r="H32" s="62">
        <f t="shared" si="20"/>
        <v>2.3333333333333335</v>
      </c>
      <c r="I32" s="60">
        <f t="shared" si="20"/>
        <v>2</v>
      </c>
      <c r="J32" s="63">
        <f t="shared" si="20"/>
        <v>1.6666666666666667</v>
      </c>
      <c r="K32" s="64">
        <f t="shared" si="20"/>
        <v>2</v>
      </c>
      <c r="L32" s="65">
        <f t="shared" si="20"/>
        <v>1.8333333333333333</v>
      </c>
      <c r="M32" s="63">
        <f t="shared" si="20"/>
        <v>2.1666666666666665</v>
      </c>
      <c r="N32" s="64">
        <f t="shared" si="20"/>
        <v>1.6666666666666667</v>
      </c>
      <c r="O32" s="65">
        <f t="shared" si="20"/>
        <v>1.4166666666666667</v>
      </c>
      <c r="P32" s="63">
        <f t="shared" si="20"/>
        <v>2.9166666666666665</v>
      </c>
      <c r="Q32" s="64">
        <f>AVERAGE(Q20:Q31)</f>
        <v>1.75</v>
      </c>
      <c r="R32" s="65">
        <f t="shared" ref="R32:S32" si="21">AVERAGE(R20:R31)</f>
        <v>1.6666666666666667</v>
      </c>
      <c r="S32" s="63">
        <f t="shared" si="21"/>
        <v>2.5833333333333335</v>
      </c>
    </row>
    <row r="34" spans="3:3">
      <c r="C34" s="10"/>
    </row>
    <row r="35" spans="3:3">
      <c r="C35" s="10"/>
    </row>
  </sheetData>
  <mergeCells count="13">
    <mergeCell ref="Q18:S18"/>
    <mergeCell ref="B1:D1"/>
    <mergeCell ref="Q1:S1"/>
    <mergeCell ref="A1:A2"/>
    <mergeCell ref="E1:G1"/>
    <mergeCell ref="H1:J1"/>
    <mergeCell ref="K1:M1"/>
    <mergeCell ref="N1:P1"/>
    <mergeCell ref="B18:D18"/>
    <mergeCell ref="E18:G18"/>
    <mergeCell ref="H18:J18"/>
    <mergeCell ref="K18:M18"/>
    <mergeCell ref="N18:P18"/>
  </mergeCells>
  <printOptions horizontalCentered="1" verticalCentered="1"/>
  <pageMargins left="0.59055118110236227" right="0.59055118110236227" top="0.59055118110236227" bottom="0.59055118110236227" header="0.31496062992125984" footer="0.31496062992125984"/>
  <pageSetup paperSize="9" orientation="landscape" r:id="rId1"/>
  <ignoredErrors>
    <ignoredError sqref="B20:D2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BF11-5804-42CD-A93A-54A4DCDCA7E8}">
  <dimension ref="A1:P31"/>
  <sheetViews>
    <sheetView workbookViewId="0">
      <selection activeCell="P4" sqref="P4"/>
    </sheetView>
  </sheetViews>
  <sheetFormatPr defaultRowHeight="15"/>
  <cols>
    <col min="1" max="1" width="13.109375" style="1" bestFit="1" customWidth="1"/>
    <col min="2" max="4" width="9.109375" style="1" bestFit="1" customWidth="1"/>
    <col min="5" max="7" width="11.5546875" style="1" bestFit="1" customWidth="1"/>
    <col min="8" max="8" width="11.77734375" style="1" bestFit="1" customWidth="1"/>
    <col min="9" max="9" width="11.44140625" style="1" bestFit="1" customWidth="1"/>
    <col min="10" max="10" width="11.77734375" style="1" bestFit="1" customWidth="1"/>
    <col min="11" max="11" width="9.21875" style="1" bestFit="1" customWidth="1"/>
    <col min="12" max="12" width="9.77734375" style="1" bestFit="1" customWidth="1"/>
    <col min="13" max="13" width="9.21875" style="1" bestFit="1" customWidth="1"/>
    <col min="14" max="14" width="9.33203125" style="1" bestFit="1" customWidth="1"/>
    <col min="15" max="15" width="9.77734375" style="1" bestFit="1" customWidth="1"/>
    <col min="16" max="16" width="9.33203125" style="1" bestFit="1" customWidth="1"/>
    <col min="17" max="16384" width="8.88671875" style="1"/>
  </cols>
  <sheetData>
    <row r="1" spans="1:16" ht="15.6">
      <c r="A1" s="140" t="s">
        <v>0</v>
      </c>
      <c r="B1" s="137" t="s">
        <v>24</v>
      </c>
      <c r="C1" s="138"/>
      <c r="D1" s="139"/>
      <c r="E1" s="137" t="s">
        <v>23</v>
      </c>
      <c r="F1" s="138"/>
      <c r="G1" s="139"/>
      <c r="H1" s="137" t="s">
        <v>22</v>
      </c>
      <c r="I1" s="138"/>
      <c r="J1" s="139"/>
      <c r="K1" s="137" t="s">
        <v>21</v>
      </c>
      <c r="L1" s="138"/>
      <c r="M1" s="139"/>
      <c r="N1" s="137" t="s">
        <v>20</v>
      </c>
      <c r="O1" s="138"/>
      <c r="P1" s="139"/>
    </row>
    <row r="2" spans="1:16" ht="16.2" thickBot="1">
      <c r="A2" s="141"/>
      <c r="B2" s="31" t="s">
        <v>1</v>
      </c>
      <c r="C2" s="32" t="s">
        <v>2</v>
      </c>
      <c r="D2" s="33" t="s">
        <v>3</v>
      </c>
      <c r="E2" s="31" t="s">
        <v>1</v>
      </c>
      <c r="F2" s="32" t="s">
        <v>2</v>
      </c>
      <c r="G2" s="33" t="s">
        <v>3</v>
      </c>
      <c r="H2" s="31" t="s">
        <v>1</v>
      </c>
      <c r="I2" s="32" t="s">
        <v>2</v>
      </c>
      <c r="J2" s="33" t="s">
        <v>3</v>
      </c>
      <c r="K2" s="31" t="s">
        <v>1</v>
      </c>
      <c r="L2" s="32" t="s">
        <v>2</v>
      </c>
      <c r="M2" s="33" t="s">
        <v>3</v>
      </c>
      <c r="N2" s="31" t="s">
        <v>1</v>
      </c>
      <c r="O2" s="32" t="s">
        <v>2</v>
      </c>
      <c r="P2" s="33" t="s">
        <v>3</v>
      </c>
    </row>
    <row r="3" spans="1:16" ht="15.6">
      <c r="A3" s="9" t="s">
        <v>4</v>
      </c>
      <c r="B3" s="11">
        <v>0.47179622300000001</v>
      </c>
      <c r="C3" s="18">
        <v>0.48225048999999998</v>
      </c>
      <c r="D3" s="27">
        <v>0.23783818703000001</v>
      </c>
      <c r="E3" s="11">
        <v>7.6907087350000003</v>
      </c>
      <c r="F3" s="18">
        <v>7.5651481120000001</v>
      </c>
      <c r="G3" s="27">
        <v>9.9188455049499993</v>
      </c>
      <c r="H3" s="11">
        <v>3.9655766570000002</v>
      </c>
      <c r="I3" s="18">
        <v>3.895927468</v>
      </c>
      <c r="J3" s="27">
        <v>5.3689432120099996</v>
      </c>
      <c r="K3" s="11">
        <v>0.77681493300000004</v>
      </c>
      <c r="L3" s="18">
        <v>0.77538890699999996</v>
      </c>
      <c r="M3" s="27">
        <v>0.97825600523</v>
      </c>
      <c r="N3" s="11">
        <v>0.16283589400000001</v>
      </c>
      <c r="O3" s="18">
        <v>0.15812453400000001</v>
      </c>
      <c r="P3" s="27">
        <v>0.24090994091000001</v>
      </c>
    </row>
    <row r="4" spans="1:16" ht="15.6">
      <c r="A4" s="9" t="s">
        <v>5</v>
      </c>
      <c r="B4" s="28">
        <v>0.33165536000000001</v>
      </c>
      <c r="C4" s="3">
        <v>0.33168039999999999</v>
      </c>
      <c r="D4" s="20">
        <v>0.38686324799999999</v>
      </c>
      <c r="E4" s="19">
        <v>151.27305562999999</v>
      </c>
      <c r="F4" s="3">
        <v>151.34487555000001</v>
      </c>
      <c r="G4" s="27">
        <v>151.587340536</v>
      </c>
      <c r="H4" s="17">
        <v>150.41255702000001</v>
      </c>
      <c r="I4" s="26">
        <v>150.48437695000001</v>
      </c>
      <c r="J4" s="20">
        <v>149.785924771</v>
      </c>
      <c r="K4" s="11">
        <v>0.46839134999999998</v>
      </c>
      <c r="L4" s="26">
        <v>0.46839134999999998</v>
      </c>
      <c r="M4" s="20">
        <v>0.36446018400000002</v>
      </c>
      <c r="N4" s="28">
        <v>0.30028985000000002</v>
      </c>
      <c r="O4" s="4">
        <v>0.30005143000000001</v>
      </c>
      <c r="P4" s="20">
        <v>0.29442416900000001</v>
      </c>
    </row>
    <row r="5" spans="1:16" ht="15.6">
      <c r="A5" s="9" t="s">
        <v>6</v>
      </c>
      <c r="B5" s="19">
        <v>0.71606639000000005</v>
      </c>
      <c r="C5" s="26">
        <v>0.67821670999999994</v>
      </c>
      <c r="D5" s="14">
        <v>0.69655402</v>
      </c>
      <c r="E5" s="19">
        <v>2.2917884399999999</v>
      </c>
      <c r="F5" s="26">
        <v>2.5372531920000001</v>
      </c>
      <c r="G5" s="14">
        <v>2.32537883</v>
      </c>
      <c r="H5" s="19">
        <v>1.6753326100000001</v>
      </c>
      <c r="I5" s="26">
        <v>1.963000122</v>
      </c>
      <c r="J5" s="14">
        <v>1.71651076</v>
      </c>
      <c r="K5" s="19">
        <v>0.39403811999999999</v>
      </c>
      <c r="L5" s="26">
        <v>0.44409105399999999</v>
      </c>
      <c r="M5" s="14">
        <v>0.43204432999999998</v>
      </c>
      <c r="N5" s="19">
        <v>0.25968360000000001</v>
      </c>
      <c r="O5" s="26">
        <v>0.30177639699999997</v>
      </c>
      <c r="P5" s="14">
        <v>0.26980135999999999</v>
      </c>
    </row>
    <row r="6" spans="1:16" ht="15.6">
      <c r="A6" s="9" t="s">
        <v>7</v>
      </c>
      <c r="B6" s="19">
        <v>0.35378802300000001</v>
      </c>
      <c r="C6" s="3">
        <v>0.34408872800000001</v>
      </c>
      <c r="D6" s="27">
        <v>0.142854559288</v>
      </c>
      <c r="E6" s="19">
        <v>6.8697434509999997</v>
      </c>
      <c r="F6" s="3">
        <v>8.2876411230000002</v>
      </c>
      <c r="G6" s="27">
        <v>11.07272745305</v>
      </c>
      <c r="H6" s="19">
        <v>6.8083939500000001</v>
      </c>
      <c r="I6" s="3">
        <v>8.2296422160000002</v>
      </c>
      <c r="J6" s="27">
        <v>11.07233882932</v>
      </c>
      <c r="K6" s="19">
        <v>0.754184348</v>
      </c>
      <c r="L6" s="3">
        <v>0.75934496799999995</v>
      </c>
      <c r="M6" s="27">
        <v>0.99400674631700003</v>
      </c>
      <c r="N6" s="19">
        <v>0.30651540100000002</v>
      </c>
      <c r="O6" s="3">
        <v>0.36210428500000003</v>
      </c>
      <c r="P6" s="27">
        <v>0.49523432607700002</v>
      </c>
    </row>
    <row r="7" spans="1:16" ht="15.6">
      <c r="A7" s="9" t="s">
        <v>8</v>
      </c>
      <c r="B7" s="19">
        <v>0.80444752799999997</v>
      </c>
      <c r="C7" s="26">
        <v>0.79084589999999999</v>
      </c>
      <c r="D7" s="14">
        <v>0.793799751</v>
      </c>
      <c r="E7" s="28">
        <v>3.937147784</v>
      </c>
      <c r="F7" s="4">
        <v>3.921020731</v>
      </c>
      <c r="G7" s="20">
        <v>3.9012121070000001</v>
      </c>
      <c r="H7" s="19">
        <v>2.2233758670000001</v>
      </c>
      <c r="I7" s="26">
        <v>2.2909409840000001</v>
      </c>
      <c r="J7" s="14">
        <v>2.2532349960000002</v>
      </c>
      <c r="K7" s="19">
        <v>0.206765016</v>
      </c>
      <c r="L7" s="26">
        <v>0.247947902</v>
      </c>
      <c r="M7" s="14">
        <v>0.206765015</v>
      </c>
      <c r="N7" s="19">
        <v>0.22411792799999999</v>
      </c>
      <c r="O7" s="4">
        <v>0.232743221</v>
      </c>
      <c r="P7" s="27">
        <v>0.232745482</v>
      </c>
    </row>
    <row r="8" spans="1:16" ht="15.6">
      <c r="A8" s="9" t="s">
        <v>9</v>
      </c>
      <c r="B8" s="11">
        <v>0.96727342350000001</v>
      </c>
      <c r="C8" s="18">
        <v>0.96856152149999997</v>
      </c>
      <c r="D8" s="27">
        <v>0.95988034300000002</v>
      </c>
      <c r="E8" s="19">
        <v>0.1038938219</v>
      </c>
      <c r="F8" s="4">
        <v>0.1057806159</v>
      </c>
      <c r="G8" s="27">
        <v>0.14831170499999999</v>
      </c>
      <c r="H8" s="19">
        <v>9.6163806899999996E-2</v>
      </c>
      <c r="I8" s="3">
        <v>9.8050599899999993E-2</v>
      </c>
      <c r="J8" s="27">
        <v>0.14058169000000001</v>
      </c>
      <c r="K8" s="11">
        <v>5.3925838900000002E-2</v>
      </c>
      <c r="L8" s="18">
        <v>5.0079684899999997E-2</v>
      </c>
      <c r="M8" s="27">
        <v>5.9693647000000002E-2</v>
      </c>
      <c r="N8" s="19">
        <v>3.1894344599999999E-2</v>
      </c>
      <c r="O8" s="3">
        <v>3.2683532600000002E-2</v>
      </c>
      <c r="P8" s="27">
        <v>4.5892740000000001E-2</v>
      </c>
    </row>
    <row r="9" spans="1:16" ht="15.6">
      <c r="A9" s="9" t="s">
        <v>10</v>
      </c>
      <c r="B9" s="19">
        <v>0.80518008600000002</v>
      </c>
      <c r="C9" s="3">
        <v>0.80273920870000004</v>
      </c>
      <c r="D9" s="27">
        <v>0.34641208099999998</v>
      </c>
      <c r="E9" s="19">
        <v>5.7947925511999996</v>
      </c>
      <c r="F9" s="3">
        <v>5.9723629785999996</v>
      </c>
      <c r="G9" s="27">
        <v>22.028483796</v>
      </c>
      <c r="H9" s="19">
        <v>5.5861465446</v>
      </c>
      <c r="I9" s="3">
        <v>5.7649323540999999</v>
      </c>
      <c r="J9" s="27">
        <v>21.891634116999999</v>
      </c>
      <c r="K9" s="19">
        <v>0.2036683926</v>
      </c>
      <c r="L9" s="3">
        <v>0.2039846196</v>
      </c>
      <c r="M9" s="27">
        <v>0.62426508199999997</v>
      </c>
      <c r="N9" s="19">
        <v>9.9392673900000006E-2</v>
      </c>
      <c r="O9" s="3">
        <v>0.10207039850000001</v>
      </c>
      <c r="P9" s="27">
        <v>0.43442282999999998</v>
      </c>
    </row>
    <row r="10" spans="1:16" ht="15.6">
      <c r="A10" s="9" t="s">
        <v>11</v>
      </c>
      <c r="B10" s="11">
        <v>0.81987339299999995</v>
      </c>
      <c r="C10" s="18">
        <v>0.82953189599999999</v>
      </c>
      <c r="D10" s="27">
        <v>0.78365143100000001</v>
      </c>
      <c r="E10" s="11">
        <v>1.310888982</v>
      </c>
      <c r="F10" s="18">
        <v>1.2464711369999999</v>
      </c>
      <c r="G10" s="27">
        <v>1.6637537689999999</v>
      </c>
      <c r="H10" s="11">
        <v>1.2451650409999999</v>
      </c>
      <c r="I10" s="18">
        <v>1.1797676050000001</v>
      </c>
      <c r="J10" s="27">
        <v>1.605236034</v>
      </c>
      <c r="K10" s="11">
        <v>0.231917977</v>
      </c>
      <c r="L10" s="18">
        <v>0.22181679500000001</v>
      </c>
      <c r="M10" s="27">
        <v>0.27181882899999998</v>
      </c>
      <c r="N10" s="11">
        <v>0.10491749</v>
      </c>
      <c r="O10" s="18">
        <v>9.8075082999999993E-2</v>
      </c>
      <c r="P10" s="27">
        <v>0.13639493499999999</v>
      </c>
    </row>
    <row r="11" spans="1:16" ht="15.6">
      <c r="A11" s="9" t="s">
        <v>12</v>
      </c>
      <c r="B11" s="28">
        <v>0.72049364999999999</v>
      </c>
      <c r="C11" s="3">
        <v>0.72160078999999999</v>
      </c>
      <c r="D11" s="20">
        <v>0.72190368999999999</v>
      </c>
      <c r="E11" s="19">
        <v>1.30954803</v>
      </c>
      <c r="F11" s="3">
        <v>1.3545315099999999</v>
      </c>
      <c r="G11" s="27">
        <v>1.43633061</v>
      </c>
      <c r="H11" s="19">
        <v>1.2525705600000001</v>
      </c>
      <c r="I11" s="3">
        <v>1.2949517100000001</v>
      </c>
      <c r="J11" s="27">
        <v>1.3767682299999999</v>
      </c>
      <c r="K11" s="28">
        <v>0.38747679000000002</v>
      </c>
      <c r="L11" s="3">
        <v>0.38396989999999998</v>
      </c>
      <c r="M11" s="20">
        <v>0.36159219999999997</v>
      </c>
      <c r="N11" s="19">
        <v>0.23861609</v>
      </c>
      <c r="O11" s="3">
        <v>0.24757351</v>
      </c>
      <c r="P11" s="27">
        <v>0.26054305999999999</v>
      </c>
    </row>
    <row r="12" spans="1:16" ht="15.6">
      <c r="A12" s="9" t="s">
        <v>13</v>
      </c>
      <c r="B12" s="19">
        <v>0.94169444400000002</v>
      </c>
      <c r="C12" s="3">
        <v>0.93648413100000005</v>
      </c>
      <c r="D12" s="27">
        <v>0.92399603699999999</v>
      </c>
      <c r="E12" s="19">
        <v>0.45071428530000002</v>
      </c>
      <c r="F12" s="3">
        <v>0.46000000029999999</v>
      </c>
      <c r="G12" s="27">
        <v>0.60380952300000001</v>
      </c>
      <c r="H12" s="19">
        <v>0.24214285799999999</v>
      </c>
      <c r="I12" s="3">
        <v>0.26119047699999998</v>
      </c>
      <c r="J12" s="27">
        <v>0.39571428600000003</v>
      </c>
      <c r="K12" s="19">
        <v>8.2142857999999999E-2</v>
      </c>
      <c r="L12" s="26">
        <v>9.6666665999999998E-2</v>
      </c>
      <c r="M12" s="12">
        <v>8.7857143999999998E-2</v>
      </c>
      <c r="N12" s="19">
        <v>4.0365078999999998E-2</v>
      </c>
      <c r="O12" s="3">
        <v>4.4494048000000001E-2</v>
      </c>
      <c r="P12" s="27">
        <v>6.4668653000000006E-2</v>
      </c>
    </row>
    <row r="13" spans="1:16" ht="15.6">
      <c r="A13" s="9" t="s">
        <v>14</v>
      </c>
      <c r="B13" s="28">
        <v>0.61872283100000003</v>
      </c>
      <c r="C13" s="3">
        <v>0.61872492999999995</v>
      </c>
      <c r="D13" s="20">
        <v>0.70711730699999997</v>
      </c>
      <c r="E13" s="11">
        <v>7.6639101399999996</v>
      </c>
      <c r="F13" s="3">
        <v>8.2024084889999997</v>
      </c>
      <c r="G13" s="20">
        <v>6.4202357960000001</v>
      </c>
      <c r="H13" s="11">
        <v>6.607464813</v>
      </c>
      <c r="I13" s="3">
        <v>7.1387085800000003</v>
      </c>
      <c r="J13" s="20">
        <v>4.7877661930000004</v>
      </c>
      <c r="K13" s="28">
        <v>0.47392758299999999</v>
      </c>
      <c r="L13" s="3">
        <v>0.47185379700000002</v>
      </c>
      <c r="M13" s="20">
        <v>0.35611078200000001</v>
      </c>
      <c r="N13" s="28">
        <v>0.28610522500000002</v>
      </c>
      <c r="O13" s="3">
        <v>0.284082891</v>
      </c>
      <c r="P13" s="20">
        <v>0.20690302199999999</v>
      </c>
    </row>
    <row r="14" spans="1:16" ht="16.2" thickBot="1">
      <c r="A14" s="9" t="s">
        <v>15</v>
      </c>
      <c r="B14" s="13">
        <v>0.89375592400000003</v>
      </c>
      <c r="C14" s="18">
        <v>0.90213093600000005</v>
      </c>
      <c r="D14" s="27">
        <v>0.84000850999999999</v>
      </c>
      <c r="E14" s="13">
        <v>1.274247269</v>
      </c>
      <c r="F14" s="18">
        <v>1.25949175</v>
      </c>
      <c r="G14" s="27">
        <v>1.47136322</v>
      </c>
      <c r="H14" s="13">
        <v>0.54764794699999997</v>
      </c>
      <c r="I14" s="18">
        <v>0.52082935799999996</v>
      </c>
      <c r="J14" s="27">
        <v>0.76619227999999995</v>
      </c>
      <c r="K14" s="13">
        <v>0.20258496300000001</v>
      </c>
      <c r="L14" s="18">
        <v>0.183707488</v>
      </c>
      <c r="M14" s="27">
        <v>0.28313268000000003</v>
      </c>
      <c r="N14" s="13">
        <v>0.105249122</v>
      </c>
      <c r="O14" s="18">
        <v>0.100195363</v>
      </c>
      <c r="P14" s="27">
        <v>0.15262279000000001</v>
      </c>
    </row>
    <row r="15" spans="1:16" ht="16.2" thickBot="1">
      <c r="A15" s="22" t="s">
        <v>16</v>
      </c>
      <c r="B15" s="23">
        <f>AVERAGE(B3:B14)</f>
        <v>0.70372893962500005</v>
      </c>
      <c r="C15" s="43">
        <f t="shared" ref="C15:D15" si="0">AVERAGE(C3:C14)</f>
        <v>0.70057130343333329</v>
      </c>
      <c r="D15" s="30">
        <f t="shared" si="0"/>
        <v>0.62840659702649992</v>
      </c>
      <c r="E15" s="23">
        <f t="shared" ref="E15:P15" si="1">AVERAGE(E3:E14)</f>
        <v>15.830869926616664</v>
      </c>
      <c r="F15" s="43">
        <f t="shared" si="1"/>
        <v>16.021415432399994</v>
      </c>
      <c r="G15" s="30">
        <f t="shared" si="1"/>
        <v>17.714816070833333</v>
      </c>
      <c r="H15" s="23">
        <f t="shared" si="1"/>
        <v>15.055211472875003</v>
      </c>
      <c r="I15" s="43">
        <f t="shared" si="1"/>
        <v>15.260193202000004</v>
      </c>
      <c r="J15" s="30">
        <f t="shared" si="1"/>
        <v>16.763403783194168</v>
      </c>
      <c r="K15" s="23">
        <f t="shared" si="1"/>
        <v>0.35298651412499998</v>
      </c>
      <c r="L15" s="43">
        <f t="shared" si="1"/>
        <v>0.3589369276249999</v>
      </c>
      <c r="M15" s="30">
        <f t="shared" si="1"/>
        <v>0.41833355371225006</v>
      </c>
      <c r="N15" s="23">
        <f t="shared" si="1"/>
        <v>0.17999855812500001</v>
      </c>
      <c r="O15" s="43">
        <f t="shared" si="1"/>
        <v>0.18866455775833335</v>
      </c>
      <c r="P15" s="30">
        <f t="shared" si="1"/>
        <v>0.23621360899891672</v>
      </c>
    </row>
    <row r="16" spans="1:16" s="44" customFormat="1" ht="15.6" thickBot="1"/>
    <row r="17" spans="1:16" ht="16.2" thickBot="1">
      <c r="B17" s="137" t="s">
        <v>24</v>
      </c>
      <c r="C17" s="138"/>
      <c r="D17" s="139"/>
      <c r="E17" s="137" t="s">
        <v>23</v>
      </c>
      <c r="F17" s="138"/>
      <c r="G17" s="139"/>
      <c r="H17" s="137" t="s">
        <v>22</v>
      </c>
      <c r="I17" s="138"/>
      <c r="J17" s="139"/>
      <c r="K17" s="137" t="s">
        <v>21</v>
      </c>
      <c r="L17" s="138"/>
      <c r="M17" s="139"/>
      <c r="N17" s="137" t="s">
        <v>20</v>
      </c>
      <c r="O17" s="138"/>
      <c r="P17" s="139"/>
    </row>
    <row r="18" spans="1:16" ht="16.2" thickBot="1">
      <c r="A18" s="70"/>
      <c r="B18" s="71" t="s">
        <v>17</v>
      </c>
      <c r="C18" s="72" t="s">
        <v>2</v>
      </c>
      <c r="D18" s="73" t="s">
        <v>3</v>
      </c>
      <c r="E18" s="71" t="s">
        <v>17</v>
      </c>
      <c r="F18" s="72" t="s">
        <v>2</v>
      </c>
      <c r="G18" s="73" t="s">
        <v>3</v>
      </c>
      <c r="H18" s="71" t="s">
        <v>17</v>
      </c>
      <c r="I18" s="72" t="s">
        <v>2</v>
      </c>
      <c r="J18" s="73" t="s">
        <v>3</v>
      </c>
      <c r="K18" s="71" t="s">
        <v>17</v>
      </c>
      <c r="L18" s="72" t="s">
        <v>2</v>
      </c>
      <c r="M18" s="73" t="s">
        <v>3</v>
      </c>
      <c r="N18" s="71" t="s">
        <v>17</v>
      </c>
      <c r="O18" s="72" t="s">
        <v>2</v>
      </c>
      <c r="P18" s="73" t="s">
        <v>3</v>
      </c>
    </row>
    <row r="19" spans="1:16" ht="15.6">
      <c r="A19" s="66" t="s">
        <v>4</v>
      </c>
      <c r="B19" s="67">
        <f>_xlfn.RANK.AVG(B3,B3:D3)</f>
        <v>2</v>
      </c>
      <c r="C19" s="68">
        <f>_xlfn.RANK.AVG(C3,B3:D3)</f>
        <v>1</v>
      </c>
      <c r="D19" s="69">
        <f>_xlfn.RANK.AVG(D3,B3:D3)</f>
        <v>3</v>
      </c>
      <c r="E19" s="67">
        <f>_xlfn.RANK.AVG(E3,E3:G3)</f>
        <v>2</v>
      </c>
      <c r="F19" s="68">
        <f>_xlfn.RANK.AVG(F3,E3:G3)</f>
        <v>3</v>
      </c>
      <c r="G19" s="69">
        <f>_xlfn.RANK.AVG(G3,E3:G3)</f>
        <v>1</v>
      </c>
      <c r="H19" s="67">
        <f>_xlfn.RANK.AVG(H3,H3:J3)</f>
        <v>2</v>
      </c>
      <c r="I19" s="68">
        <f>_xlfn.RANK.AVG(I3,H3:J3)</f>
        <v>3</v>
      </c>
      <c r="J19" s="69">
        <f>_xlfn.RANK.AVG(J3,H3:J3)</f>
        <v>1</v>
      </c>
      <c r="K19" s="67">
        <f>_xlfn.RANK.AVG(K3,K3:M3)</f>
        <v>2</v>
      </c>
      <c r="L19" s="68">
        <f>_xlfn.RANK.AVG(L3,K3:M3)</f>
        <v>3</v>
      </c>
      <c r="M19" s="69">
        <f>_xlfn.RANK.AVG(M3,K3:M3)</f>
        <v>1</v>
      </c>
      <c r="N19" s="67">
        <f>_xlfn.RANK.AVG(N3,N3:P3)</f>
        <v>2</v>
      </c>
      <c r="O19" s="68">
        <f>_xlfn.RANK.AVG(O3,N3:P3)</f>
        <v>3</v>
      </c>
      <c r="P19" s="69">
        <f>_xlfn.RANK.AVG(P3,N3:P3)</f>
        <v>1</v>
      </c>
    </row>
    <row r="20" spans="1:16" ht="15.6">
      <c r="A20" s="52" t="s">
        <v>5</v>
      </c>
      <c r="B20" s="67">
        <f t="shared" ref="B20:B30" si="2">_xlfn.RANK.AVG(B4,B4:D4)</f>
        <v>3</v>
      </c>
      <c r="C20" s="68">
        <f t="shared" ref="C20:C30" si="3">_xlfn.RANK.AVG(C4,B4:D4)</f>
        <v>2</v>
      </c>
      <c r="D20" s="69">
        <f t="shared" ref="D20:D30" si="4">_xlfn.RANK.AVG(D4,B4:D4)</f>
        <v>1</v>
      </c>
      <c r="E20" s="67">
        <f t="shared" ref="E20:E30" si="5">_xlfn.RANK.AVG(E4,E4:G4)</f>
        <v>3</v>
      </c>
      <c r="F20" s="68">
        <f t="shared" ref="F20:F30" si="6">_xlfn.RANK.AVG(F4,E4:G4)</f>
        <v>2</v>
      </c>
      <c r="G20" s="69">
        <f t="shared" ref="G20:G30" si="7">_xlfn.RANK.AVG(G4,E4:G4)</f>
        <v>1</v>
      </c>
      <c r="H20" s="67">
        <f t="shared" ref="H20:H30" si="8">_xlfn.RANK.AVG(H4,H4:J4)</f>
        <v>2</v>
      </c>
      <c r="I20" s="68">
        <f t="shared" ref="I20:I30" si="9">_xlfn.RANK.AVG(I4,H4:J4)</f>
        <v>1</v>
      </c>
      <c r="J20" s="69">
        <f t="shared" ref="J20:J30" si="10">_xlfn.RANK.AVG(J4,H4:J4)</f>
        <v>3</v>
      </c>
      <c r="K20" s="67">
        <f t="shared" ref="K20:K30" si="11">_xlfn.RANK.AVG(K4,K4:M4)</f>
        <v>1.5</v>
      </c>
      <c r="L20" s="68">
        <f t="shared" ref="L20:L30" si="12">_xlfn.RANK.AVG(L4,K4:M4)</f>
        <v>1.5</v>
      </c>
      <c r="M20" s="69">
        <f t="shared" ref="M20:M30" si="13">_xlfn.RANK.AVG(M4,K4:M4)</f>
        <v>3</v>
      </c>
      <c r="N20" s="67">
        <f t="shared" ref="N20:N30" si="14">_xlfn.RANK.AVG(N4,N4:P4)</f>
        <v>1</v>
      </c>
      <c r="O20" s="68">
        <f t="shared" ref="O20:O30" si="15">_xlfn.RANK.AVG(O4,N4:P4)</f>
        <v>2</v>
      </c>
      <c r="P20" s="69">
        <f t="shared" ref="P20:P30" si="16">_xlfn.RANK.AVG(P4,N4:P4)</f>
        <v>3</v>
      </c>
    </row>
    <row r="21" spans="1:16" ht="15.6">
      <c r="A21" s="52" t="s">
        <v>6</v>
      </c>
      <c r="B21" s="67">
        <f t="shared" si="2"/>
        <v>1</v>
      </c>
      <c r="C21" s="68">
        <f t="shared" si="3"/>
        <v>3</v>
      </c>
      <c r="D21" s="69">
        <f t="shared" si="4"/>
        <v>2</v>
      </c>
      <c r="E21" s="67">
        <f t="shared" si="5"/>
        <v>3</v>
      </c>
      <c r="F21" s="68">
        <f t="shared" si="6"/>
        <v>1</v>
      </c>
      <c r="G21" s="69">
        <f t="shared" si="7"/>
        <v>2</v>
      </c>
      <c r="H21" s="67">
        <f t="shared" si="8"/>
        <v>3</v>
      </c>
      <c r="I21" s="68">
        <f t="shared" si="9"/>
        <v>1</v>
      </c>
      <c r="J21" s="69">
        <f t="shared" si="10"/>
        <v>2</v>
      </c>
      <c r="K21" s="67">
        <f t="shared" si="11"/>
        <v>3</v>
      </c>
      <c r="L21" s="68">
        <f t="shared" si="12"/>
        <v>1</v>
      </c>
      <c r="M21" s="69">
        <f t="shared" si="13"/>
        <v>2</v>
      </c>
      <c r="N21" s="67">
        <f t="shared" si="14"/>
        <v>3</v>
      </c>
      <c r="O21" s="68">
        <f t="shared" si="15"/>
        <v>1</v>
      </c>
      <c r="P21" s="69">
        <f t="shared" si="16"/>
        <v>2</v>
      </c>
    </row>
    <row r="22" spans="1:16" ht="15.6">
      <c r="A22" s="52" t="s">
        <v>7</v>
      </c>
      <c r="B22" s="67">
        <f t="shared" si="2"/>
        <v>1</v>
      </c>
      <c r="C22" s="68">
        <f t="shared" si="3"/>
        <v>2</v>
      </c>
      <c r="D22" s="69">
        <f t="shared" si="4"/>
        <v>3</v>
      </c>
      <c r="E22" s="67">
        <f t="shared" si="5"/>
        <v>3</v>
      </c>
      <c r="F22" s="68">
        <f t="shared" si="6"/>
        <v>2</v>
      </c>
      <c r="G22" s="69">
        <f t="shared" si="7"/>
        <v>1</v>
      </c>
      <c r="H22" s="67">
        <f t="shared" si="8"/>
        <v>3</v>
      </c>
      <c r="I22" s="68">
        <f t="shared" si="9"/>
        <v>2</v>
      </c>
      <c r="J22" s="69">
        <f t="shared" si="10"/>
        <v>1</v>
      </c>
      <c r="K22" s="67">
        <f t="shared" si="11"/>
        <v>3</v>
      </c>
      <c r="L22" s="68">
        <f t="shared" si="12"/>
        <v>2</v>
      </c>
      <c r="M22" s="69">
        <f t="shared" si="13"/>
        <v>1</v>
      </c>
      <c r="N22" s="67">
        <f t="shared" si="14"/>
        <v>3</v>
      </c>
      <c r="O22" s="68">
        <f t="shared" si="15"/>
        <v>2</v>
      </c>
      <c r="P22" s="69">
        <f t="shared" si="16"/>
        <v>1</v>
      </c>
    </row>
    <row r="23" spans="1:16" ht="15.6">
      <c r="A23" s="52" t="s">
        <v>8</v>
      </c>
      <c r="B23" s="67">
        <f t="shared" si="2"/>
        <v>1</v>
      </c>
      <c r="C23" s="68">
        <f t="shared" si="3"/>
        <v>3</v>
      </c>
      <c r="D23" s="69">
        <f t="shared" si="4"/>
        <v>2</v>
      </c>
      <c r="E23" s="67">
        <f t="shared" si="5"/>
        <v>1</v>
      </c>
      <c r="F23" s="68">
        <f t="shared" si="6"/>
        <v>2</v>
      </c>
      <c r="G23" s="69">
        <f t="shared" si="7"/>
        <v>3</v>
      </c>
      <c r="H23" s="67">
        <f t="shared" si="8"/>
        <v>3</v>
      </c>
      <c r="I23" s="68">
        <f t="shared" si="9"/>
        <v>1</v>
      </c>
      <c r="J23" s="69">
        <f t="shared" si="10"/>
        <v>2</v>
      </c>
      <c r="K23" s="67">
        <f t="shared" si="11"/>
        <v>2</v>
      </c>
      <c r="L23" s="68">
        <f t="shared" si="12"/>
        <v>1</v>
      </c>
      <c r="M23" s="69">
        <f t="shared" si="13"/>
        <v>3</v>
      </c>
      <c r="N23" s="67">
        <f t="shared" si="14"/>
        <v>3</v>
      </c>
      <c r="O23" s="68">
        <f t="shared" si="15"/>
        <v>2</v>
      </c>
      <c r="P23" s="69">
        <f t="shared" si="16"/>
        <v>1</v>
      </c>
    </row>
    <row r="24" spans="1:16" ht="15.6">
      <c r="A24" s="52" t="s">
        <v>9</v>
      </c>
      <c r="B24" s="67">
        <f t="shared" si="2"/>
        <v>2</v>
      </c>
      <c r="C24" s="68">
        <f t="shared" si="3"/>
        <v>1</v>
      </c>
      <c r="D24" s="69">
        <f t="shared" si="4"/>
        <v>3</v>
      </c>
      <c r="E24" s="67">
        <f t="shared" si="5"/>
        <v>3</v>
      </c>
      <c r="F24" s="68">
        <f t="shared" si="6"/>
        <v>2</v>
      </c>
      <c r="G24" s="69">
        <f t="shared" si="7"/>
        <v>1</v>
      </c>
      <c r="H24" s="67">
        <f t="shared" si="8"/>
        <v>3</v>
      </c>
      <c r="I24" s="68">
        <f t="shared" si="9"/>
        <v>2</v>
      </c>
      <c r="J24" s="69">
        <f t="shared" si="10"/>
        <v>1</v>
      </c>
      <c r="K24" s="67">
        <f t="shared" si="11"/>
        <v>2</v>
      </c>
      <c r="L24" s="68">
        <f t="shared" si="12"/>
        <v>3</v>
      </c>
      <c r="M24" s="69">
        <f t="shared" si="13"/>
        <v>1</v>
      </c>
      <c r="N24" s="67">
        <f t="shared" si="14"/>
        <v>3</v>
      </c>
      <c r="O24" s="68">
        <f t="shared" si="15"/>
        <v>2</v>
      </c>
      <c r="P24" s="69">
        <f t="shared" si="16"/>
        <v>1</v>
      </c>
    </row>
    <row r="25" spans="1:16" ht="15.6">
      <c r="A25" s="52" t="s">
        <v>10</v>
      </c>
      <c r="B25" s="67">
        <f t="shared" si="2"/>
        <v>1</v>
      </c>
      <c r="C25" s="68">
        <f t="shared" si="3"/>
        <v>2</v>
      </c>
      <c r="D25" s="69">
        <f t="shared" si="4"/>
        <v>3</v>
      </c>
      <c r="E25" s="67">
        <f t="shared" si="5"/>
        <v>3</v>
      </c>
      <c r="F25" s="68">
        <f t="shared" si="6"/>
        <v>2</v>
      </c>
      <c r="G25" s="69">
        <f t="shared" si="7"/>
        <v>1</v>
      </c>
      <c r="H25" s="67">
        <f t="shared" si="8"/>
        <v>3</v>
      </c>
      <c r="I25" s="68">
        <f t="shared" si="9"/>
        <v>2</v>
      </c>
      <c r="J25" s="69">
        <f t="shared" si="10"/>
        <v>1</v>
      </c>
      <c r="K25" s="67">
        <f t="shared" si="11"/>
        <v>3</v>
      </c>
      <c r="L25" s="68">
        <f t="shared" si="12"/>
        <v>2</v>
      </c>
      <c r="M25" s="69">
        <f t="shared" si="13"/>
        <v>1</v>
      </c>
      <c r="N25" s="67">
        <f t="shared" si="14"/>
        <v>3</v>
      </c>
      <c r="O25" s="68">
        <f t="shared" si="15"/>
        <v>2</v>
      </c>
      <c r="P25" s="69">
        <f t="shared" si="16"/>
        <v>1</v>
      </c>
    </row>
    <row r="26" spans="1:16" ht="15.6">
      <c r="A26" s="52" t="s">
        <v>11</v>
      </c>
      <c r="B26" s="67">
        <f t="shared" si="2"/>
        <v>2</v>
      </c>
      <c r="C26" s="68">
        <f t="shared" si="3"/>
        <v>1</v>
      </c>
      <c r="D26" s="69">
        <f t="shared" si="4"/>
        <v>3</v>
      </c>
      <c r="E26" s="67">
        <f t="shared" si="5"/>
        <v>2</v>
      </c>
      <c r="F26" s="68">
        <f t="shared" si="6"/>
        <v>3</v>
      </c>
      <c r="G26" s="69">
        <f t="shared" si="7"/>
        <v>1</v>
      </c>
      <c r="H26" s="67">
        <f t="shared" si="8"/>
        <v>2</v>
      </c>
      <c r="I26" s="68">
        <f t="shared" si="9"/>
        <v>3</v>
      </c>
      <c r="J26" s="69">
        <f t="shared" si="10"/>
        <v>1</v>
      </c>
      <c r="K26" s="67">
        <f t="shared" si="11"/>
        <v>2</v>
      </c>
      <c r="L26" s="68">
        <f t="shared" si="12"/>
        <v>3</v>
      </c>
      <c r="M26" s="69">
        <f t="shared" si="13"/>
        <v>1</v>
      </c>
      <c r="N26" s="67">
        <f t="shared" si="14"/>
        <v>2</v>
      </c>
      <c r="O26" s="68">
        <f t="shared" si="15"/>
        <v>3</v>
      </c>
      <c r="P26" s="69">
        <f t="shared" si="16"/>
        <v>1</v>
      </c>
    </row>
    <row r="27" spans="1:16" ht="15.6">
      <c r="A27" s="52" t="s">
        <v>12</v>
      </c>
      <c r="B27" s="67">
        <f t="shared" si="2"/>
        <v>3</v>
      </c>
      <c r="C27" s="68">
        <f t="shared" si="3"/>
        <v>2</v>
      </c>
      <c r="D27" s="69">
        <f t="shared" si="4"/>
        <v>1</v>
      </c>
      <c r="E27" s="67">
        <f t="shared" si="5"/>
        <v>3</v>
      </c>
      <c r="F27" s="68">
        <f t="shared" si="6"/>
        <v>2</v>
      </c>
      <c r="G27" s="69">
        <f t="shared" si="7"/>
        <v>1</v>
      </c>
      <c r="H27" s="67">
        <f t="shared" si="8"/>
        <v>3</v>
      </c>
      <c r="I27" s="68">
        <f t="shared" si="9"/>
        <v>2</v>
      </c>
      <c r="J27" s="69">
        <f t="shared" si="10"/>
        <v>1</v>
      </c>
      <c r="K27" s="67">
        <f t="shared" si="11"/>
        <v>1</v>
      </c>
      <c r="L27" s="68">
        <f t="shared" si="12"/>
        <v>2</v>
      </c>
      <c r="M27" s="69">
        <f t="shared" si="13"/>
        <v>3</v>
      </c>
      <c r="N27" s="67">
        <f t="shared" si="14"/>
        <v>3</v>
      </c>
      <c r="O27" s="68">
        <f t="shared" si="15"/>
        <v>2</v>
      </c>
      <c r="P27" s="69">
        <f t="shared" si="16"/>
        <v>1</v>
      </c>
    </row>
    <row r="28" spans="1:16" ht="15.6">
      <c r="A28" s="52" t="s">
        <v>13</v>
      </c>
      <c r="B28" s="67">
        <f t="shared" si="2"/>
        <v>1</v>
      </c>
      <c r="C28" s="68">
        <f t="shared" si="3"/>
        <v>2</v>
      </c>
      <c r="D28" s="69">
        <f t="shared" si="4"/>
        <v>3</v>
      </c>
      <c r="E28" s="67">
        <f t="shared" si="5"/>
        <v>3</v>
      </c>
      <c r="F28" s="68">
        <f t="shared" si="6"/>
        <v>2</v>
      </c>
      <c r="G28" s="69">
        <f t="shared" si="7"/>
        <v>1</v>
      </c>
      <c r="H28" s="67">
        <f t="shared" si="8"/>
        <v>3</v>
      </c>
      <c r="I28" s="68">
        <f t="shared" si="9"/>
        <v>2</v>
      </c>
      <c r="J28" s="69">
        <f t="shared" si="10"/>
        <v>1</v>
      </c>
      <c r="K28" s="67">
        <f t="shared" si="11"/>
        <v>3</v>
      </c>
      <c r="L28" s="68">
        <f t="shared" si="12"/>
        <v>1</v>
      </c>
      <c r="M28" s="69">
        <f t="shared" si="13"/>
        <v>2</v>
      </c>
      <c r="N28" s="67">
        <f t="shared" si="14"/>
        <v>3</v>
      </c>
      <c r="O28" s="68">
        <f t="shared" si="15"/>
        <v>2</v>
      </c>
      <c r="P28" s="69">
        <f t="shared" si="16"/>
        <v>1</v>
      </c>
    </row>
    <row r="29" spans="1:16" ht="15.6">
      <c r="A29" s="52" t="s">
        <v>14</v>
      </c>
      <c r="B29" s="67">
        <f t="shared" si="2"/>
        <v>3</v>
      </c>
      <c r="C29" s="68">
        <f t="shared" si="3"/>
        <v>2</v>
      </c>
      <c r="D29" s="69">
        <f t="shared" si="4"/>
        <v>1</v>
      </c>
      <c r="E29" s="67">
        <f t="shared" si="5"/>
        <v>2</v>
      </c>
      <c r="F29" s="68">
        <f t="shared" si="6"/>
        <v>1</v>
      </c>
      <c r="G29" s="69">
        <f t="shared" si="7"/>
        <v>3</v>
      </c>
      <c r="H29" s="67">
        <f t="shared" si="8"/>
        <v>2</v>
      </c>
      <c r="I29" s="68">
        <f t="shared" si="9"/>
        <v>1</v>
      </c>
      <c r="J29" s="69">
        <f t="shared" si="10"/>
        <v>3</v>
      </c>
      <c r="K29" s="67">
        <f t="shared" si="11"/>
        <v>1</v>
      </c>
      <c r="L29" s="68">
        <f t="shared" si="12"/>
        <v>2</v>
      </c>
      <c r="M29" s="69">
        <f t="shared" si="13"/>
        <v>3</v>
      </c>
      <c r="N29" s="67">
        <f t="shared" si="14"/>
        <v>1</v>
      </c>
      <c r="O29" s="68">
        <f t="shared" si="15"/>
        <v>2</v>
      </c>
      <c r="P29" s="69">
        <f t="shared" si="16"/>
        <v>3</v>
      </c>
    </row>
    <row r="30" spans="1:16" ht="16.2" thickBot="1">
      <c r="A30" s="54" t="s">
        <v>15</v>
      </c>
      <c r="B30" s="67">
        <f t="shared" si="2"/>
        <v>2</v>
      </c>
      <c r="C30" s="68">
        <f t="shared" si="3"/>
        <v>1</v>
      </c>
      <c r="D30" s="69">
        <f t="shared" si="4"/>
        <v>3</v>
      </c>
      <c r="E30" s="67">
        <f t="shared" si="5"/>
        <v>2</v>
      </c>
      <c r="F30" s="68">
        <f t="shared" si="6"/>
        <v>3</v>
      </c>
      <c r="G30" s="69">
        <f t="shared" si="7"/>
        <v>1</v>
      </c>
      <c r="H30" s="67">
        <f t="shared" si="8"/>
        <v>2</v>
      </c>
      <c r="I30" s="68">
        <f t="shared" si="9"/>
        <v>3</v>
      </c>
      <c r="J30" s="69">
        <f t="shared" si="10"/>
        <v>1</v>
      </c>
      <c r="K30" s="67">
        <f t="shared" si="11"/>
        <v>2</v>
      </c>
      <c r="L30" s="68">
        <f t="shared" si="12"/>
        <v>3</v>
      </c>
      <c r="M30" s="69">
        <f t="shared" si="13"/>
        <v>1</v>
      </c>
      <c r="N30" s="67">
        <f t="shared" si="14"/>
        <v>2</v>
      </c>
      <c r="O30" s="68">
        <f t="shared" si="15"/>
        <v>3</v>
      </c>
      <c r="P30" s="69">
        <f t="shared" si="16"/>
        <v>1</v>
      </c>
    </row>
    <row r="31" spans="1:16" ht="16.2" thickBot="1">
      <c r="A31" s="58" t="s">
        <v>16</v>
      </c>
      <c r="B31" s="59">
        <f>AVERAGE(B19:B30)</f>
        <v>1.8333333333333333</v>
      </c>
      <c r="C31" s="60">
        <f t="shared" ref="C31:P31" si="17">AVERAGE(C19:C30)</f>
        <v>1.8333333333333333</v>
      </c>
      <c r="D31" s="61">
        <f t="shared" si="17"/>
        <v>2.3333333333333335</v>
      </c>
      <c r="E31" s="62">
        <f t="shared" si="17"/>
        <v>2.5</v>
      </c>
      <c r="F31" s="60">
        <f t="shared" si="17"/>
        <v>2.0833333333333335</v>
      </c>
      <c r="G31" s="63">
        <f t="shared" si="17"/>
        <v>1.4166666666666667</v>
      </c>
      <c r="H31" s="62">
        <f t="shared" si="17"/>
        <v>2.5833333333333335</v>
      </c>
      <c r="I31" s="60">
        <f t="shared" si="17"/>
        <v>1.9166666666666667</v>
      </c>
      <c r="J31" s="63">
        <f t="shared" si="17"/>
        <v>1.5</v>
      </c>
      <c r="K31" s="64">
        <f t="shared" si="17"/>
        <v>2.125</v>
      </c>
      <c r="L31" s="65">
        <f t="shared" si="17"/>
        <v>2.0416666666666665</v>
      </c>
      <c r="M31" s="63">
        <f t="shared" si="17"/>
        <v>1.8333333333333333</v>
      </c>
      <c r="N31" s="64">
        <f t="shared" si="17"/>
        <v>2.4166666666666665</v>
      </c>
      <c r="O31" s="65">
        <f t="shared" si="17"/>
        <v>2.1666666666666665</v>
      </c>
      <c r="P31" s="63">
        <f t="shared" si="17"/>
        <v>1.4166666666666667</v>
      </c>
    </row>
  </sheetData>
  <mergeCells count="11">
    <mergeCell ref="K1:M1"/>
    <mergeCell ref="N1:P1"/>
    <mergeCell ref="A1:A2"/>
    <mergeCell ref="B1:D1"/>
    <mergeCell ref="E1:G1"/>
    <mergeCell ref="H1:J1"/>
    <mergeCell ref="B17:D17"/>
    <mergeCell ref="E17:G17"/>
    <mergeCell ref="H17:J17"/>
    <mergeCell ref="K17:M17"/>
    <mergeCell ref="N17:P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B9F3-50F1-4AFD-A45F-DBC4678AB5B6}">
  <dimension ref="A1:G32"/>
  <sheetViews>
    <sheetView tabSelected="1" workbookViewId="0">
      <selection activeCell="J24" sqref="J24"/>
    </sheetView>
  </sheetViews>
  <sheetFormatPr defaultRowHeight="15"/>
  <cols>
    <col min="1" max="1" width="13.33203125" style="1" bestFit="1" customWidth="1"/>
    <col min="2" max="7" width="9.33203125" style="1" bestFit="1" customWidth="1"/>
    <col min="8" max="16384" width="8.88671875" style="1"/>
  </cols>
  <sheetData>
    <row r="1" spans="1:7" ht="15.6">
      <c r="A1" s="140" t="s">
        <v>0</v>
      </c>
      <c r="B1" s="137" t="s">
        <v>18</v>
      </c>
      <c r="C1" s="138"/>
      <c r="D1" s="138"/>
      <c r="E1" s="143" t="s">
        <v>19</v>
      </c>
      <c r="F1" s="144"/>
      <c r="G1" s="145"/>
    </row>
    <row r="2" spans="1:7" ht="16.2" thickBot="1">
      <c r="A2" s="141"/>
      <c r="B2" s="31" t="s">
        <v>1</v>
      </c>
      <c r="C2" s="32" t="s">
        <v>2</v>
      </c>
      <c r="D2" s="32" t="s">
        <v>3</v>
      </c>
      <c r="E2" s="36" t="s">
        <v>1</v>
      </c>
      <c r="F2" s="34" t="s">
        <v>2</v>
      </c>
      <c r="G2" s="35" t="s">
        <v>3</v>
      </c>
    </row>
    <row r="3" spans="1:7" ht="15.6">
      <c r="A3" s="9" t="s">
        <v>4</v>
      </c>
      <c r="B3" s="3">
        <v>0</v>
      </c>
      <c r="C3" s="3">
        <v>0</v>
      </c>
      <c r="D3" s="3">
        <v>0</v>
      </c>
      <c r="E3" s="38">
        <v>0.68820132000000001</v>
      </c>
      <c r="F3" s="18">
        <v>0.69523445399999995</v>
      </c>
      <c r="G3" s="27">
        <v>0.5</v>
      </c>
    </row>
    <row r="4" spans="1:7" ht="15.6">
      <c r="A4" s="9" t="s">
        <v>5</v>
      </c>
      <c r="B4" s="3">
        <v>0</v>
      </c>
      <c r="C4" s="3">
        <v>0</v>
      </c>
      <c r="D4" s="3">
        <v>0</v>
      </c>
      <c r="E4" s="19">
        <v>0.61796547999999996</v>
      </c>
      <c r="F4" s="21">
        <v>0.61788951999999997</v>
      </c>
      <c r="G4" s="27">
        <v>0.59026151599999999</v>
      </c>
    </row>
    <row r="5" spans="1:7" ht="15.6">
      <c r="A5" s="9" t="s">
        <v>6</v>
      </c>
      <c r="B5" s="18">
        <v>0.72167323000000005</v>
      </c>
      <c r="C5" s="26">
        <v>0.68533213800000004</v>
      </c>
      <c r="D5" s="4">
        <v>0.70437773999999997</v>
      </c>
      <c r="E5" s="19">
        <v>0.72940537000000005</v>
      </c>
      <c r="F5" s="26">
        <v>0.69353568099999996</v>
      </c>
      <c r="G5" s="39">
        <v>0.71839518000000002</v>
      </c>
    </row>
    <row r="6" spans="1:7" ht="15.6">
      <c r="A6" s="9" t="s">
        <v>7</v>
      </c>
      <c r="B6" s="18">
        <v>0.53022143700000002</v>
      </c>
      <c r="C6" s="3">
        <v>0.53011238500000002</v>
      </c>
      <c r="D6" s="26">
        <v>0.50062141100000002</v>
      </c>
      <c r="E6" s="38">
        <v>0.62534094299999998</v>
      </c>
      <c r="F6" s="18">
        <v>0.62846562100000003</v>
      </c>
      <c r="G6" s="27">
        <v>0.50180224799999995</v>
      </c>
    </row>
    <row r="7" spans="1:7" ht="15.6">
      <c r="A7" s="9" t="s">
        <v>8</v>
      </c>
      <c r="B7" s="4">
        <v>0.60265385500000002</v>
      </c>
      <c r="C7" s="18">
        <v>0.61064976900000001</v>
      </c>
      <c r="D7" s="26">
        <v>0.59680825800000004</v>
      </c>
      <c r="E7" s="19">
        <v>0.73191267900000001</v>
      </c>
      <c r="F7" s="26">
        <v>0.72315940099999998</v>
      </c>
      <c r="G7" s="39">
        <v>0.72803606499999995</v>
      </c>
    </row>
    <row r="8" spans="1:7" ht="15.6">
      <c r="A8" s="9" t="s">
        <v>9</v>
      </c>
      <c r="B8" s="26">
        <v>0.93471459450000005</v>
      </c>
      <c r="C8" s="18">
        <v>0.94523046749999995</v>
      </c>
      <c r="D8" s="3">
        <v>0.94307530699999997</v>
      </c>
      <c r="E8" s="38">
        <v>0.96516351150000002</v>
      </c>
      <c r="F8" s="18">
        <v>0.97093274249999995</v>
      </c>
      <c r="G8" s="27">
        <v>0.95659058600000002</v>
      </c>
    </row>
    <row r="9" spans="1:7" ht="15.6">
      <c r="A9" s="9" t="s">
        <v>10</v>
      </c>
      <c r="B9" s="3">
        <v>0</v>
      </c>
      <c r="C9" s="3">
        <v>0</v>
      </c>
      <c r="D9" s="3">
        <v>0</v>
      </c>
      <c r="E9" s="19">
        <v>0.89701271120000003</v>
      </c>
      <c r="F9" s="21">
        <v>0.89618235980000005</v>
      </c>
      <c r="G9" s="27">
        <v>0.60777631799999998</v>
      </c>
    </row>
    <row r="10" spans="1:7" ht="15.6">
      <c r="A10" s="9" t="s">
        <v>11</v>
      </c>
      <c r="B10" s="3">
        <v>0.84345086700000005</v>
      </c>
      <c r="C10" s="18">
        <v>0.85371403400000001</v>
      </c>
      <c r="D10" s="26">
        <v>0.70683093200000002</v>
      </c>
      <c r="E10" s="38">
        <v>0.88340242599999996</v>
      </c>
      <c r="F10" s="18">
        <v>0.88856781399999996</v>
      </c>
      <c r="G10" s="27">
        <v>0.84960422000000002</v>
      </c>
    </row>
    <row r="11" spans="1:7" ht="15.6">
      <c r="A11" s="9" t="s">
        <v>12</v>
      </c>
      <c r="B11" s="3">
        <v>0.76899311999999997</v>
      </c>
      <c r="C11" s="18">
        <v>0.77789284000000003</v>
      </c>
      <c r="D11" s="26">
        <v>0.76487927</v>
      </c>
      <c r="E11" s="38">
        <v>0.76295846</v>
      </c>
      <c r="F11" s="18">
        <v>0.77252407000000001</v>
      </c>
      <c r="G11" s="27">
        <v>0.75896839999999999</v>
      </c>
    </row>
    <row r="12" spans="1:7" ht="15.6">
      <c r="A12" s="9" t="s">
        <v>13</v>
      </c>
      <c r="B12" s="3">
        <v>0</v>
      </c>
      <c r="C12" s="3">
        <v>0</v>
      </c>
      <c r="D12" s="3">
        <v>0</v>
      </c>
      <c r="E12" s="38">
        <v>0.93899945760000003</v>
      </c>
      <c r="F12" s="18">
        <v>0.9438521406</v>
      </c>
      <c r="G12" s="27">
        <v>0.92648653800000003</v>
      </c>
    </row>
    <row r="13" spans="1:7" ht="15.6">
      <c r="A13" s="9" t="s">
        <v>14</v>
      </c>
      <c r="B13" s="18">
        <v>0.57215813800000004</v>
      </c>
      <c r="C13" s="3">
        <v>0.57093989499999998</v>
      </c>
      <c r="D13" s="26">
        <v>0.54742709300000003</v>
      </c>
      <c r="E13" s="28">
        <v>0.67991722499999996</v>
      </c>
      <c r="F13" s="21">
        <v>0.68145799900000004</v>
      </c>
      <c r="G13" s="20">
        <v>0.70934967999999998</v>
      </c>
    </row>
    <row r="14" spans="1:7" ht="16.2" thickBot="1">
      <c r="A14" s="9" t="s">
        <v>15</v>
      </c>
      <c r="B14" s="4">
        <v>0.77190110599999995</v>
      </c>
      <c r="C14" s="18">
        <v>0.77781773200000004</v>
      </c>
      <c r="D14" s="26">
        <v>0.72133977000000005</v>
      </c>
      <c r="E14" s="37">
        <v>0.80653729900000004</v>
      </c>
      <c r="F14" s="18">
        <v>0.81286940500000004</v>
      </c>
      <c r="G14" s="27">
        <v>0.76466120999999998</v>
      </c>
    </row>
    <row r="15" spans="1:7" ht="16.2" thickBot="1">
      <c r="A15" s="22" t="s">
        <v>16</v>
      </c>
      <c r="B15" s="43">
        <f t="shared" ref="B15:G15" si="0">AVERAGE(B3:B14)</f>
        <v>0.47881386229166667</v>
      </c>
      <c r="C15" s="24">
        <f t="shared" si="0"/>
        <v>0.47930743837500001</v>
      </c>
      <c r="D15" s="29">
        <f t="shared" si="0"/>
        <v>0.4571133150833333</v>
      </c>
      <c r="E15" s="23">
        <f t="shared" si="0"/>
        <v>0.77723474019166672</v>
      </c>
      <c r="F15" s="43">
        <f t="shared" si="0"/>
        <v>0.77705593399166661</v>
      </c>
      <c r="G15" s="30">
        <f t="shared" si="0"/>
        <v>0.71766099674999995</v>
      </c>
    </row>
    <row r="17" spans="1:7" ht="15.6" thickBot="1"/>
    <row r="18" spans="1:7" ht="15.6">
      <c r="A18" s="137" t="s">
        <v>0</v>
      </c>
      <c r="B18" s="146" t="s">
        <v>18</v>
      </c>
      <c r="C18" s="147"/>
      <c r="D18" s="148"/>
      <c r="E18" s="149" t="s">
        <v>19</v>
      </c>
      <c r="F18" s="150"/>
      <c r="G18" s="151"/>
    </row>
    <row r="19" spans="1:7" ht="16.2" thickBot="1">
      <c r="A19" s="142"/>
      <c r="B19" s="132" t="s">
        <v>1</v>
      </c>
      <c r="C19" s="130" t="s">
        <v>2</v>
      </c>
      <c r="D19" s="133" t="s">
        <v>3</v>
      </c>
      <c r="E19" s="134" t="s">
        <v>1</v>
      </c>
      <c r="F19" s="131" t="s">
        <v>2</v>
      </c>
      <c r="G19" s="135" t="s">
        <v>3</v>
      </c>
    </row>
    <row r="20" spans="1:7" ht="15.6">
      <c r="A20" s="66" t="s">
        <v>4</v>
      </c>
      <c r="B20" s="51">
        <f>_xlfn.RANK.AVG(B3,B3:D3)</f>
        <v>2</v>
      </c>
      <c r="C20" s="49">
        <f>_xlfn.RANK.AVG(C3,B3:D3)</f>
        <v>2</v>
      </c>
      <c r="D20" s="50">
        <f>_xlfn.RANK.AVG(D3,B3:D3)</f>
        <v>2</v>
      </c>
      <c r="E20" s="51">
        <f>_xlfn.RANK.AVG(E3,E3:G3)</f>
        <v>2</v>
      </c>
      <c r="F20" s="49">
        <f>_xlfn.RANK.AVG(F3,E3:G3)</f>
        <v>1</v>
      </c>
      <c r="G20" s="50">
        <f>_xlfn.RANK.AVG(G3,E3:G3)</f>
        <v>3</v>
      </c>
    </row>
    <row r="21" spans="1:7" ht="15.6">
      <c r="A21" s="52" t="s">
        <v>5</v>
      </c>
      <c r="B21" s="51">
        <f t="shared" ref="B21:B31" si="1">_xlfn.RANK.AVG(B4,B4:D4)</f>
        <v>2</v>
      </c>
      <c r="C21" s="49">
        <f t="shared" ref="C21:C31" si="2">_xlfn.RANK.AVG(C4,B4:D4)</f>
        <v>2</v>
      </c>
      <c r="D21" s="50">
        <f t="shared" ref="D21:D31" si="3">_xlfn.RANK.AVG(D4,B4:D4)</f>
        <v>2</v>
      </c>
      <c r="E21" s="51">
        <f t="shared" ref="E21:E31" si="4">_xlfn.RANK.AVG(E4,E4:G4)</f>
        <v>1</v>
      </c>
      <c r="F21" s="49">
        <f t="shared" ref="F21:F31" si="5">_xlfn.RANK.AVG(F4,E4:G4)</f>
        <v>2</v>
      </c>
      <c r="G21" s="50">
        <f t="shared" ref="G21:G31" si="6">_xlfn.RANK.AVG(G4,E4:G4)</f>
        <v>3</v>
      </c>
    </row>
    <row r="22" spans="1:7" ht="15.6">
      <c r="A22" s="52" t="s">
        <v>6</v>
      </c>
      <c r="B22" s="51">
        <f t="shared" si="1"/>
        <v>1</v>
      </c>
      <c r="C22" s="49">
        <f t="shared" si="2"/>
        <v>3</v>
      </c>
      <c r="D22" s="50">
        <f t="shared" si="3"/>
        <v>2</v>
      </c>
      <c r="E22" s="51">
        <f t="shared" si="4"/>
        <v>1</v>
      </c>
      <c r="F22" s="49">
        <f t="shared" si="5"/>
        <v>3</v>
      </c>
      <c r="G22" s="50">
        <f t="shared" si="6"/>
        <v>2</v>
      </c>
    </row>
    <row r="23" spans="1:7" ht="15.6">
      <c r="A23" s="52" t="s">
        <v>7</v>
      </c>
      <c r="B23" s="51">
        <f t="shared" si="1"/>
        <v>1</v>
      </c>
      <c r="C23" s="49">
        <f t="shared" si="2"/>
        <v>2</v>
      </c>
      <c r="D23" s="50">
        <f t="shared" si="3"/>
        <v>3</v>
      </c>
      <c r="E23" s="51">
        <f t="shared" si="4"/>
        <v>2</v>
      </c>
      <c r="F23" s="49">
        <f t="shared" si="5"/>
        <v>1</v>
      </c>
      <c r="G23" s="50">
        <f t="shared" si="6"/>
        <v>3</v>
      </c>
    </row>
    <row r="24" spans="1:7" ht="15.6">
      <c r="A24" s="52" t="s">
        <v>8</v>
      </c>
      <c r="B24" s="51">
        <f t="shared" si="1"/>
        <v>2</v>
      </c>
      <c r="C24" s="49">
        <f t="shared" si="2"/>
        <v>1</v>
      </c>
      <c r="D24" s="50">
        <f t="shared" si="3"/>
        <v>3</v>
      </c>
      <c r="E24" s="51">
        <f t="shared" si="4"/>
        <v>1</v>
      </c>
      <c r="F24" s="49">
        <f t="shared" si="5"/>
        <v>3</v>
      </c>
      <c r="G24" s="50">
        <f t="shared" si="6"/>
        <v>2</v>
      </c>
    </row>
    <row r="25" spans="1:7" ht="15.6">
      <c r="A25" s="52" t="s">
        <v>9</v>
      </c>
      <c r="B25" s="51">
        <f t="shared" si="1"/>
        <v>3</v>
      </c>
      <c r="C25" s="49">
        <f t="shared" si="2"/>
        <v>1</v>
      </c>
      <c r="D25" s="50">
        <f t="shared" si="3"/>
        <v>2</v>
      </c>
      <c r="E25" s="51">
        <f t="shared" si="4"/>
        <v>2</v>
      </c>
      <c r="F25" s="49">
        <f t="shared" si="5"/>
        <v>1</v>
      </c>
      <c r="G25" s="50">
        <f t="shared" si="6"/>
        <v>3</v>
      </c>
    </row>
    <row r="26" spans="1:7" ht="15.6">
      <c r="A26" s="52" t="s">
        <v>10</v>
      </c>
      <c r="B26" s="51">
        <f t="shared" si="1"/>
        <v>2</v>
      </c>
      <c r="C26" s="49">
        <f t="shared" si="2"/>
        <v>2</v>
      </c>
      <c r="D26" s="50">
        <f t="shared" si="3"/>
        <v>2</v>
      </c>
      <c r="E26" s="51">
        <f t="shared" si="4"/>
        <v>1</v>
      </c>
      <c r="F26" s="49">
        <f t="shared" si="5"/>
        <v>2</v>
      </c>
      <c r="G26" s="50">
        <f t="shared" si="6"/>
        <v>3</v>
      </c>
    </row>
    <row r="27" spans="1:7" ht="15.6">
      <c r="A27" s="52" t="s">
        <v>11</v>
      </c>
      <c r="B27" s="51">
        <f t="shared" si="1"/>
        <v>2</v>
      </c>
      <c r="C27" s="49">
        <f t="shared" si="2"/>
        <v>1</v>
      </c>
      <c r="D27" s="50">
        <f t="shared" si="3"/>
        <v>3</v>
      </c>
      <c r="E27" s="51">
        <f t="shared" si="4"/>
        <v>2</v>
      </c>
      <c r="F27" s="49">
        <f t="shared" si="5"/>
        <v>1</v>
      </c>
      <c r="G27" s="50">
        <f t="shared" si="6"/>
        <v>3</v>
      </c>
    </row>
    <row r="28" spans="1:7" ht="15.6">
      <c r="A28" s="52" t="s">
        <v>12</v>
      </c>
      <c r="B28" s="51">
        <f t="shared" si="1"/>
        <v>2</v>
      </c>
      <c r="C28" s="49">
        <f t="shared" si="2"/>
        <v>1</v>
      </c>
      <c r="D28" s="50">
        <f t="shared" si="3"/>
        <v>3</v>
      </c>
      <c r="E28" s="51">
        <f t="shared" si="4"/>
        <v>2</v>
      </c>
      <c r="F28" s="49">
        <f t="shared" si="5"/>
        <v>1</v>
      </c>
      <c r="G28" s="50">
        <f t="shared" si="6"/>
        <v>3</v>
      </c>
    </row>
    <row r="29" spans="1:7" ht="15.6">
      <c r="A29" s="52" t="s">
        <v>13</v>
      </c>
      <c r="B29" s="51">
        <f t="shared" si="1"/>
        <v>2</v>
      </c>
      <c r="C29" s="49">
        <f t="shared" si="2"/>
        <v>2</v>
      </c>
      <c r="D29" s="50">
        <f t="shared" si="3"/>
        <v>2</v>
      </c>
      <c r="E29" s="51">
        <f t="shared" si="4"/>
        <v>2</v>
      </c>
      <c r="F29" s="49">
        <f t="shared" si="5"/>
        <v>1</v>
      </c>
      <c r="G29" s="50">
        <f t="shared" si="6"/>
        <v>3</v>
      </c>
    </row>
    <row r="30" spans="1:7" ht="15.6">
      <c r="A30" s="52" t="s">
        <v>14</v>
      </c>
      <c r="B30" s="51">
        <f t="shared" si="1"/>
        <v>1</v>
      </c>
      <c r="C30" s="49">
        <f t="shared" si="2"/>
        <v>2</v>
      </c>
      <c r="D30" s="50">
        <f t="shared" si="3"/>
        <v>3</v>
      </c>
      <c r="E30" s="51">
        <f t="shared" si="4"/>
        <v>3</v>
      </c>
      <c r="F30" s="49">
        <f t="shared" si="5"/>
        <v>2</v>
      </c>
      <c r="G30" s="50">
        <f t="shared" si="6"/>
        <v>1</v>
      </c>
    </row>
    <row r="31" spans="1:7" ht="16.2" thickBot="1">
      <c r="A31" s="54" t="s">
        <v>15</v>
      </c>
      <c r="B31" s="55">
        <f t="shared" si="1"/>
        <v>2</v>
      </c>
      <c r="C31" s="56">
        <f t="shared" si="2"/>
        <v>1</v>
      </c>
      <c r="D31" s="57">
        <f t="shared" si="3"/>
        <v>3</v>
      </c>
      <c r="E31" s="55">
        <f t="shared" si="4"/>
        <v>2</v>
      </c>
      <c r="F31" s="56">
        <f t="shared" si="5"/>
        <v>1</v>
      </c>
      <c r="G31" s="57">
        <f t="shared" si="6"/>
        <v>3</v>
      </c>
    </row>
    <row r="32" spans="1:7" ht="16.2" thickBot="1">
      <c r="A32" s="58" t="s">
        <v>16</v>
      </c>
      <c r="B32" s="59">
        <f>AVERAGE(B20:B31)</f>
        <v>1.8333333333333333</v>
      </c>
      <c r="C32" s="60">
        <f t="shared" ref="C32:D32" si="7">AVERAGE(C20:C31)</f>
        <v>1.6666666666666667</v>
      </c>
      <c r="D32" s="61">
        <f t="shared" si="7"/>
        <v>2.5</v>
      </c>
      <c r="E32" s="64">
        <f>AVERAGE(E20:E31)</f>
        <v>1.75</v>
      </c>
      <c r="F32" s="136">
        <f t="shared" ref="F32:G32" si="8">AVERAGE(F20:F31)</f>
        <v>1.5833333333333333</v>
      </c>
      <c r="G32" s="61">
        <f t="shared" si="8"/>
        <v>2.6666666666666665</v>
      </c>
    </row>
  </sheetData>
  <mergeCells count="6">
    <mergeCell ref="A1:A2"/>
    <mergeCell ref="B1:D1"/>
    <mergeCell ref="E1:G1"/>
    <mergeCell ref="B18:D18"/>
    <mergeCell ref="A18:A19"/>
    <mergeCell ref="E18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Based-Labels Class</vt:lpstr>
      <vt:lpstr>Based-Instances Class</vt:lpstr>
      <vt:lpstr>Based-Labels Rank</vt:lpstr>
      <vt:lpstr>Based-Instances 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Cissa Gatto</dc:creator>
  <cp:lastModifiedBy>Cissa Gatto</cp:lastModifiedBy>
  <cp:lastPrinted>2020-09-21T19:24:59Z</cp:lastPrinted>
  <dcterms:created xsi:type="dcterms:W3CDTF">2020-09-17T18:04:07Z</dcterms:created>
  <dcterms:modified xsi:type="dcterms:W3CDTF">2020-09-28T22:46:32Z</dcterms:modified>
</cp:coreProperties>
</file>