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ROKI MIYAHARA\Documents\work\その他\2016連携数学試験関係（送付用）\集計・個票システム(2016以降)\個票計算シートPABCD\"/>
    </mc:Choice>
  </mc:AlternateContent>
  <bookViews>
    <workbookView xWindow="1080" yWindow="240" windowWidth="19395" windowHeight="2745" activeTab="1"/>
  </bookViews>
  <sheets>
    <sheet name="C数的思考" sheetId="4" r:id="rId1"/>
    <sheet name="C微積1" sheetId="2" r:id="rId2"/>
    <sheet name="C微積2" sheetId="3" r:id="rId3"/>
  </sheets>
  <calcPr calcId="162913"/>
</workbook>
</file>

<file path=xl/calcChain.xml><?xml version="1.0" encoding="utf-8"?>
<calcChain xmlns="http://schemas.openxmlformats.org/spreadsheetml/2006/main">
  <c r="A5" i="3" l="1"/>
  <c r="B5" i="3"/>
  <c r="C5" i="3"/>
  <c r="A6" i="3"/>
  <c r="C6" i="3" s="1"/>
  <c r="B6" i="3"/>
  <c r="A7" i="3"/>
  <c r="C7" i="3" s="1"/>
  <c r="B7" i="3"/>
  <c r="A8" i="3"/>
  <c r="B8" i="3"/>
  <c r="C8" i="3"/>
  <c r="A9" i="3"/>
  <c r="B9" i="3"/>
  <c r="C9" i="3"/>
  <c r="A10" i="3"/>
  <c r="C10" i="3" s="1"/>
  <c r="B10" i="3"/>
  <c r="A11" i="3"/>
  <c r="C11" i="3" s="1"/>
  <c r="B11" i="3"/>
  <c r="A12" i="3"/>
  <c r="B12" i="3"/>
  <c r="C12" i="3"/>
  <c r="A13" i="3"/>
  <c r="B13" i="3"/>
  <c r="C13" i="3"/>
  <c r="A14" i="3"/>
  <c r="C14" i="3" s="1"/>
  <c r="B14" i="3"/>
  <c r="A15" i="3"/>
  <c r="C15" i="3" s="1"/>
  <c r="B15" i="3"/>
  <c r="A16" i="3"/>
  <c r="B16" i="3"/>
  <c r="C16" i="3"/>
  <c r="A17" i="3"/>
  <c r="B17" i="3"/>
  <c r="C17" i="3"/>
  <c r="A18" i="3"/>
  <c r="C18" i="3" s="1"/>
  <c r="B18" i="3"/>
  <c r="A19" i="3"/>
  <c r="C19" i="3" s="1"/>
  <c r="B19" i="3"/>
  <c r="A20" i="3"/>
  <c r="B20" i="3"/>
  <c r="C20" i="3"/>
  <c r="A21" i="3"/>
  <c r="B21" i="3"/>
  <c r="C21" i="3"/>
  <c r="A22" i="3"/>
  <c r="C22" i="3" s="1"/>
  <c r="B22" i="3"/>
  <c r="A23" i="3"/>
  <c r="C23" i="3" s="1"/>
  <c r="B23" i="3"/>
  <c r="A24" i="3"/>
  <c r="B24" i="3"/>
  <c r="C24" i="3"/>
  <c r="A25" i="3"/>
  <c r="B25" i="3"/>
  <c r="C25" i="3"/>
  <c r="A26" i="3"/>
  <c r="C26" i="3" s="1"/>
  <c r="B26" i="3"/>
  <c r="A27" i="3"/>
  <c r="C27" i="3" s="1"/>
  <c r="B27" i="3"/>
  <c r="A28" i="3"/>
  <c r="B28" i="3"/>
  <c r="C28" i="3"/>
  <c r="A29" i="3"/>
  <c r="B29" i="3"/>
  <c r="C29" i="3"/>
  <c r="A30" i="3"/>
  <c r="C30" i="3" s="1"/>
  <c r="B30" i="3"/>
  <c r="A31" i="3"/>
  <c r="C31" i="3" s="1"/>
  <c r="B31" i="3"/>
  <c r="A32" i="3"/>
  <c r="B32" i="3"/>
  <c r="C32" i="3"/>
  <c r="A33" i="3"/>
  <c r="B33" i="3"/>
  <c r="C33" i="3"/>
  <c r="A34" i="3"/>
  <c r="C34" i="3" s="1"/>
  <c r="B34" i="3"/>
  <c r="A35" i="3"/>
  <c r="C35" i="3" s="1"/>
  <c r="B35" i="3"/>
  <c r="C4" i="3"/>
  <c r="A4" i="3"/>
  <c r="B4" i="3"/>
  <c r="A5" i="2"/>
  <c r="B5" i="2"/>
  <c r="C5" i="2"/>
  <c r="A6" i="2"/>
  <c r="C6" i="2" s="1"/>
  <c r="B6" i="2"/>
  <c r="A7" i="2"/>
  <c r="C7" i="2" s="1"/>
  <c r="B7" i="2"/>
  <c r="A8" i="2"/>
  <c r="B8" i="2"/>
  <c r="C8" i="2"/>
  <c r="A9" i="2"/>
  <c r="B9" i="2"/>
  <c r="C9" i="2"/>
  <c r="A10" i="2"/>
  <c r="C10" i="2" s="1"/>
  <c r="B10" i="2"/>
  <c r="A11" i="2"/>
  <c r="C11" i="2" s="1"/>
  <c r="B11" i="2"/>
  <c r="A12" i="2"/>
  <c r="B12" i="2"/>
  <c r="C12" i="2"/>
  <c r="A13" i="2"/>
  <c r="B13" i="2"/>
  <c r="C13" i="2"/>
  <c r="A14" i="2"/>
  <c r="C14" i="2" s="1"/>
  <c r="B14" i="2"/>
  <c r="A15" i="2"/>
  <c r="C15" i="2" s="1"/>
  <c r="B15" i="2"/>
  <c r="A16" i="2"/>
  <c r="B16" i="2"/>
  <c r="C16" i="2"/>
  <c r="A17" i="2"/>
  <c r="B17" i="2"/>
  <c r="C17" i="2"/>
  <c r="A18" i="2"/>
  <c r="C18" i="2" s="1"/>
  <c r="B18" i="2"/>
  <c r="A19" i="2"/>
  <c r="C19" i="2" s="1"/>
  <c r="B19" i="2"/>
  <c r="A20" i="2"/>
  <c r="B20" i="2"/>
  <c r="C20" i="2"/>
  <c r="A21" i="2"/>
  <c r="B21" i="2"/>
  <c r="C21" i="2"/>
  <c r="A22" i="2"/>
  <c r="C22" i="2" s="1"/>
  <c r="B22" i="2"/>
  <c r="A23" i="2"/>
  <c r="C23" i="2" s="1"/>
  <c r="B23" i="2"/>
  <c r="A24" i="2"/>
  <c r="B24" i="2"/>
  <c r="C24" i="2"/>
  <c r="A25" i="2"/>
  <c r="B25" i="2"/>
  <c r="C25" i="2"/>
  <c r="A26" i="2"/>
  <c r="C26" i="2" s="1"/>
  <c r="B26" i="2"/>
  <c r="A27" i="2"/>
  <c r="C27" i="2" s="1"/>
  <c r="B27" i="2"/>
  <c r="A28" i="2"/>
  <c r="B28" i="2"/>
  <c r="C28" i="2"/>
  <c r="A29" i="2"/>
  <c r="B29" i="2"/>
  <c r="C29" i="2"/>
  <c r="A30" i="2"/>
  <c r="C30" i="2" s="1"/>
  <c r="B30" i="2"/>
  <c r="A31" i="2"/>
  <c r="C31" i="2" s="1"/>
  <c r="B31" i="2"/>
  <c r="A32" i="2"/>
  <c r="B32" i="2"/>
  <c r="C32" i="2"/>
  <c r="A33" i="2"/>
  <c r="B33" i="2"/>
  <c r="C33" i="2"/>
  <c r="A34" i="2"/>
  <c r="C34" i="2" s="1"/>
  <c r="B34" i="2"/>
  <c r="A35" i="2"/>
  <c r="C35" i="2" s="1"/>
  <c r="B35" i="2"/>
  <c r="A36" i="2"/>
  <c r="B36" i="2"/>
  <c r="C36" i="2"/>
  <c r="A37" i="2"/>
  <c r="B37" i="2"/>
  <c r="C37" i="2"/>
  <c r="A38" i="2"/>
  <c r="C38" i="2" s="1"/>
  <c r="B38" i="2"/>
  <c r="C4" i="2"/>
  <c r="A4" i="2"/>
  <c r="B4" i="2"/>
  <c r="AQ5" i="4" l="1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EZ4" i="3" l="1"/>
  <c r="DW4" i="2" l="1"/>
  <c r="DX4" i="2"/>
  <c r="DP4" i="2"/>
  <c r="BI4" i="4" l="1"/>
  <c r="BG4" i="4"/>
  <c r="BF4" i="4"/>
  <c r="BE4" i="4"/>
  <c r="BA4" i="4"/>
  <c r="AT4" i="4"/>
  <c r="A4" i="4" s="1"/>
  <c r="DR4" i="2"/>
  <c r="ED4" i="2"/>
  <c r="EA4" i="2"/>
  <c r="DZ4" i="2"/>
  <c r="DS4" i="2"/>
  <c r="DQ4" i="2"/>
  <c r="DO4" i="2"/>
  <c r="EW4" i="3"/>
  <c r="EH4" i="3"/>
  <c r="DZ4" i="3"/>
  <c r="DY4" i="3"/>
  <c r="FN4" i="3"/>
  <c r="FA4" i="3"/>
  <c r="FB4" i="3"/>
  <c r="EP4" i="3"/>
  <c r="EK4" i="3"/>
  <c r="DX4" i="3"/>
  <c r="EG4" i="2" l="1"/>
  <c r="EF4" i="2"/>
  <c r="EE4" i="2"/>
  <c r="EC4" i="2"/>
  <c r="EB4" i="2"/>
  <c r="BH4" i="4" l="1"/>
  <c r="BD4" i="4"/>
  <c r="BC4" i="4"/>
  <c r="BB4" i="4"/>
  <c r="FS4" i="3" l="1"/>
  <c r="FR4" i="3"/>
  <c r="FQ4" i="3"/>
  <c r="FP4" i="3"/>
  <c r="FO4" i="3"/>
  <c r="FM4" i="3"/>
  <c r="FL4" i="3"/>
  <c r="FK4" i="3"/>
  <c r="FJ4" i="3"/>
  <c r="FI4" i="3"/>
  <c r="FH4" i="3"/>
  <c r="FG4" i="3"/>
  <c r="FF4" i="3"/>
  <c r="FE4" i="3"/>
  <c r="FD4" i="3"/>
  <c r="FC4" i="3"/>
  <c r="EY4" i="3"/>
  <c r="EX4" i="3"/>
  <c r="EV4" i="3"/>
  <c r="EU4" i="3"/>
  <c r="ET4" i="3"/>
  <c r="ES4" i="3"/>
  <c r="ER4" i="3"/>
  <c r="EQ4" i="3"/>
  <c r="EO4" i="3"/>
  <c r="EN4" i="3"/>
  <c r="EM4" i="3"/>
  <c r="EL4" i="3"/>
  <c r="EJ4" i="3"/>
  <c r="EI4" i="3"/>
  <c r="EG4" i="3"/>
  <c r="EF4" i="3"/>
  <c r="EE4" i="3"/>
  <c r="ED4" i="3"/>
  <c r="EC4" i="3"/>
  <c r="EB4" i="3"/>
  <c r="EA4" i="3"/>
  <c r="DY4" i="2" l="1"/>
  <c r="DT4" i="2"/>
  <c r="EM4" i="2"/>
  <c r="EN4" i="2"/>
  <c r="EL4" i="2"/>
  <c r="EK4" i="2"/>
  <c r="EJ4" i="2"/>
  <c r="EI4" i="2"/>
  <c r="EH4" i="2"/>
  <c r="DV4" i="2"/>
  <c r="DU4" i="2"/>
  <c r="DN4" i="2"/>
  <c r="AQ4" i="4" l="1"/>
  <c r="AR4" i="4"/>
  <c r="AS4" i="4"/>
  <c r="AU4" i="4"/>
  <c r="AV4" i="4"/>
  <c r="AW4" i="4"/>
  <c r="AX4" i="4"/>
  <c r="AY4" i="4"/>
  <c r="AZ4" i="4"/>
  <c r="DU4" i="3" l="1"/>
  <c r="DW4" i="3"/>
  <c r="DV4" i="3"/>
  <c r="DI4" i="2" l="1"/>
  <c r="DQ4" i="3" l="1"/>
  <c r="DT4" i="3"/>
  <c r="DS4" i="3"/>
  <c r="DR4" i="3"/>
  <c r="DM4" i="2" l="1"/>
  <c r="DL4" i="2"/>
  <c r="DK4" i="2"/>
  <c r="DJ4" i="2"/>
</calcChain>
</file>

<file path=xl/sharedStrings.xml><?xml version="1.0" encoding="utf-8"?>
<sst xmlns="http://schemas.openxmlformats.org/spreadsheetml/2006/main" count="350" uniqueCount="91">
  <si>
    <t>正解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</si>
  <si>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</si>
  <si>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</si>
  <si>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</si>
  <si>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</si>
  <si>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</si>
  <si>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</si>
  <si>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</si>
  <si>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</si>
  <si>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</si>
  <si>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</si>
  <si>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</si>
  <si>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</si>
  <si>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</si>
  <si>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</si>
  <si>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</si>
  <si>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</si>
  <si>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</si>
  <si>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</si>
  <si>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</si>
  <si>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</si>
  <si>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</si>
  <si>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ネ</t>
    <phoneticPr fontId="1"/>
  </si>
  <si>
    <t>ノ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</si>
  <si>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</si>
  <si>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</si>
  <si>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</si>
  <si>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</si>
  <si>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</si>
  <si>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</si>
  <si>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ヌ</t>
    <phoneticPr fontId="1"/>
  </si>
  <si>
    <t>ハ</t>
    <phoneticPr fontId="1"/>
  </si>
  <si>
    <t>ヒ</t>
    <phoneticPr fontId="1"/>
  </si>
  <si>
    <t>フ</t>
    <phoneticPr fontId="1"/>
  </si>
  <si>
    <t>2(1)</t>
    <phoneticPr fontId="1"/>
  </si>
  <si>
    <t>2(2)</t>
    <phoneticPr fontId="1"/>
  </si>
  <si>
    <t>-</t>
  </si>
  <si>
    <t>-</t>
    <phoneticPr fontId="1"/>
  </si>
  <si>
    <t>9(2)</t>
  </si>
  <si>
    <t>15(3)</t>
  </si>
  <si>
    <t>17(2)</t>
  </si>
  <si>
    <t>15(2)</t>
  </si>
  <si>
    <t>2(3)</t>
    <phoneticPr fontId="1"/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</si>
  <si>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</si>
  <si>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</si>
  <si>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</si>
  <si>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</si>
  <si>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</si>
  <si>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</si>
  <si>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</si>
  <si>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</si>
  <si>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</si>
  <si>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</si>
  <si>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</si>
  <si>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</si>
  <si>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</si>
  <si>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</si>
  <si>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</si>
  <si>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</si>
  <si>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</si>
  <si>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</si>
  <si>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</si>
  <si>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</si>
  <si>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</si>
  <si>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</si>
  <si>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</si>
  <si>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</si>
  <si>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</si>
  <si>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ID</t>
    <phoneticPr fontId="1"/>
  </si>
  <si>
    <t>7 (2)</t>
  </si>
  <si>
    <t>7 (1)</t>
  </si>
  <si>
    <t>4 (2)</t>
  </si>
  <si>
    <t>4 (1)</t>
  </si>
  <si>
    <t>※受験者数に合わせて，黄色のシート部分をオートフィルでコピーしてください。</t>
    <phoneticPr fontId="1"/>
  </si>
  <si>
    <t>ナ</t>
    <phoneticPr fontId="1"/>
  </si>
  <si>
    <t>ト</t>
    <phoneticPr fontId="1"/>
  </si>
  <si>
    <t>ナ</t>
    <phoneticPr fontId="1"/>
  </si>
  <si>
    <t>-</t>
    <phoneticPr fontId="1"/>
  </si>
  <si>
    <t>ハ</t>
  </si>
  <si>
    <t>ヒ</t>
  </si>
  <si>
    <t>フ</t>
    <phoneticPr fontId="1"/>
  </si>
  <si>
    <t>コ</t>
    <phoneticPr fontId="1"/>
  </si>
  <si>
    <t>4(1)</t>
  </si>
  <si>
    <t>4(2)</t>
  </si>
  <si>
    <t>7(1)</t>
  </si>
  <si>
    <t>7(2)</t>
  </si>
  <si>
    <t>得点</t>
    <rPh sb="0" eb="2">
      <t>トクテン</t>
    </rPh>
    <phoneticPr fontId="1"/>
  </si>
  <si>
    <t>線形</t>
    <rPh sb="0" eb="2">
      <t>センケイ</t>
    </rPh>
    <phoneticPr fontId="1"/>
  </si>
  <si>
    <t>微積</t>
    <rPh sb="0" eb="1">
      <t>ビ</t>
    </rPh>
    <rPh sb="1" eb="2">
      <t>セキ</t>
    </rPh>
    <phoneticPr fontId="1"/>
  </si>
  <si>
    <t>合計</t>
    <rPh sb="0" eb="2">
      <t>ゴウケイ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</si>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</sst>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6" borderId="1" xfId="0" applyFill="1" applyBorder="1" applyAlignment="1" applyProtection="1">
      <protection locked="0"/>
    </xf>
    <xf numFmtId="0" fontId="0" fillId="7" borderId="1" xfId="0" applyFill="1" applyBorder="1" applyAlignment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1" xfId="0" applyFill="1" applyBorder="1" applyAlignment="1" applyProtection="1">
      <protection locked="0"/>
    </xf>
    <xf numFmtId="0" fontId="0" fillId="11" borderId="1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>
      <alignment vertical="center"/>
    </xf>
    <xf numFmtId="0" fontId="0" fillId="4" borderId="0" xfId="0" applyNumberForma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12" borderId="0" xfId="0" applyFont="1" applyFill="1">
      <alignment vertical="center"/>
    </xf>
    <xf numFmtId="0" fontId="0" fillId="4" borderId="0" xfId="0" quotePrefix="1" applyFill="1">
      <alignment vertical="center"/>
    </xf>
    <xf numFmtId="0" fontId="2" fillId="5" borderId="1" xfId="1" applyFill="1" applyBorder="1" applyAlignment="1" applyProtection="1">
      <protection locked="0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5"/>
  <sheetViews>
    <sheetView workbookViewId="0">
      <selection activeCell="AI16" sqref="AI16"/>
    </sheetView>
  </sheetViews>
  <sheetFormatPr defaultRowHeight="13.5" x14ac:dyDescent="0.15"/>
  <cols>
    <col min="1" max="1" width="5.25" style="10" bestFit="1" customWidth="1"/>
    <col min="2" max="2" width="8.5" style="8" bestFit="1" customWidth="1"/>
    <col min="3" max="3" width="3.125" style="3" bestFit="1" customWidth="1"/>
    <col min="4" max="4" width="3" style="3" bestFit="1" customWidth="1"/>
    <col min="5" max="5" width="3.25" style="3" bestFit="1" customWidth="1"/>
    <col min="6" max="6" width="3.125" style="3" bestFit="1" customWidth="1"/>
    <col min="7" max="7" width="3.25" style="3" bestFit="1" customWidth="1"/>
    <col min="8" max="8" width="2.625" style="3" customWidth="1"/>
    <col min="9" max="9" width="3.25" style="3" bestFit="1" customWidth="1"/>
    <col min="10" max="10" width="3" style="3" bestFit="1" customWidth="1"/>
    <col min="11" max="11" width="3.25" style="3" bestFit="1" customWidth="1"/>
    <col min="12" max="12" width="3" style="3" bestFit="1" customWidth="1"/>
    <col min="13" max="13" width="3.375" style="3" bestFit="1" customWidth="1"/>
    <col min="14" max="14" width="3.125" style="3" bestFit="1" customWidth="1"/>
    <col min="15" max="16" width="3.25" style="3" bestFit="1" customWidth="1"/>
    <col min="17" max="17" width="3" style="3" bestFit="1" customWidth="1"/>
    <col min="18" max="18" width="2.875" style="3" bestFit="1" customWidth="1"/>
    <col min="19" max="21" width="3.125" style="3" bestFit="1" customWidth="1"/>
    <col min="22" max="22" width="2.75" style="3" bestFit="1" customWidth="1"/>
    <col min="23" max="23" width="3.5" style="3" bestFit="1" customWidth="1"/>
    <col min="24" max="24" width="3.125" style="3" bestFit="1" customWidth="1"/>
    <col min="25" max="25" width="3.5" style="3" bestFit="1" customWidth="1"/>
    <col min="26" max="26" width="3.25" style="3" bestFit="1" customWidth="1"/>
    <col min="27" max="27" width="3.5" style="3" bestFit="1" customWidth="1"/>
    <col min="28" max="28" width="3.375" style="3" bestFit="1" customWidth="1"/>
    <col min="29" max="29" width="3.5" style="3" bestFit="1" customWidth="1"/>
    <col min="30" max="30" width="3" style="3" bestFit="1" customWidth="1"/>
    <col min="31" max="31" width="3.25" style="3" bestFit="1" customWidth="1"/>
    <col min="32" max="33" width="3.5" style="3" bestFit="1" customWidth="1"/>
    <col min="34" max="34" width="3.25" style="3" bestFit="1" customWidth="1"/>
    <col min="35" max="39" width="3.5" style="3" bestFit="1" customWidth="1"/>
    <col min="40" max="40" width="3.125" style="3" bestFit="1" customWidth="1"/>
    <col min="41" max="42" width="3.5" style="3" bestFit="1" customWidth="1"/>
    <col min="43" max="45" width="2.5" style="2" bestFit="1" customWidth="1"/>
    <col min="46" max="47" width="5.375" style="2" bestFit="1" customWidth="1"/>
    <col min="48" max="49" width="2.5" style="2" bestFit="1" customWidth="1"/>
    <col min="50" max="51" width="5.375" style="2" bestFit="1" customWidth="1"/>
    <col min="52" max="53" width="2.5" style="2" bestFit="1" customWidth="1"/>
    <col min="54" max="59" width="3.5" style="2" bestFit="1" customWidth="1"/>
    <col min="60" max="61" width="6" style="2" bestFit="1" customWidth="1"/>
    <col min="62" max="68" width="8.875" style="8" bestFit="1" customWidth="1"/>
    <col min="69" max="77" width="7.875" style="8" bestFit="1" customWidth="1"/>
    <col min="78" max="98" width="8.875" style="8" bestFit="1" customWidth="1"/>
    <col min="99" max="107" width="7.875" style="8" bestFit="1" customWidth="1"/>
    <col min="108" max="128" width="8.875" style="8" bestFit="1" customWidth="1"/>
    <col min="129" max="137" width="7.875" style="8" bestFit="1" customWidth="1"/>
    <col min="138" max="158" width="8.875" style="8" bestFit="1" customWidth="1"/>
    <col min="159" max="16384" width="9" style="8"/>
  </cols>
  <sheetData>
    <row r="1" spans="1:61" x14ac:dyDescent="0.15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32" t="s">
        <v>3</v>
      </c>
      <c r="W1" s="32" t="s">
        <v>4</v>
      </c>
      <c r="X1" s="32" t="s">
        <v>5</v>
      </c>
      <c r="Y1" s="32" t="s">
        <v>6</v>
      </c>
      <c r="Z1" s="32" t="s">
        <v>7</v>
      </c>
      <c r="AA1" s="32" t="s">
        <v>8</v>
      </c>
      <c r="AB1" s="32" t="s">
        <v>9</v>
      </c>
      <c r="AC1" s="32" t="s">
        <v>10</v>
      </c>
      <c r="AD1" s="32" t="s">
        <v>11</v>
      </c>
      <c r="AE1" s="32" t="s">
        <v>12</v>
      </c>
      <c r="AF1" s="32" t="s">
        <v>13</v>
      </c>
      <c r="AG1" s="32" t="s">
        <v>14</v>
      </c>
      <c r="AH1" s="32" t="s">
        <v>15</v>
      </c>
      <c r="AI1" s="32" t="s">
        <v>16</v>
      </c>
      <c r="AJ1" s="32" t="s">
        <v>17</v>
      </c>
      <c r="AK1" s="32" t="s">
        <v>18</v>
      </c>
      <c r="AL1" s="32" t="s">
        <v>19</v>
      </c>
      <c r="AM1" s="32" t="s">
        <v>20</v>
      </c>
      <c r="AN1" s="32" t="s">
        <v>21</v>
      </c>
      <c r="AO1" s="32" t="s">
        <v>24</v>
      </c>
      <c r="AP1" s="32" t="s">
        <v>74</v>
      </c>
      <c r="AQ1" s="7" t="s">
        <v>29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 x14ac:dyDescent="0.15">
      <c r="B2" s="6" t="s">
        <v>0</v>
      </c>
      <c r="C2" s="5">
        <v>3</v>
      </c>
      <c r="D2" s="5">
        <v>6</v>
      </c>
      <c r="E2" s="5">
        <v>3</v>
      </c>
      <c r="F2" s="5">
        <v>3</v>
      </c>
      <c r="G2" s="5">
        <v>5</v>
      </c>
      <c r="H2" s="5">
        <v>2</v>
      </c>
      <c r="I2" s="5">
        <v>3</v>
      </c>
      <c r="J2" s="5">
        <v>4</v>
      </c>
      <c r="K2" s="5">
        <v>0</v>
      </c>
      <c r="L2" s="5">
        <v>6</v>
      </c>
      <c r="M2" s="5">
        <v>1</v>
      </c>
      <c r="N2" s="5">
        <v>2</v>
      </c>
      <c r="O2" s="5">
        <v>2</v>
      </c>
      <c r="P2" s="5">
        <v>1</v>
      </c>
      <c r="Q2" s="5">
        <v>2</v>
      </c>
      <c r="R2" s="5">
        <v>3</v>
      </c>
      <c r="S2" s="5">
        <v>4</v>
      </c>
      <c r="T2" s="5">
        <v>4</v>
      </c>
      <c r="U2" s="5">
        <v>2</v>
      </c>
      <c r="V2" s="5">
        <v>5</v>
      </c>
      <c r="W2" s="5">
        <v>5</v>
      </c>
      <c r="X2" s="5">
        <v>0</v>
      </c>
      <c r="Y2" s="5">
        <v>2</v>
      </c>
      <c r="Z2" s="5">
        <v>1</v>
      </c>
      <c r="AA2" s="5">
        <v>1</v>
      </c>
      <c r="AB2" s="5">
        <v>9</v>
      </c>
      <c r="AC2" s="5">
        <v>8</v>
      </c>
      <c r="AD2" s="5">
        <v>1</v>
      </c>
      <c r="AE2" s="5">
        <v>5</v>
      </c>
      <c r="AF2" s="5">
        <v>7</v>
      </c>
      <c r="AG2" s="5">
        <v>1</v>
      </c>
      <c r="AH2" s="5">
        <v>0</v>
      </c>
      <c r="AI2" s="5">
        <v>6</v>
      </c>
      <c r="AJ2" s="5">
        <v>0</v>
      </c>
      <c r="AK2" s="5">
        <v>6</v>
      </c>
      <c r="AL2" s="5">
        <v>0</v>
      </c>
      <c r="AM2" s="5">
        <v>2</v>
      </c>
      <c r="AN2" s="5">
        <v>6</v>
      </c>
      <c r="AO2" s="5">
        <v>2</v>
      </c>
      <c r="AP2" s="5">
        <v>0</v>
      </c>
      <c r="AQ2" s="7" t="s">
        <v>73</v>
      </c>
      <c r="AR2" s="7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 x14ac:dyDescent="0.15">
      <c r="A3" s="34" t="s">
        <v>86</v>
      </c>
      <c r="B3" s="6" t="s">
        <v>27</v>
      </c>
      <c r="C3" s="5">
        <v>1</v>
      </c>
      <c r="D3" s="5">
        <v>2</v>
      </c>
      <c r="E3" s="5"/>
      <c r="F3" s="5">
        <v>3</v>
      </c>
      <c r="G3" s="5"/>
      <c r="H3" s="5" t="s">
        <v>82</v>
      </c>
      <c r="I3" s="5"/>
      <c r="J3" s="5"/>
      <c r="K3" s="5"/>
      <c r="L3" s="5" t="s">
        <v>83</v>
      </c>
      <c r="M3" s="5"/>
      <c r="N3" s="5"/>
      <c r="O3" s="5">
        <v>5</v>
      </c>
      <c r="P3" s="5">
        <v>6</v>
      </c>
      <c r="Q3" s="5"/>
      <c r="R3" s="5"/>
      <c r="S3" s="5"/>
      <c r="T3" s="5" t="s">
        <v>84</v>
      </c>
      <c r="U3" s="5" t="s">
        <v>85</v>
      </c>
      <c r="V3" s="5">
        <v>8</v>
      </c>
      <c r="W3" s="5">
        <v>9</v>
      </c>
      <c r="X3" s="5"/>
      <c r="Y3" s="5">
        <v>10</v>
      </c>
      <c r="Z3" s="5"/>
      <c r="AA3" s="5">
        <v>11</v>
      </c>
      <c r="AB3" s="5"/>
      <c r="AC3" s="5">
        <v>12</v>
      </c>
      <c r="AD3" s="5"/>
      <c r="AE3" s="5"/>
      <c r="AF3" s="5">
        <v>13</v>
      </c>
      <c r="AG3" s="5"/>
      <c r="AH3" s="5"/>
      <c r="AI3" s="5">
        <v>14</v>
      </c>
      <c r="AJ3" s="5"/>
      <c r="AK3" s="5">
        <v>15</v>
      </c>
      <c r="AL3" s="5"/>
      <c r="AM3" s="5">
        <v>16</v>
      </c>
      <c r="AN3" s="5"/>
      <c r="AO3" s="5">
        <v>17</v>
      </c>
      <c r="AP3" s="5"/>
      <c r="AQ3" s="31">
        <v>1</v>
      </c>
      <c r="AR3" s="31">
        <v>2</v>
      </c>
      <c r="AS3" s="31">
        <v>3</v>
      </c>
      <c r="AT3" s="31" t="s">
        <v>72</v>
      </c>
      <c r="AU3" s="31" t="s">
        <v>71</v>
      </c>
      <c r="AV3" s="31">
        <v>5</v>
      </c>
      <c r="AW3" s="31">
        <v>6</v>
      </c>
      <c r="AX3" s="31" t="s">
        <v>70</v>
      </c>
      <c r="AY3" s="31" t="s">
        <v>69</v>
      </c>
      <c r="AZ3" s="31">
        <v>8</v>
      </c>
      <c r="BA3" s="31">
        <v>9</v>
      </c>
      <c r="BB3" s="31">
        <v>10</v>
      </c>
      <c r="BC3" s="31">
        <v>11</v>
      </c>
      <c r="BD3" s="31">
        <v>12</v>
      </c>
      <c r="BE3" s="31">
        <v>13</v>
      </c>
      <c r="BF3" s="31">
        <v>14</v>
      </c>
      <c r="BG3" s="31">
        <v>15</v>
      </c>
      <c r="BH3" s="31">
        <v>16</v>
      </c>
      <c r="BI3" s="31">
        <v>17</v>
      </c>
    </row>
    <row r="4" spans="1:61" x14ac:dyDescent="0.15">
      <c r="A4" s="10">
        <f>AQ4*5+AR4*6+AS4*5+AT4*3+AU4*3+AV4*6+AW4*6+AX4*3+AY4*3+AZ4*6+BA4*6+BB4*6+BC4*6+BD4*6+BE4*6+BF4*6+BG4*6+BH4*6+BI4*6</f>
        <v>67</v>
      </c>
      <c r="B4" s="6" t="s">
        <v>68</v>
      </c>
      <c r="C4" s="5">
        <v>3</v>
      </c>
      <c r="D4" s="5">
        <v>6</v>
      </c>
      <c r="E4" s="5">
        <v>3</v>
      </c>
      <c r="F4" s="5">
        <v>3</v>
      </c>
      <c r="G4" s="5">
        <v>5</v>
      </c>
      <c r="H4" s="5">
        <v>2</v>
      </c>
      <c r="I4" s="5">
        <v>3</v>
      </c>
      <c r="J4" s="5">
        <v>4</v>
      </c>
      <c r="K4" s="5"/>
      <c r="L4" s="5">
        <v>6</v>
      </c>
      <c r="M4" s="5">
        <v>1</v>
      </c>
      <c r="N4" s="5">
        <v>2</v>
      </c>
      <c r="O4" s="5">
        <v>2</v>
      </c>
      <c r="P4" s="5">
        <v>1</v>
      </c>
      <c r="Q4" s="5">
        <v>2</v>
      </c>
      <c r="R4" s="5">
        <v>3</v>
      </c>
      <c r="S4" s="5">
        <v>4</v>
      </c>
      <c r="T4" s="5">
        <v>4</v>
      </c>
      <c r="U4" s="5">
        <v>2</v>
      </c>
      <c r="V4" s="5">
        <v>5</v>
      </c>
      <c r="W4" s="5">
        <v>5</v>
      </c>
      <c r="X4" s="5"/>
      <c r="Y4" s="5">
        <v>2</v>
      </c>
      <c r="Z4" s="5">
        <v>1</v>
      </c>
      <c r="AA4" s="5">
        <v>1</v>
      </c>
      <c r="AB4" s="5">
        <v>9</v>
      </c>
      <c r="AC4" s="5">
        <v>8</v>
      </c>
      <c r="AD4" s="5">
        <v>1</v>
      </c>
      <c r="AE4" s="5">
        <v>5</v>
      </c>
      <c r="AF4" s="5">
        <v>7</v>
      </c>
      <c r="AG4" s="5">
        <v>1</v>
      </c>
      <c r="AH4" s="5"/>
      <c r="AI4" s="5">
        <v>6</v>
      </c>
      <c r="AJ4" s="5"/>
      <c r="AK4" s="5">
        <v>6</v>
      </c>
      <c r="AL4" s="5"/>
      <c r="AM4" s="5">
        <v>2</v>
      </c>
      <c r="AN4" s="5">
        <v>6</v>
      </c>
      <c r="AO4" s="5">
        <v>2</v>
      </c>
      <c r="AP4" s="5"/>
      <c r="AQ4" s="2">
        <f>IF(AND(C4=C$2),1,0)</f>
        <v>1</v>
      </c>
      <c r="AR4" s="2">
        <f>IF(AND(D4=D$2,E4=E$2),1,0)</f>
        <v>1</v>
      </c>
      <c r="AS4" s="2">
        <f>IF(AND(F4=F$2,G4=G$2),1,0)</f>
        <v>1</v>
      </c>
      <c r="AT4" s="2">
        <f>IF(AND(H4=H$2,I4=I$2,J4=J$2,K4=K$2,K4&lt;&gt;""),1,0)</f>
        <v>0</v>
      </c>
      <c r="AU4" s="2">
        <f>IF(AND(L4=L$2,M4=M$2,N4=N$2),1,0)</f>
        <v>1</v>
      </c>
      <c r="AV4" s="2">
        <f>IF(O4=O$2,1,0)</f>
        <v>1</v>
      </c>
      <c r="AW4" s="2">
        <f>IF(AND(P4=P$2,Q4=Q$2,R4=R$2,S4=S$2),1,0)</f>
        <v>1</v>
      </c>
      <c r="AX4" s="2">
        <f>IF(T4=T$2,1,0)</f>
        <v>1</v>
      </c>
      <c r="AY4" s="2">
        <f>IF(U4=U$2,1,0)</f>
        <v>1</v>
      </c>
      <c r="AZ4" s="2">
        <f>IF(V4=V$2,1,0)</f>
        <v>1</v>
      </c>
      <c r="BA4" s="2">
        <f>IF(AND(W4=W$2,X4=X$2,X4&lt;&gt;""),1,0)</f>
        <v>0</v>
      </c>
      <c r="BB4" s="2">
        <f>IF(AND(Y4=Y$2,Z4=Z$2),1,0)</f>
        <v>1</v>
      </c>
      <c r="BC4" s="2">
        <f>IF(AND(AA4=AA$2,AB4=AB$2),1,0)</f>
        <v>1</v>
      </c>
      <c r="BD4" s="2">
        <f>IF(AND(AC4=AC$2,AD4=AD$2,AE4=AE$2),1,0)</f>
        <v>1</v>
      </c>
      <c r="BE4" s="2">
        <f>IF(AND(AF4=AF$2,AG4=AG$2,AH4=AH$2,AH4&lt;&gt;""),1,0)</f>
        <v>0</v>
      </c>
      <c r="BF4" s="2">
        <f>IF(AND(AI4=AI$2,AJ4=AJ$2,AJ4&lt;&gt;""),1,0)</f>
        <v>0</v>
      </c>
      <c r="BG4" s="2">
        <f>IF(AND(AK4=AK$2,AL4=AL$2,AL4&lt;&gt;""),1,0)</f>
        <v>0</v>
      </c>
      <c r="BH4" s="2">
        <f>IF(AND(AM4=AM$2,AN4=AN$2),1,0)</f>
        <v>1</v>
      </c>
      <c r="BI4" s="2">
        <f>IF(AND(AO4=AO$2,AP4&lt;&gt;"",AP4=AP$2),1,0)</f>
        <v>0</v>
      </c>
    </row>
    <row r="5" spans="1:61" x14ac:dyDescent="0.15">
      <c r="B5" s="9"/>
      <c r="AQ5" s="2">
        <f t="shared" ref="AQ5:AQ10" si="0">IF(AND(C5=C$2),1,0)</f>
        <v>0</v>
      </c>
      <c r="AR5" s="2">
        <f t="shared" ref="AR5:AR10" si="1">IF(AND(D5=D$2,E5=E$2),1,0)</f>
        <v>0</v>
      </c>
      <c r="AS5" s="2">
        <f t="shared" ref="AS5:AS10" si="2">IF(AND(F5=F$2,G5=G$2),1,0)</f>
        <v>0</v>
      </c>
      <c r="AT5" s="2">
        <f t="shared" ref="AT5:AT10" si="3">IF(AND(H5=H$2,I5=I$2,J5=J$2,K5=K$2,K5&lt;&gt;""),1,0)</f>
        <v>0</v>
      </c>
      <c r="AU5" s="2">
        <f t="shared" ref="AU5:AU10" si="4">IF(AND(L5=L$2,M5=M$2,N5=N$2),1,0)</f>
        <v>0</v>
      </c>
      <c r="AV5" s="2">
        <f t="shared" ref="AV5:AV10" si="5">IF(O5=O$2,1,0)</f>
        <v>0</v>
      </c>
      <c r="AW5" s="2">
        <f t="shared" ref="AW5:AW10" si="6">IF(AND(P5=P$2,Q5=Q$2,R5=R$2,S5=S$2),1,0)</f>
        <v>0</v>
      </c>
      <c r="AX5" s="2">
        <f t="shared" ref="AX5:AX10" si="7">IF(T5=T$2,1,0)</f>
        <v>0</v>
      </c>
      <c r="AY5" s="2">
        <f t="shared" ref="AY5:AY10" si="8">IF(U5=U$2,1,0)</f>
        <v>0</v>
      </c>
      <c r="AZ5" s="2">
        <f t="shared" ref="AZ5:AZ10" si="9">IF(V5=V$2,1,0)</f>
        <v>0</v>
      </c>
      <c r="BA5" s="2">
        <f t="shared" ref="BA5:BA10" si="10">IF(AND(W5=W$2,X5=X$2,X5&lt;&gt;""),1,0)</f>
        <v>0</v>
      </c>
      <c r="BB5" s="2">
        <f t="shared" ref="BB5:BB10" si="11">IF(AND(Y5=Y$2,Z5=Z$2),1,0)</f>
        <v>0</v>
      </c>
      <c r="BC5" s="2">
        <f t="shared" ref="BC5:BC10" si="12">IF(AND(AA5=AA$2,AB5=AB$2),1,0)</f>
        <v>0</v>
      </c>
      <c r="BD5" s="2">
        <f t="shared" ref="BD5:BD10" si="13">IF(AND(AC5=AC$2,AD5=AD$2,AE5=AE$2),1,0)</f>
        <v>0</v>
      </c>
      <c r="BE5" s="2">
        <f t="shared" ref="BE5:BE10" si="14">IF(AND(AF5=AF$2,AG5=AG$2,AH5=AH$2,AH5&lt;&gt;""),1,0)</f>
        <v>0</v>
      </c>
      <c r="BF5" s="2">
        <f t="shared" ref="BF5:BF10" si="15">IF(AND(AI5=AI$2,AJ5=AJ$2,AJ5&lt;&gt;""),1,0)</f>
        <v>0</v>
      </c>
      <c r="BG5" s="2">
        <f t="shared" ref="BG5:BG10" si="16">IF(AND(AK5=AK$2,AL5=AL$2,AL5&lt;&gt;""),1,0)</f>
        <v>0</v>
      </c>
      <c r="BH5" s="2">
        <f t="shared" ref="BH5:BH10" si="17">IF(AND(AM5=AM$2,AN5=AN$2),1,0)</f>
        <v>0</v>
      </c>
      <c r="BI5" s="2">
        <f t="shared" ref="BI5:BI10" si="18">IF(AND(AO5=AO$2,AP5&lt;&gt;"",AP5=AP$2),1,0)</f>
        <v>0</v>
      </c>
    </row>
    <row r="6" spans="1:61" x14ac:dyDescent="0.15">
      <c r="AQ6" s="2">
        <f t="shared" si="0"/>
        <v>0</v>
      </c>
      <c r="AR6" s="2">
        <f t="shared" si="1"/>
        <v>0</v>
      </c>
      <c r="AS6" s="2">
        <f t="shared" si="2"/>
        <v>0</v>
      </c>
      <c r="AT6" s="2">
        <f t="shared" si="3"/>
        <v>0</v>
      </c>
      <c r="AU6" s="2">
        <f t="shared" si="4"/>
        <v>0</v>
      </c>
      <c r="AV6" s="2">
        <f t="shared" si="5"/>
        <v>0</v>
      </c>
      <c r="AW6" s="2">
        <f t="shared" si="6"/>
        <v>0</v>
      </c>
      <c r="AX6" s="2">
        <f t="shared" si="7"/>
        <v>0</v>
      </c>
      <c r="AY6" s="2">
        <f t="shared" si="8"/>
        <v>0</v>
      </c>
      <c r="AZ6" s="2">
        <f t="shared" si="9"/>
        <v>0</v>
      </c>
      <c r="BA6" s="2">
        <f t="shared" si="10"/>
        <v>0</v>
      </c>
      <c r="BB6" s="2">
        <f t="shared" si="11"/>
        <v>0</v>
      </c>
      <c r="BC6" s="2">
        <f t="shared" si="12"/>
        <v>0</v>
      </c>
      <c r="BD6" s="2">
        <f t="shared" si="13"/>
        <v>0</v>
      </c>
      <c r="BE6" s="2">
        <f t="shared" si="14"/>
        <v>0</v>
      </c>
      <c r="BF6" s="2">
        <f t="shared" si="15"/>
        <v>0</v>
      </c>
      <c r="BG6" s="2">
        <f t="shared" si="16"/>
        <v>0</v>
      </c>
      <c r="BH6" s="2">
        <f t="shared" si="17"/>
        <v>0</v>
      </c>
      <c r="BI6" s="2">
        <f t="shared" si="18"/>
        <v>0</v>
      </c>
    </row>
    <row r="7" spans="1:61" x14ac:dyDescent="0.15">
      <c r="AQ7" s="2">
        <f t="shared" si="0"/>
        <v>0</v>
      </c>
      <c r="AR7" s="2">
        <f t="shared" si="1"/>
        <v>0</v>
      </c>
      <c r="AS7" s="2">
        <f t="shared" si="2"/>
        <v>0</v>
      </c>
      <c r="AT7" s="2">
        <f t="shared" si="3"/>
        <v>0</v>
      </c>
      <c r="AU7" s="2">
        <f t="shared" si="4"/>
        <v>0</v>
      </c>
      <c r="AV7" s="2">
        <f t="shared" si="5"/>
        <v>0</v>
      </c>
      <c r="AW7" s="2">
        <f t="shared" si="6"/>
        <v>0</v>
      </c>
      <c r="AX7" s="2">
        <f t="shared" si="7"/>
        <v>0</v>
      </c>
      <c r="AY7" s="2">
        <f t="shared" si="8"/>
        <v>0</v>
      </c>
      <c r="AZ7" s="2">
        <f t="shared" si="9"/>
        <v>0</v>
      </c>
      <c r="BA7" s="2">
        <f t="shared" si="10"/>
        <v>0</v>
      </c>
      <c r="BB7" s="2">
        <f t="shared" si="11"/>
        <v>0</v>
      </c>
      <c r="BC7" s="2">
        <f t="shared" si="12"/>
        <v>0</v>
      </c>
      <c r="BD7" s="2">
        <f t="shared" si="13"/>
        <v>0</v>
      </c>
      <c r="BE7" s="2">
        <f t="shared" si="14"/>
        <v>0</v>
      </c>
      <c r="BF7" s="2">
        <f t="shared" si="15"/>
        <v>0</v>
      </c>
      <c r="BG7" s="2">
        <f t="shared" si="16"/>
        <v>0</v>
      </c>
      <c r="BH7" s="2">
        <f t="shared" si="17"/>
        <v>0</v>
      </c>
      <c r="BI7" s="2">
        <f t="shared" si="18"/>
        <v>0</v>
      </c>
    </row>
    <row r="8" spans="1:61" x14ac:dyDescent="0.15">
      <c r="AQ8" s="2">
        <f t="shared" si="0"/>
        <v>0</v>
      </c>
      <c r="AR8" s="2">
        <f t="shared" si="1"/>
        <v>0</v>
      </c>
      <c r="AS8" s="2">
        <f t="shared" si="2"/>
        <v>0</v>
      </c>
      <c r="AT8" s="2">
        <f t="shared" si="3"/>
        <v>0</v>
      </c>
      <c r="AU8" s="2">
        <f t="shared" si="4"/>
        <v>0</v>
      </c>
      <c r="AV8" s="2">
        <f t="shared" si="5"/>
        <v>0</v>
      </c>
      <c r="AW8" s="2">
        <f t="shared" si="6"/>
        <v>0</v>
      </c>
      <c r="AX8" s="2">
        <f t="shared" si="7"/>
        <v>0</v>
      </c>
      <c r="AY8" s="2">
        <f t="shared" si="8"/>
        <v>0</v>
      </c>
      <c r="AZ8" s="2">
        <f t="shared" si="9"/>
        <v>0</v>
      </c>
      <c r="BA8" s="2">
        <f t="shared" si="10"/>
        <v>0</v>
      </c>
      <c r="BB8" s="2">
        <f t="shared" si="11"/>
        <v>0</v>
      </c>
      <c r="BC8" s="2">
        <f t="shared" si="12"/>
        <v>0</v>
      </c>
      <c r="BD8" s="2">
        <f t="shared" si="13"/>
        <v>0</v>
      </c>
      <c r="BE8" s="2">
        <f t="shared" si="14"/>
        <v>0</v>
      </c>
      <c r="BF8" s="2">
        <f t="shared" si="15"/>
        <v>0</v>
      </c>
      <c r="BG8" s="2">
        <f t="shared" si="16"/>
        <v>0</v>
      </c>
      <c r="BH8" s="2">
        <f t="shared" si="17"/>
        <v>0</v>
      </c>
      <c r="BI8" s="2">
        <f t="shared" si="18"/>
        <v>0</v>
      </c>
    </row>
    <row r="9" spans="1:61" x14ac:dyDescent="0.15">
      <c r="AQ9" s="2">
        <f t="shared" si="0"/>
        <v>0</v>
      </c>
      <c r="AR9" s="2">
        <f t="shared" si="1"/>
        <v>0</v>
      </c>
      <c r="AS9" s="2">
        <f t="shared" si="2"/>
        <v>0</v>
      </c>
      <c r="AT9" s="2">
        <f t="shared" si="3"/>
        <v>0</v>
      </c>
      <c r="AU9" s="2">
        <f t="shared" si="4"/>
        <v>0</v>
      </c>
      <c r="AV9" s="2">
        <f t="shared" si="5"/>
        <v>0</v>
      </c>
      <c r="AW9" s="2">
        <f t="shared" si="6"/>
        <v>0</v>
      </c>
      <c r="AX9" s="2">
        <f t="shared" si="7"/>
        <v>0</v>
      </c>
      <c r="AY9" s="2">
        <f t="shared" si="8"/>
        <v>0</v>
      </c>
      <c r="AZ9" s="2">
        <f t="shared" si="9"/>
        <v>0</v>
      </c>
      <c r="BA9" s="2">
        <f t="shared" si="10"/>
        <v>0</v>
      </c>
      <c r="BB9" s="2">
        <f t="shared" si="11"/>
        <v>0</v>
      </c>
      <c r="BC9" s="2">
        <f t="shared" si="12"/>
        <v>0</v>
      </c>
      <c r="BD9" s="2">
        <f t="shared" si="13"/>
        <v>0</v>
      </c>
      <c r="BE9" s="2">
        <f t="shared" si="14"/>
        <v>0</v>
      </c>
      <c r="BF9" s="2">
        <f t="shared" si="15"/>
        <v>0</v>
      </c>
      <c r="BG9" s="2">
        <f t="shared" si="16"/>
        <v>0</v>
      </c>
      <c r="BH9" s="2">
        <f t="shared" si="17"/>
        <v>0</v>
      </c>
      <c r="BI9" s="2">
        <f t="shared" si="18"/>
        <v>0</v>
      </c>
    </row>
    <row r="10" spans="1:61" x14ac:dyDescent="0.15">
      <c r="AQ10" s="2">
        <f t="shared" si="0"/>
        <v>0</v>
      </c>
      <c r="AR10" s="2">
        <f t="shared" si="1"/>
        <v>0</v>
      </c>
      <c r="AS10" s="2">
        <f t="shared" si="2"/>
        <v>0</v>
      </c>
      <c r="AT10" s="2">
        <f t="shared" si="3"/>
        <v>0</v>
      </c>
      <c r="AU10" s="2">
        <f t="shared" si="4"/>
        <v>0</v>
      </c>
      <c r="AV10" s="2">
        <f t="shared" si="5"/>
        <v>0</v>
      </c>
      <c r="AW10" s="2">
        <f t="shared" si="6"/>
        <v>0</v>
      </c>
      <c r="AX10" s="2">
        <f t="shared" si="7"/>
        <v>0</v>
      </c>
      <c r="AY10" s="2">
        <f t="shared" si="8"/>
        <v>0</v>
      </c>
      <c r="AZ10" s="2">
        <f t="shared" si="9"/>
        <v>0</v>
      </c>
      <c r="BA10" s="2">
        <f t="shared" si="10"/>
        <v>0</v>
      </c>
      <c r="BB10" s="2">
        <f t="shared" si="11"/>
        <v>0</v>
      </c>
      <c r="BC10" s="2">
        <f t="shared" si="12"/>
        <v>0</v>
      </c>
      <c r="BD10" s="2">
        <f t="shared" si="13"/>
        <v>0</v>
      </c>
      <c r="BE10" s="2">
        <f t="shared" si="14"/>
        <v>0</v>
      </c>
      <c r="BF10" s="2">
        <f t="shared" si="15"/>
        <v>0</v>
      </c>
      <c r="BG10" s="2">
        <f t="shared" si="16"/>
        <v>0</v>
      </c>
      <c r="BH10" s="2">
        <f t="shared" si="17"/>
        <v>0</v>
      </c>
      <c r="BI10" s="2">
        <f t="shared" si="18"/>
        <v>0</v>
      </c>
    </row>
    <row r="11" spans="1:61" x14ac:dyDescent="0.15"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15"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15"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15"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15"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15"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43:61" x14ac:dyDescent="0.15"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43:61" x14ac:dyDescent="0.15"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43:61" x14ac:dyDescent="0.15"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43:61" x14ac:dyDescent="0.15"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43:61" x14ac:dyDescent="0.15"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43:61" x14ac:dyDescent="0.15"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43:61" x14ac:dyDescent="0.15"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43:61" x14ac:dyDescent="0.15"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43:61" x14ac:dyDescent="0.15"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43:61" x14ac:dyDescent="0.15"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43:61" x14ac:dyDescent="0.15"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43:61" x14ac:dyDescent="0.15"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43:61" x14ac:dyDescent="0.15"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43:61" x14ac:dyDescent="0.15"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43:61" x14ac:dyDescent="0.15"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43:61" x14ac:dyDescent="0.15"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43:61" x14ac:dyDescent="0.15"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43:61" x14ac:dyDescent="0.15"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43:61" x14ac:dyDescent="0.15"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43:61" x14ac:dyDescent="0.15"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43:61" x14ac:dyDescent="0.15"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43:61" x14ac:dyDescent="0.15"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43:61" x14ac:dyDescent="0.15"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43:61" x14ac:dyDescent="0.15"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43:61" x14ac:dyDescent="0.15"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43:61" x14ac:dyDescent="0.15"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43:61" x14ac:dyDescent="0.15"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43:61" x14ac:dyDescent="0.15"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43:61" x14ac:dyDescent="0.15"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43:61" x14ac:dyDescent="0.15"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43:61" x14ac:dyDescent="0.15"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43:61" x14ac:dyDescent="0.15"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43:61" x14ac:dyDescent="0.15"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43:61" x14ac:dyDescent="0.15"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43:61" x14ac:dyDescent="0.15"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43:61" x14ac:dyDescent="0.15"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43:61" x14ac:dyDescent="0.15"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43:61" x14ac:dyDescent="0.15"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43:61" x14ac:dyDescent="0.15"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43:61" x14ac:dyDescent="0.15"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43:61" x14ac:dyDescent="0.15"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43:61" x14ac:dyDescent="0.15"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43:61" x14ac:dyDescent="0.15"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43:61" x14ac:dyDescent="0.15"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43:61" x14ac:dyDescent="0.15"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43:61" x14ac:dyDescent="0.15"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43:61" x14ac:dyDescent="0.15"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43:61" x14ac:dyDescent="0.15"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43:61" x14ac:dyDescent="0.15"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43:61" x14ac:dyDescent="0.15"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43:61" x14ac:dyDescent="0.15"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43:61" x14ac:dyDescent="0.15"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43:61" x14ac:dyDescent="0.15"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43:61" x14ac:dyDescent="0.15"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43:61" x14ac:dyDescent="0.15"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43:61" x14ac:dyDescent="0.15"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43:61" x14ac:dyDescent="0.15"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43:61" x14ac:dyDescent="0.15"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43:61" x14ac:dyDescent="0.15"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43:61" x14ac:dyDescent="0.15"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43:61" x14ac:dyDescent="0.15"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43:61" x14ac:dyDescent="0.15"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43:61" x14ac:dyDescent="0.15"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43:61" x14ac:dyDescent="0.15"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43:61" x14ac:dyDescent="0.15"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43:61" x14ac:dyDescent="0.15"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43:61" x14ac:dyDescent="0.15"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43:61" x14ac:dyDescent="0.15"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43:61" x14ac:dyDescent="0.15"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43:61" x14ac:dyDescent="0.15"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43:61" x14ac:dyDescent="0.15"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43:61" x14ac:dyDescent="0.15"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43:61" x14ac:dyDescent="0.15"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43:61" x14ac:dyDescent="0.15"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43:61" x14ac:dyDescent="0.15"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43:61" x14ac:dyDescent="0.15"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43:61" x14ac:dyDescent="0.15"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43:61" x14ac:dyDescent="0.15"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43:61" x14ac:dyDescent="0.15"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43:61" x14ac:dyDescent="0.15"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43:61" x14ac:dyDescent="0.15"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43:61" x14ac:dyDescent="0.15"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43:61" x14ac:dyDescent="0.15"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43:61" x14ac:dyDescent="0.15"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43:61" x14ac:dyDescent="0.15"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43:61" x14ac:dyDescent="0.15"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43:61" x14ac:dyDescent="0.15"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43:61" x14ac:dyDescent="0.15"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43:61" x14ac:dyDescent="0.15"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43:61" x14ac:dyDescent="0.15"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43:61" x14ac:dyDescent="0.15"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43:61" x14ac:dyDescent="0.15"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43:61" x14ac:dyDescent="0.15"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43:61" x14ac:dyDescent="0.15"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43:61" x14ac:dyDescent="0.15"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43:61" x14ac:dyDescent="0.15"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43:61" x14ac:dyDescent="0.15"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43:61" x14ac:dyDescent="0.15"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43:61" x14ac:dyDescent="0.15"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43:61" x14ac:dyDescent="0.15"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43:61" x14ac:dyDescent="0.15"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43:61" x14ac:dyDescent="0.15"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43:61" x14ac:dyDescent="0.15"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43:61" x14ac:dyDescent="0.15"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43:61" x14ac:dyDescent="0.15"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43:61" x14ac:dyDescent="0.15"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43:61" x14ac:dyDescent="0.15"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43:61" x14ac:dyDescent="0.15"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43:61" x14ac:dyDescent="0.15"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43:61" x14ac:dyDescent="0.15"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43:61" x14ac:dyDescent="0.15"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43:61" x14ac:dyDescent="0.15"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43:61" x14ac:dyDescent="0.15"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43:61" x14ac:dyDescent="0.15"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43:61" x14ac:dyDescent="0.15"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43:61" x14ac:dyDescent="0.15"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43:61" x14ac:dyDescent="0.15"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43:61" x14ac:dyDescent="0.15"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43:61" x14ac:dyDescent="0.15"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E159"/>
  <sheetViews>
    <sheetView tabSelected="1" workbookViewId="0">
      <selection activeCell="Y24" sqref="Y24"/>
    </sheetView>
  </sheetViews>
  <sheetFormatPr defaultRowHeight="13.5" x14ac:dyDescent="0.15"/>
  <cols>
    <col min="1" max="3" width="5.375" style="10" customWidth="1"/>
    <col min="4" max="4" width="9" bestFit="1" customWidth="1"/>
    <col min="5" max="47" width="2.625" customWidth="1"/>
    <col min="48" max="112" width="2.625" style="8" customWidth="1"/>
    <col min="113" max="127" width="3.625" customWidth="1"/>
    <col min="128" max="128" width="3.625" style="8" customWidth="1"/>
    <col min="129" max="141" width="3.625" customWidth="1"/>
    <col min="142" max="144" width="3.625" style="3" customWidth="1"/>
    <col min="145" max="16384" width="9" style="3"/>
  </cols>
  <sheetData>
    <row r="1" spans="1:187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24</v>
      </c>
      <c r="Y1" s="5" t="s">
        <v>25</v>
      </c>
      <c r="Z1" s="5" t="s">
        <v>26</v>
      </c>
      <c r="AA1" s="5" t="s">
        <v>30</v>
      </c>
      <c r="AB1" s="5" t="s">
        <v>22</v>
      </c>
      <c r="AC1" s="5" t="s">
        <v>23</v>
      </c>
      <c r="AD1" s="5" t="s">
        <v>31</v>
      </c>
      <c r="AE1" s="5" t="s">
        <v>32</v>
      </c>
      <c r="AF1" s="5" t="s">
        <v>33</v>
      </c>
      <c r="AG1" s="16" t="s">
        <v>3</v>
      </c>
      <c r="AH1" s="16" t="s">
        <v>4</v>
      </c>
      <c r="AI1" s="16" t="s">
        <v>5</v>
      </c>
      <c r="AJ1" s="16" t="s">
        <v>6</v>
      </c>
      <c r="AK1" s="16" t="s">
        <v>7</v>
      </c>
      <c r="AL1" s="16" t="s">
        <v>8</v>
      </c>
      <c r="AM1" s="16" t="s">
        <v>9</v>
      </c>
      <c r="AN1" s="16" t="s">
        <v>10</v>
      </c>
      <c r="AO1" s="16" t="s">
        <v>11</v>
      </c>
      <c r="AP1" s="16" t="s">
        <v>12</v>
      </c>
      <c r="AQ1" s="16" t="s">
        <v>13</v>
      </c>
      <c r="AR1" s="16" t="s">
        <v>14</v>
      </c>
      <c r="AS1" s="16" t="s">
        <v>15</v>
      </c>
      <c r="AT1" s="16" t="s">
        <v>16</v>
      </c>
      <c r="AU1" s="16" t="s">
        <v>17</v>
      </c>
      <c r="AV1" s="16" t="s">
        <v>18</v>
      </c>
      <c r="AW1" s="16" t="s">
        <v>19</v>
      </c>
      <c r="AX1" s="16" t="s">
        <v>20</v>
      </c>
      <c r="AY1" s="16" t="s">
        <v>21</v>
      </c>
      <c r="AZ1" s="17" t="s">
        <v>3</v>
      </c>
      <c r="BA1" s="17" t="s">
        <v>4</v>
      </c>
      <c r="BB1" s="17" t="s">
        <v>5</v>
      </c>
      <c r="BC1" s="17" t="s">
        <v>6</v>
      </c>
      <c r="BD1" s="17" t="s">
        <v>7</v>
      </c>
      <c r="BE1" s="17" t="s">
        <v>8</v>
      </c>
      <c r="BF1" s="17" t="s">
        <v>9</v>
      </c>
      <c r="BG1" s="17" t="s">
        <v>10</v>
      </c>
      <c r="BH1" s="17" t="s">
        <v>11</v>
      </c>
      <c r="BI1" s="17" t="s">
        <v>12</v>
      </c>
      <c r="BJ1" s="17" t="s">
        <v>13</v>
      </c>
      <c r="BK1" s="17" t="s">
        <v>14</v>
      </c>
      <c r="BL1" s="17" t="s">
        <v>15</v>
      </c>
      <c r="BM1" s="17" t="s">
        <v>16</v>
      </c>
      <c r="BN1" s="17" t="s">
        <v>17</v>
      </c>
      <c r="BO1" s="17" t="s">
        <v>45</v>
      </c>
      <c r="BP1" s="17" t="s">
        <v>46</v>
      </c>
      <c r="BQ1" s="17" t="s">
        <v>47</v>
      </c>
      <c r="BR1" s="17" t="s">
        <v>48</v>
      </c>
      <c r="BS1" s="17" t="s">
        <v>75</v>
      </c>
      <c r="BT1" s="5" t="s">
        <v>3</v>
      </c>
      <c r="BU1" s="5" t="s">
        <v>4</v>
      </c>
      <c r="BV1" s="5" t="s">
        <v>5</v>
      </c>
      <c r="BW1" s="5" t="s">
        <v>6</v>
      </c>
      <c r="BX1" s="5" t="s">
        <v>7</v>
      </c>
      <c r="BY1" s="5" t="s">
        <v>8</v>
      </c>
      <c r="BZ1" s="5" t="s">
        <v>9</v>
      </c>
      <c r="CA1" s="5" t="s">
        <v>10</v>
      </c>
      <c r="CB1" s="5" t="s">
        <v>11</v>
      </c>
      <c r="CC1" s="5" t="s">
        <v>12</v>
      </c>
      <c r="CD1" s="5" t="s">
        <v>13</v>
      </c>
      <c r="CE1" s="5" t="s">
        <v>14</v>
      </c>
      <c r="CF1" s="5" t="s">
        <v>15</v>
      </c>
      <c r="CG1" s="5" t="s">
        <v>16</v>
      </c>
      <c r="CH1" s="5" t="s">
        <v>44</v>
      </c>
      <c r="CI1" s="5" t="s">
        <v>45</v>
      </c>
      <c r="CJ1" s="5" t="s">
        <v>46</v>
      </c>
      <c r="CK1" s="5" t="s">
        <v>47</v>
      </c>
      <c r="CL1" s="5" t="s">
        <v>48</v>
      </c>
      <c r="CM1" s="5" t="s">
        <v>49</v>
      </c>
      <c r="CN1" s="32" t="s">
        <v>55</v>
      </c>
      <c r="CO1" s="32" t="s">
        <v>56</v>
      </c>
      <c r="CP1" s="32" t="s">
        <v>57</v>
      </c>
      <c r="CQ1" s="32" t="s">
        <v>58</v>
      </c>
      <c r="CR1" s="32" t="s">
        <v>59</v>
      </c>
      <c r="CS1" s="32" t="s">
        <v>60</v>
      </c>
      <c r="CT1" s="32" t="s">
        <v>61</v>
      </c>
      <c r="CU1" s="32" t="s">
        <v>62</v>
      </c>
      <c r="CV1" s="32" t="s">
        <v>63</v>
      </c>
      <c r="CW1" s="32" t="s">
        <v>64</v>
      </c>
      <c r="CX1" s="32" t="s">
        <v>65</v>
      </c>
      <c r="CY1" s="32" t="s">
        <v>66</v>
      </c>
      <c r="CZ1" s="32" t="s">
        <v>67</v>
      </c>
      <c r="DA1" s="32" t="s">
        <v>43</v>
      </c>
      <c r="DB1" s="32" t="s">
        <v>44</v>
      </c>
      <c r="DC1" s="32" t="s">
        <v>45</v>
      </c>
      <c r="DD1" s="32" t="s">
        <v>46</v>
      </c>
      <c r="DE1" s="32" t="s">
        <v>47</v>
      </c>
      <c r="DF1" s="32" t="s">
        <v>48</v>
      </c>
      <c r="DG1" s="32" t="s">
        <v>49</v>
      </c>
      <c r="DH1" s="32" t="s">
        <v>76</v>
      </c>
      <c r="DI1" s="7" t="s">
        <v>29</v>
      </c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</row>
    <row r="2" spans="1:187" x14ac:dyDescent="0.15">
      <c r="A2" s="35" t="s">
        <v>90</v>
      </c>
      <c r="B2" s="35"/>
      <c r="C2" s="35"/>
      <c r="D2" s="6" t="s">
        <v>0</v>
      </c>
      <c r="E2" s="22">
        <v>1</v>
      </c>
      <c r="F2" s="22">
        <v>2</v>
      </c>
      <c r="G2" s="22">
        <v>1</v>
      </c>
      <c r="H2" s="22">
        <v>1</v>
      </c>
      <c r="I2" s="22">
        <v>1</v>
      </c>
      <c r="J2" s="22">
        <v>1</v>
      </c>
      <c r="K2" s="22" t="s">
        <v>36</v>
      </c>
      <c r="L2" s="22">
        <v>6</v>
      </c>
      <c r="M2" s="22">
        <v>3</v>
      </c>
      <c r="N2" s="22">
        <v>1</v>
      </c>
      <c r="O2" s="22">
        <v>5</v>
      </c>
      <c r="P2" s="22">
        <v>4</v>
      </c>
      <c r="Q2" s="22">
        <v>1</v>
      </c>
      <c r="R2" s="22">
        <v>0</v>
      </c>
      <c r="S2" s="22">
        <v>3</v>
      </c>
      <c r="T2" s="22" t="s">
        <v>36</v>
      </c>
      <c r="U2" s="22">
        <v>8</v>
      </c>
      <c r="V2" s="22">
        <v>0</v>
      </c>
      <c r="W2" s="22">
        <v>4</v>
      </c>
      <c r="X2" s="22">
        <v>6</v>
      </c>
      <c r="Y2" s="22">
        <v>6</v>
      </c>
      <c r="Z2" s="22" t="s">
        <v>36</v>
      </c>
      <c r="AA2" s="22">
        <v>3</v>
      </c>
      <c r="AB2" s="22">
        <v>8</v>
      </c>
      <c r="AC2" s="22">
        <v>0</v>
      </c>
      <c r="AD2" s="22" t="s">
        <v>36</v>
      </c>
      <c r="AE2" s="22">
        <v>3</v>
      </c>
      <c r="AF2" s="22">
        <v>2</v>
      </c>
      <c r="AG2" s="22">
        <v>4</v>
      </c>
      <c r="AH2" s="22">
        <v>0</v>
      </c>
      <c r="AI2" s="22">
        <v>2</v>
      </c>
      <c r="AJ2" s="22">
        <v>4</v>
      </c>
      <c r="AK2" s="22">
        <v>1</v>
      </c>
      <c r="AL2" s="22" t="s">
        <v>36</v>
      </c>
      <c r="AM2" s="22">
        <v>3</v>
      </c>
      <c r="AN2" s="22">
        <v>2</v>
      </c>
      <c r="AO2" s="22">
        <v>0</v>
      </c>
      <c r="AP2" s="22">
        <v>4</v>
      </c>
      <c r="AQ2" s="22">
        <v>2</v>
      </c>
      <c r="AR2" s="22" t="s">
        <v>36</v>
      </c>
      <c r="AS2" s="22">
        <v>2</v>
      </c>
      <c r="AT2" s="22">
        <v>1</v>
      </c>
      <c r="AU2" s="22">
        <v>5</v>
      </c>
      <c r="AV2" s="22" t="s">
        <v>36</v>
      </c>
      <c r="AW2" s="22">
        <v>1</v>
      </c>
      <c r="AX2" s="22" t="s">
        <v>36</v>
      </c>
      <c r="AY2" s="22">
        <v>3</v>
      </c>
      <c r="AZ2" s="22">
        <v>2</v>
      </c>
      <c r="BA2" s="22">
        <v>3</v>
      </c>
      <c r="BB2" s="22">
        <v>4</v>
      </c>
      <c r="BC2" s="22">
        <v>1</v>
      </c>
      <c r="BD2" s="22">
        <v>9</v>
      </c>
      <c r="BE2" s="22" t="s">
        <v>36</v>
      </c>
      <c r="BF2" s="22">
        <v>2</v>
      </c>
      <c r="BG2" s="22">
        <v>7</v>
      </c>
      <c r="BH2" s="22">
        <v>1</v>
      </c>
      <c r="BI2" s="22">
        <v>2</v>
      </c>
      <c r="BJ2" s="22">
        <v>3</v>
      </c>
      <c r="BK2" s="22">
        <v>8</v>
      </c>
      <c r="BL2" s="22">
        <v>3</v>
      </c>
      <c r="BM2" s="22">
        <v>3</v>
      </c>
      <c r="BN2" s="22">
        <v>0</v>
      </c>
      <c r="BO2" s="22">
        <v>1</v>
      </c>
      <c r="BP2" s="22">
        <v>2</v>
      </c>
      <c r="BQ2" s="22">
        <v>3</v>
      </c>
      <c r="BR2" s="22">
        <v>0</v>
      </c>
      <c r="BS2" s="22">
        <v>4</v>
      </c>
      <c r="BT2" s="22">
        <v>2</v>
      </c>
      <c r="BU2" s="22">
        <v>2</v>
      </c>
      <c r="BV2" s="22">
        <v>2</v>
      </c>
      <c r="BW2" s="22">
        <v>8</v>
      </c>
      <c r="BX2" s="22">
        <v>4</v>
      </c>
      <c r="BY2" s="22">
        <v>5</v>
      </c>
      <c r="BZ2" s="22">
        <v>1</v>
      </c>
      <c r="CA2" s="22">
        <v>6</v>
      </c>
      <c r="CB2" s="22">
        <v>2</v>
      </c>
      <c r="CC2" s="22">
        <v>0</v>
      </c>
      <c r="CD2" s="22">
        <v>1</v>
      </c>
      <c r="CE2" s="22" t="s">
        <v>36</v>
      </c>
      <c r="CF2" s="22">
        <v>1</v>
      </c>
      <c r="CG2" s="22">
        <v>2</v>
      </c>
      <c r="CH2" s="22">
        <v>1</v>
      </c>
      <c r="CI2" s="22">
        <v>2</v>
      </c>
      <c r="CJ2" s="22">
        <v>1</v>
      </c>
      <c r="CK2" s="22">
        <v>4</v>
      </c>
      <c r="CL2" s="22">
        <v>1</v>
      </c>
      <c r="CM2" s="22">
        <v>8</v>
      </c>
      <c r="CN2" s="22">
        <v>1</v>
      </c>
      <c r="CO2" s="22">
        <v>2</v>
      </c>
      <c r="CP2" s="22">
        <v>5</v>
      </c>
      <c r="CQ2" s="22">
        <v>6</v>
      </c>
      <c r="CR2" s="22">
        <v>4</v>
      </c>
      <c r="CS2" s="22">
        <v>1</v>
      </c>
      <c r="CT2" s="22">
        <v>3</v>
      </c>
      <c r="CU2" s="22">
        <v>2</v>
      </c>
      <c r="CV2" s="22">
        <v>9</v>
      </c>
      <c r="CW2" s="22">
        <v>2</v>
      </c>
      <c r="CX2" s="22">
        <v>2</v>
      </c>
      <c r="CY2" s="22">
        <v>7</v>
      </c>
      <c r="CZ2" s="22">
        <v>1</v>
      </c>
      <c r="DA2" s="22">
        <v>4</v>
      </c>
      <c r="DB2" s="22">
        <v>1</v>
      </c>
      <c r="DC2" s="22">
        <v>2</v>
      </c>
      <c r="DD2" s="22">
        <v>2</v>
      </c>
      <c r="DE2" s="22">
        <v>0</v>
      </c>
      <c r="DF2" s="22">
        <v>1</v>
      </c>
      <c r="DG2" s="22">
        <v>1</v>
      </c>
      <c r="DH2" s="22">
        <v>3</v>
      </c>
      <c r="DI2" s="7" t="s">
        <v>28</v>
      </c>
      <c r="DJ2" s="7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</row>
    <row r="3" spans="1:187" x14ac:dyDescent="0.15">
      <c r="A3" s="34" t="s">
        <v>87</v>
      </c>
      <c r="B3" s="34" t="s">
        <v>88</v>
      </c>
      <c r="C3" s="34" t="s">
        <v>89</v>
      </c>
      <c r="D3" s="6" t="s">
        <v>27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/>
      <c r="L3" s="4"/>
      <c r="M3" s="4"/>
      <c r="N3" s="4"/>
      <c r="O3" s="4">
        <v>2</v>
      </c>
      <c r="P3" s="4"/>
      <c r="Q3" s="4"/>
      <c r="R3" s="4"/>
      <c r="S3" s="4"/>
      <c r="T3" s="4">
        <v>3</v>
      </c>
      <c r="U3" s="4"/>
      <c r="V3" s="4"/>
      <c r="W3" s="4"/>
      <c r="X3" s="4"/>
      <c r="Y3" s="4"/>
      <c r="Z3" s="4"/>
      <c r="AA3" s="4"/>
      <c r="AB3" s="4">
        <v>3</v>
      </c>
      <c r="AC3" s="4"/>
      <c r="AD3" s="4"/>
      <c r="AE3" s="4"/>
      <c r="AF3" s="4"/>
      <c r="AG3" s="4">
        <v>4</v>
      </c>
      <c r="AH3" s="4">
        <v>5</v>
      </c>
      <c r="AI3" s="4"/>
      <c r="AJ3" s="4"/>
      <c r="AK3" s="4"/>
      <c r="AL3" s="4"/>
      <c r="AM3" s="4"/>
      <c r="AN3" s="4"/>
      <c r="AO3" s="4"/>
      <c r="AP3" s="4">
        <v>5</v>
      </c>
      <c r="AQ3" s="4"/>
      <c r="AR3" s="4"/>
      <c r="AS3" s="4"/>
      <c r="AT3" s="4"/>
      <c r="AU3" s="4">
        <v>6</v>
      </c>
      <c r="AV3" s="10"/>
      <c r="AW3" s="10"/>
      <c r="AX3" s="10"/>
      <c r="AY3" s="10"/>
      <c r="AZ3" s="10">
        <v>7</v>
      </c>
      <c r="BA3" s="10"/>
      <c r="BB3" s="10"/>
      <c r="BC3" s="10">
        <v>8</v>
      </c>
      <c r="BD3" s="10"/>
      <c r="BE3" s="10">
        <v>8</v>
      </c>
      <c r="BF3" s="10"/>
      <c r="BG3" s="10"/>
      <c r="BH3" s="10">
        <v>9</v>
      </c>
      <c r="BI3" s="10"/>
      <c r="BJ3" s="10"/>
      <c r="BK3" s="10"/>
      <c r="BL3" s="10"/>
      <c r="BM3" s="10"/>
      <c r="BN3" s="10">
        <v>9</v>
      </c>
      <c r="BO3" s="10"/>
      <c r="BP3" s="10"/>
      <c r="BQ3" s="10"/>
      <c r="BR3" s="10">
        <v>9</v>
      </c>
      <c r="BS3" s="10"/>
      <c r="BT3" s="10">
        <v>10</v>
      </c>
      <c r="BU3" s="10"/>
      <c r="BV3" s="10"/>
      <c r="BW3" s="10"/>
      <c r="BX3" s="10">
        <v>11</v>
      </c>
      <c r="BY3" s="10"/>
      <c r="BZ3" s="10">
        <v>12</v>
      </c>
      <c r="CA3" s="10"/>
      <c r="CB3" s="10"/>
      <c r="CC3" s="10"/>
      <c r="CD3" s="10">
        <v>13</v>
      </c>
      <c r="CE3" s="10">
        <v>13</v>
      </c>
      <c r="CF3" s="10"/>
      <c r="CG3" s="10"/>
      <c r="CH3" s="10">
        <v>14</v>
      </c>
      <c r="CI3" s="10"/>
      <c r="CJ3" s="10"/>
      <c r="CK3" s="10"/>
      <c r="CL3" s="10"/>
      <c r="CM3" s="10"/>
      <c r="CN3" s="10">
        <v>15</v>
      </c>
      <c r="CO3" s="10"/>
      <c r="CP3" s="10">
        <v>15</v>
      </c>
      <c r="CQ3" s="10"/>
      <c r="CR3" s="10">
        <v>15</v>
      </c>
      <c r="CS3" s="10">
        <v>16</v>
      </c>
      <c r="CT3" s="10"/>
      <c r="CU3" s="10"/>
      <c r="CV3" s="10"/>
      <c r="CW3" s="10"/>
      <c r="CX3" s="10"/>
      <c r="CY3" s="10"/>
      <c r="CZ3" s="10">
        <v>16</v>
      </c>
      <c r="DA3" s="10"/>
      <c r="DB3" s="10"/>
      <c r="DC3" s="10"/>
      <c r="DD3" s="10"/>
      <c r="DE3" s="10">
        <v>17</v>
      </c>
      <c r="DF3" s="10"/>
      <c r="DG3" s="10">
        <v>17</v>
      </c>
      <c r="DH3" s="10"/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2</v>
      </c>
      <c r="DO3" s="11">
        <v>2</v>
      </c>
      <c r="DP3" s="11">
        <v>3</v>
      </c>
      <c r="DQ3" s="11">
        <v>3</v>
      </c>
      <c r="DR3" s="11">
        <v>4</v>
      </c>
      <c r="DS3" s="12">
        <v>5</v>
      </c>
      <c r="DT3" s="12">
        <v>5</v>
      </c>
      <c r="DU3" s="12">
        <v>6</v>
      </c>
      <c r="DV3" s="12">
        <v>7</v>
      </c>
      <c r="DW3" s="12">
        <v>8</v>
      </c>
      <c r="DX3" s="12">
        <v>8</v>
      </c>
      <c r="DY3" s="12">
        <v>9</v>
      </c>
      <c r="DZ3" s="12">
        <v>9</v>
      </c>
      <c r="EA3" s="13">
        <v>9</v>
      </c>
      <c r="EB3" s="13">
        <v>10</v>
      </c>
      <c r="EC3" s="13">
        <v>11</v>
      </c>
      <c r="ED3" s="13">
        <v>12</v>
      </c>
      <c r="EE3" s="13">
        <v>13</v>
      </c>
      <c r="EF3" s="13">
        <v>13</v>
      </c>
      <c r="EG3" s="14">
        <v>14</v>
      </c>
      <c r="EH3" s="14">
        <v>15</v>
      </c>
      <c r="EI3" s="14">
        <v>15</v>
      </c>
      <c r="EJ3" s="14">
        <v>15</v>
      </c>
      <c r="EK3" s="14">
        <v>16</v>
      </c>
      <c r="EL3" s="15">
        <v>16</v>
      </c>
      <c r="EM3" s="15">
        <v>17</v>
      </c>
      <c r="EN3" s="15">
        <v>17</v>
      </c>
      <c r="FB3" s="3" t="s">
        <v>38</v>
      </c>
      <c r="FD3" s="3">
        <v>10</v>
      </c>
      <c r="FE3" s="3">
        <v>11</v>
      </c>
      <c r="FF3" s="3">
        <v>12</v>
      </c>
      <c r="FK3" s="3">
        <v>13</v>
      </c>
      <c r="FM3" s="3">
        <v>13</v>
      </c>
      <c r="FO3" s="3">
        <v>14</v>
      </c>
      <c r="FS3" s="3">
        <v>15</v>
      </c>
      <c r="FU3" s="3" t="s">
        <v>41</v>
      </c>
      <c r="FW3" s="3" t="s">
        <v>39</v>
      </c>
      <c r="FX3" s="3">
        <v>16</v>
      </c>
      <c r="GB3" s="3">
        <v>16</v>
      </c>
      <c r="GD3" s="3">
        <v>17</v>
      </c>
      <c r="GE3" s="3" t="s">
        <v>40</v>
      </c>
    </row>
    <row r="4" spans="1:187" x14ac:dyDescent="0.15">
      <c r="A4" s="10">
        <f>DI4*2+DJ4*2+DK4*2+DL4*2+DM4*2+DN4*2+DO4*3+DP4*2+DQ4*3+DR4*3+DS4*3+DT4*3+DU4*4+DV4*3+DW4*4+DX4*4+DY4*2+DZ4*2+EA4*2</f>
        <v>50</v>
      </c>
      <c r="B4" s="10">
        <f>EB4*3+EC4*4+ED4*4+EE4*4+EF4*4+EG4*4+EH4*4+EI4*4+EJ4*3+EK4*4+EL4*4+EM4*4+EN4*4</f>
        <v>50</v>
      </c>
      <c r="C4" s="10">
        <f>SUM(A4:B4)</f>
        <v>100</v>
      </c>
      <c r="D4" s="6" t="s">
        <v>1</v>
      </c>
      <c r="E4" s="22">
        <v>1</v>
      </c>
      <c r="F4" s="22">
        <v>2</v>
      </c>
      <c r="G4" s="22">
        <v>1</v>
      </c>
      <c r="H4" s="22">
        <v>1</v>
      </c>
      <c r="I4" s="22">
        <v>1</v>
      </c>
      <c r="J4" s="22">
        <v>1</v>
      </c>
      <c r="K4" s="22" t="s">
        <v>36</v>
      </c>
      <c r="L4" s="22">
        <v>6</v>
      </c>
      <c r="M4" s="22">
        <v>3</v>
      </c>
      <c r="N4" s="22">
        <v>1</v>
      </c>
      <c r="O4" s="22">
        <v>5</v>
      </c>
      <c r="P4" s="22">
        <v>4</v>
      </c>
      <c r="Q4" s="22">
        <v>1</v>
      </c>
      <c r="R4" s="22">
        <v>0</v>
      </c>
      <c r="S4" s="22">
        <v>3</v>
      </c>
      <c r="T4" s="22" t="s">
        <v>36</v>
      </c>
      <c r="U4" s="22">
        <v>8</v>
      </c>
      <c r="V4" s="22">
        <v>0</v>
      </c>
      <c r="W4" s="22">
        <v>4</v>
      </c>
      <c r="X4" s="22">
        <v>6</v>
      </c>
      <c r="Y4" s="22">
        <v>6</v>
      </c>
      <c r="Z4" s="22" t="s">
        <v>36</v>
      </c>
      <c r="AA4" s="22">
        <v>3</v>
      </c>
      <c r="AB4" s="22">
        <v>8</v>
      </c>
      <c r="AC4" s="22">
        <v>0</v>
      </c>
      <c r="AD4" s="22" t="s">
        <v>36</v>
      </c>
      <c r="AE4" s="22">
        <v>3</v>
      </c>
      <c r="AF4" s="22">
        <v>2</v>
      </c>
      <c r="AG4" s="22">
        <v>4</v>
      </c>
      <c r="AH4" s="22">
        <v>0</v>
      </c>
      <c r="AI4" s="22">
        <v>2</v>
      </c>
      <c r="AJ4" s="22">
        <v>4</v>
      </c>
      <c r="AK4" s="22">
        <v>1</v>
      </c>
      <c r="AL4" s="22" t="s">
        <v>36</v>
      </c>
      <c r="AM4" s="22">
        <v>3</v>
      </c>
      <c r="AN4" s="22">
        <v>2</v>
      </c>
      <c r="AO4" s="22">
        <v>0</v>
      </c>
      <c r="AP4" s="22">
        <v>4</v>
      </c>
      <c r="AQ4" s="22">
        <v>2</v>
      </c>
      <c r="AR4" s="22" t="s">
        <v>36</v>
      </c>
      <c r="AS4" s="22">
        <v>2</v>
      </c>
      <c r="AT4" s="22">
        <v>1</v>
      </c>
      <c r="AU4" s="22">
        <v>5</v>
      </c>
      <c r="AV4" s="22" t="s">
        <v>36</v>
      </c>
      <c r="AW4" s="22">
        <v>1</v>
      </c>
      <c r="AX4" s="22" t="s">
        <v>36</v>
      </c>
      <c r="AY4" s="22">
        <v>3</v>
      </c>
      <c r="AZ4" s="22">
        <v>2</v>
      </c>
      <c r="BA4" s="22">
        <v>3</v>
      </c>
      <c r="BB4" s="22">
        <v>4</v>
      </c>
      <c r="BC4" s="22">
        <v>1</v>
      </c>
      <c r="BD4" s="22">
        <v>9</v>
      </c>
      <c r="BE4" s="22" t="s">
        <v>36</v>
      </c>
      <c r="BF4" s="22">
        <v>2</v>
      </c>
      <c r="BG4" s="22">
        <v>7</v>
      </c>
      <c r="BH4" s="22">
        <v>1</v>
      </c>
      <c r="BI4" s="22">
        <v>2</v>
      </c>
      <c r="BJ4" s="22">
        <v>3</v>
      </c>
      <c r="BK4" s="22">
        <v>8</v>
      </c>
      <c r="BL4" s="22">
        <v>3</v>
      </c>
      <c r="BM4" s="22">
        <v>3</v>
      </c>
      <c r="BN4" s="22">
        <v>0</v>
      </c>
      <c r="BO4" s="22">
        <v>1</v>
      </c>
      <c r="BP4" s="22">
        <v>2</v>
      </c>
      <c r="BQ4" s="22">
        <v>3</v>
      </c>
      <c r="BR4" s="22">
        <v>0</v>
      </c>
      <c r="BS4" s="22">
        <v>4</v>
      </c>
      <c r="BT4" s="22">
        <v>2</v>
      </c>
      <c r="BU4" s="22">
        <v>2</v>
      </c>
      <c r="BV4" s="22">
        <v>2</v>
      </c>
      <c r="BW4" s="22">
        <v>8</v>
      </c>
      <c r="BX4" s="22">
        <v>4</v>
      </c>
      <c r="BY4" s="22">
        <v>5</v>
      </c>
      <c r="BZ4" s="22">
        <v>1</v>
      </c>
      <c r="CA4" s="22">
        <v>6</v>
      </c>
      <c r="CB4" s="22">
        <v>2</v>
      </c>
      <c r="CC4" s="22">
        <v>0</v>
      </c>
      <c r="CD4" s="22">
        <v>1</v>
      </c>
      <c r="CE4" s="22" t="s">
        <v>36</v>
      </c>
      <c r="CF4" s="22">
        <v>1</v>
      </c>
      <c r="CG4" s="22">
        <v>2</v>
      </c>
      <c r="CH4" s="22">
        <v>1</v>
      </c>
      <c r="CI4" s="22">
        <v>2</v>
      </c>
      <c r="CJ4" s="22">
        <v>1</v>
      </c>
      <c r="CK4" s="22">
        <v>4</v>
      </c>
      <c r="CL4" s="22">
        <v>1</v>
      </c>
      <c r="CM4" s="22">
        <v>8</v>
      </c>
      <c r="CN4" s="22">
        <v>1</v>
      </c>
      <c r="CO4" s="22">
        <v>2</v>
      </c>
      <c r="CP4" s="22">
        <v>5</v>
      </c>
      <c r="CQ4" s="22">
        <v>6</v>
      </c>
      <c r="CR4" s="22">
        <v>4</v>
      </c>
      <c r="CS4" s="22">
        <v>1</v>
      </c>
      <c r="CT4" s="22">
        <v>3</v>
      </c>
      <c r="CU4" s="22">
        <v>2</v>
      </c>
      <c r="CV4" s="22">
        <v>9</v>
      </c>
      <c r="CW4" s="22">
        <v>2</v>
      </c>
      <c r="CX4" s="22">
        <v>2</v>
      </c>
      <c r="CY4" s="22">
        <v>7</v>
      </c>
      <c r="CZ4" s="22">
        <v>1</v>
      </c>
      <c r="DA4" s="22">
        <v>4</v>
      </c>
      <c r="DB4" s="22">
        <v>1</v>
      </c>
      <c r="DC4" s="22">
        <v>2</v>
      </c>
      <c r="DD4" s="22">
        <v>2</v>
      </c>
      <c r="DE4" s="22">
        <v>0</v>
      </c>
      <c r="DF4" s="22">
        <v>1</v>
      </c>
      <c r="DG4" s="22">
        <v>1</v>
      </c>
      <c r="DH4" s="22">
        <v>3</v>
      </c>
      <c r="DI4" s="2">
        <f>IF(AND(E4=E$2),1,0)</f>
        <v>1</v>
      </c>
      <c r="DJ4" s="2">
        <f>IF(AND(F4=F$2),1,0)</f>
        <v>1</v>
      </c>
      <c r="DK4" s="2">
        <f>IF(AND(G4=G$2),1,0)</f>
        <v>1</v>
      </c>
      <c r="DL4" s="2">
        <f>IF(AND(H4=H$2),1,0)</f>
        <v>1</v>
      </c>
      <c r="DM4" s="2">
        <f>IF(AND(I4=I$2),1,0)</f>
        <v>1</v>
      </c>
      <c r="DN4" s="2">
        <f>IF(AND(J4=J$2,K4=K$2,L4=L$2,M4=M$2,N4=N$2),1,0)</f>
        <v>1</v>
      </c>
      <c r="DO4" s="2">
        <f>IF(AND(O4=O$2,P4=P$2,Q4=Q$2,R4=R$2,R4&lt;&gt;"",S4=S$2),1,0)</f>
        <v>1</v>
      </c>
      <c r="DP4" s="2">
        <f>IF(AND(T4=T$2,U4=U$2,V4=V$2,V4&lt;&gt;"",W4=W$2,X4=X$2,Y4=Y$2,Z4=Z$2,AA4=AA$2),1,0)</f>
        <v>1</v>
      </c>
      <c r="DQ4" s="2">
        <f>IF(AND(AB4=AB$2,AC4=AC$2,AC4&lt;&gt;"",AD4=AD$2,AE4=AE$2,AF4=AF$2),1,0)</f>
        <v>1</v>
      </c>
      <c r="DR4" s="2">
        <f>IF(AND(AG4=AG$2),1,0)</f>
        <v>1</v>
      </c>
      <c r="DS4" s="2">
        <f>IF(AND(AH4=AH$2,AH4&lt;&gt;"",AI4=AI$2,AJ4=AJ$2,AK4=AK$2,AL4=AL$2,AM4=AM$2,AN4=AN$2,AO4=AO$2,AO4&lt;&gt;""),1,0)</f>
        <v>1</v>
      </c>
      <c r="DT4" s="2">
        <f>IF(AND(AP4=AP$2,AQ4=AQ$2,AR4=AR$2,AS4=AS$2,AT4=AT$2),1,0)</f>
        <v>1</v>
      </c>
      <c r="DU4" s="2">
        <f>IF(AND(AU4=AU$2,AV4=AV$2,AW4=AW$2,AX4=AX$2,AY4=AY$2),1,0)</f>
        <v>1</v>
      </c>
      <c r="DV4" s="2">
        <f>IF(AND(AZ4=AZ$2,BA4=BA$2,BB4=BB$2),1,0)</f>
        <v>1</v>
      </c>
      <c r="DW4" s="2">
        <f>IF(AND(BC4=BC$2,BD4=BD$2),1,0)</f>
        <v>1</v>
      </c>
      <c r="DX4" s="2">
        <f>IF(AND(BE4=BE$2,BF4=BF$2,BG4=BG$2),1,0)</f>
        <v>1</v>
      </c>
      <c r="DY4" s="2">
        <f>IF(AND(BH4=BH$2,BI4=BI$2,BJ4=BJ$2,BK4=BK$2,BL4=BL$2,BM4=BM$2),1,0)</f>
        <v>1</v>
      </c>
      <c r="DZ4" s="2">
        <f>IF(AND(BN4=BN$2,BN4&lt;&gt;"",BO4=BO$2,BP4=BP$2,BQ4=BQ$2),1,0)</f>
        <v>1</v>
      </c>
      <c r="EA4" s="2">
        <f>IF(AND(BR4=BR$2,BR4&lt;&gt;"",BS4=BS$2),1,0)</f>
        <v>1</v>
      </c>
      <c r="EB4" s="2">
        <f>IF(AND(BT4=BT$2,BU4=BU$2,BV4=BV$2,BW4=BW$2),1,0)</f>
        <v>1</v>
      </c>
      <c r="EC4" s="2">
        <f>IF(AND(BX4=BX$2,BY4=BY$2),1,0)</f>
        <v>1</v>
      </c>
      <c r="ED4" s="2">
        <f>IF(AND(BZ4=BZ$2,CA4=CA$2,CB4=CB$2,CC4=CC$2,CC4&lt;&gt;""),1,0)</f>
        <v>1</v>
      </c>
      <c r="EE4" s="2">
        <f>IF(AND(CD4=CD$2),1,0)</f>
        <v>1</v>
      </c>
      <c r="EF4" s="2">
        <f>IF(AND(CE4=CE$2,CF4=CF$2,CG4=CG$2),1,0)</f>
        <v>1</v>
      </c>
      <c r="EG4" s="2">
        <f>IF(AND(CH4=CH$2,CI4=CI$2,CJ4=CJ$2,CK4=CK$2,CL4=CL$2,CM4=CM$2),1,0)</f>
        <v>1</v>
      </c>
      <c r="EH4" s="2">
        <f>IF(AND(CN4=CN$2,CO4=CO$2),1,0)</f>
        <v>1</v>
      </c>
      <c r="EI4" s="2">
        <f>IF(AND(CP4=CP$2,CQ4=CQ$2),1,0)</f>
        <v>1</v>
      </c>
      <c r="EJ4" s="2">
        <f>IF(AND(CR4=CR$2),1,0)</f>
        <v>1</v>
      </c>
      <c r="EK4" s="2">
        <f>IF(AND(CS4=CS$2,CT4=CT$2,CU4=CU$2,CV4=CV$2,CW4=CW$2,CX4=CX$2,CY4=CY$2),1,0)</f>
        <v>1</v>
      </c>
      <c r="EL4" s="2">
        <f>IF(AND(CZ4=CZ$2,DA4=DA$2,DB4=DB$2,DC4=DC$2,DD4=DD$2),1,0)</f>
        <v>1</v>
      </c>
      <c r="EM4" s="2">
        <f>IF(AND(DE4=DE$2,DF4=DF$2),1,0)</f>
        <v>1</v>
      </c>
      <c r="EN4" s="2">
        <f>IF(AND(DG4=DG$2,DH4=DH$2),1,0)</f>
        <v>1</v>
      </c>
    </row>
    <row r="5" spans="1:187" x14ac:dyDescent="0.15">
      <c r="A5" s="10">
        <f t="shared" ref="A5:A38" si="0">DI5*2+DJ5*2+DK5*2+DL5*2+DM5*2+DN5*2+DO5*3+DP5*2+DQ5*3+DR5*3+DS5*3+DT5*3+DU5*4+DV5*3+DW5*4+DX5*4+DY5*2+DZ5*2+EA5*2</f>
        <v>0</v>
      </c>
      <c r="B5" s="10">
        <f t="shared" ref="B5:B38" si="1">EB5*3+EC5*4+ED5*4+EE5*4+EF5*4+EG5*4+EH5*4+EI5*4+EJ5*3+EK5*4+EL5*4+EM5*4+EN5*4</f>
        <v>0</v>
      </c>
      <c r="C5" s="10">
        <f t="shared" ref="C5:C38" si="2">SUM(A5:B5)</f>
        <v>0</v>
      </c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DI5" s="2">
        <f t="shared" ref="DI5:DI13" si="3">IF(AND(E5=E$2),1,0)</f>
        <v>0</v>
      </c>
      <c r="DJ5" s="2">
        <f t="shared" ref="DJ5:DJ13" si="4">IF(AND(F5=F$2),1,0)</f>
        <v>0</v>
      </c>
      <c r="DK5" s="2">
        <f t="shared" ref="DK5:DK13" si="5">IF(AND(G5=G$2),1,0)</f>
        <v>0</v>
      </c>
      <c r="DL5" s="2">
        <f t="shared" ref="DL5:DL13" si="6">IF(AND(H5=H$2),1,0)</f>
        <v>0</v>
      </c>
      <c r="DM5" s="2">
        <f t="shared" ref="DM5:DM13" si="7">IF(AND(I5=I$2),1,0)</f>
        <v>0</v>
      </c>
      <c r="DN5" s="2">
        <f t="shared" ref="DN5:DN13" si="8">IF(AND(J5=J$2,K5=K$2,L5=L$2,M5=M$2,N5=N$2),1,0)</f>
        <v>0</v>
      </c>
      <c r="DO5" s="2">
        <f t="shared" ref="DO5:DO13" si="9">IF(AND(O5=O$2,P5=P$2,Q5=Q$2,R5=R$2,R5&lt;&gt;"",S5=S$2),1,0)</f>
        <v>0</v>
      </c>
      <c r="DP5" s="2">
        <f t="shared" ref="DP5:DP13" si="10">IF(AND(T5=T$2,U5=U$2,V5=V$2,V5&lt;&gt;"",W5=W$2,X5=X$2,Y5=Y$2,Z5=Z$2,AA5=AA$2),1,0)</f>
        <v>0</v>
      </c>
      <c r="DQ5" s="2">
        <f t="shared" ref="DQ5:DQ13" si="11">IF(AND(AB5=AB$2,AC5=AC$2,AC5&lt;&gt;"",AD5=AD$2,AE5=AE$2,AF5=AF$2),1,0)</f>
        <v>0</v>
      </c>
      <c r="DR5" s="2">
        <f t="shared" ref="DR5:DR13" si="12">IF(AND(AG5=AG$2),1,0)</f>
        <v>0</v>
      </c>
      <c r="DS5" s="2">
        <f t="shared" ref="DS5:DS13" si="13">IF(AND(AH5=AH$2,AH5&lt;&gt;"",AI5=AI$2,AJ5=AJ$2,AK5=AK$2,AL5=AL$2,AM5=AM$2,AN5=AN$2,AO5=AO$2,AO5&lt;&gt;""),1,0)</f>
        <v>0</v>
      </c>
      <c r="DT5" s="2">
        <f t="shared" ref="DT5:DT13" si="14">IF(AND(AP5=AP$2,AQ5=AQ$2,AR5=AR$2,AS5=AS$2,AT5=AT$2),1,0)</f>
        <v>0</v>
      </c>
      <c r="DU5" s="2">
        <f t="shared" ref="DU5:DU13" si="15">IF(AND(AU5=AU$2,AV5=AV$2,AW5=AW$2,AX5=AX$2,AY5=AY$2),1,0)</f>
        <v>0</v>
      </c>
      <c r="DV5" s="2">
        <f t="shared" ref="DV5:DV13" si="16">IF(AND(AZ5=AZ$2,BA5=BA$2,BB5=BB$2),1,0)</f>
        <v>0</v>
      </c>
      <c r="DW5" s="2">
        <f t="shared" ref="DW5:DW13" si="17">IF(AND(BC5=BC$2,BD5=BD$2),1,0)</f>
        <v>0</v>
      </c>
      <c r="DX5" s="2">
        <f t="shared" ref="DX5:DX13" si="18">IF(AND(BE5=BE$2,BF5=BF$2,BG5=BG$2),1,0)</f>
        <v>0</v>
      </c>
      <c r="DY5" s="2">
        <f t="shared" ref="DY5:DY13" si="19">IF(AND(BH5=BH$2,BI5=BI$2,BJ5=BJ$2,BK5=BK$2,BL5=BL$2,BM5=BM$2),1,0)</f>
        <v>0</v>
      </c>
      <c r="DZ5" s="2">
        <f t="shared" ref="DZ5:DZ13" si="20">IF(AND(BN5=BN$2,BN5&lt;&gt;"",BO5=BO$2,BP5=BP$2,BQ5=BQ$2),1,0)</f>
        <v>0</v>
      </c>
      <c r="EA5" s="2">
        <f t="shared" ref="EA5:EA13" si="21">IF(AND(BR5=BR$2,BR5&lt;&gt;"",BS5=BS$2),1,0)</f>
        <v>0</v>
      </c>
      <c r="EB5" s="2">
        <f t="shared" ref="EB5:EB13" si="22">IF(AND(BT5=BT$2,BU5=BU$2,BV5=BV$2,BW5=BW$2),1,0)</f>
        <v>0</v>
      </c>
      <c r="EC5" s="2">
        <f t="shared" ref="EC5:EC13" si="23">IF(AND(BX5=BX$2,BY5=BY$2),1,0)</f>
        <v>0</v>
      </c>
      <c r="ED5" s="2">
        <f t="shared" ref="ED5:ED13" si="24">IF(AND(BZ5=BZ$2,CA5=CA$2,CB5=CB$2,CC5=CC$2,CC5&lt;&gt;""),1,0)</f>
        <v>0</v>
      </c>
      <c r="EE5" s="2">
        <f t="shared" ref="EE5:EE13" si="25">IF(AND(CD5=CD$2),1,0)</f>
        <v>0</v>
      </c>
      <c r="EF5" s="2">
        <f t="shared" ref="EF5:EF13" si="26">IF(AND(CE5=CE$2,CF5=CF$2,CG5=CG$2),1,0)</f>
        <v>0</v>
      </c>
      <c r="EG5" s="2">
        <f t="shared" ref="EG5:EG13" si="27">IF(AND(CH5=CH$2,CI5=CI$2,CJ5=CJ$2,CK5=CK$2,CL5=CL$2,CM5=CM$2),1,0)</f>
        <v>0</v>
      </c>
      <c r="EH5" s="2">
        <f t="shared" ref="EH5:EH13" si="28">IF(AND(CN5=CN$2,CO5=CO$2),1,0)</f>
        <v>0</v>
      </c>
      <c r="EI5" s="2">
        <f t="shared" ref="EI5:EI13" si="29">IF(AND(CP5=CP$2,CQ5=CQ$2),1,0)</f>
        <v>0</v>
      </c>
      <c r="EJ5" s="2">
        <f t="shared" ref="EJ5:EJ13" si="30">IF(AND(CR5=CR$2),1,0)</f>
        <v>0</v>
      </c>
      <c r="EK5" s="2">
        <f t="shared" ref="EK5:EK13" si="31">IF(AND(CS5=CS$2,CT5=CT$2,CU5=CU$2,CV5=CV$2,CW5=CW$2,CX5=CX$2,CY5=CY$2),1,0)</f>
        <v>0</v>
      </c>
      <c r="EL5" s="2">
        <f t="shared" ref="EL5:EL13" si="32">IF(AND(CZ5=CZ$2,DA5=DA$2,DB5=DB$2,DC5=DC$2,DD5=DD$2),1,0)</f>
        <v>0</v>
      </c>
      <c r="EM5" s="2">
        <f t="shared" ref="EM5:EM13" si="33">IF(AND(DE5=DE$2,DF5=DF$2),1,0)</f>
        <v>0</v>
      </c>
      <c r="EN5" s="2">
        <f t="shared" ref="EN5:EN13" si="34">IF(AND(DG5=DG$2,DH5=DH$2),1,0)</f>
        <v>0</v>
      </c>
    </row>
    <row r="6" spans="1:187" x14ac:dyDescent="0.15">
      <c r="A6" s="10">
        <f t="shared" si="0"/>
        <v>0</v>
      </c>
      <c r="B6" s="10">
        <f t="shared" si="1"/>
        <v>0</v>
      </c>
      <c r="C6" s="10">
        <f t="shared" si="2"/>
        <v>0</v>
      </c>
      <c r="E6" s="3"/>
      <c r="F6" s="3"/>
      <c r="G6" s="3"/>
      <c r="DI6" s="2">
        <f t="shared" si="3"/>
        <v>0</v>
      </c>
      <c r="DJ6" s="2">
        <f t="shared" si="4"/>
        <v>0</v>
      </c>
      <c r="DK6" s="2">
        <f t="shared" si="5"/>
        <v>0</v>
      </c>
      <c r="DL6" s="2">
        <f t="shared" si="6"/>
        <v>0</v>
      </c>
      <c r="DM6" s="2">
        <f t="shared" si="7"/>
        <v>0</v>
      </c>
      <c r="DN6" s="2">
        <f t="shared" si="8"/>
        <v>0</v>
      </c>
      <c r="DO6" s="2">
        <f t="shared" si="9"/>
        <v>0</v>
      </c>
      <c r="DP6" s="2">
        <f t="shared" si="10"/>
        <v>0</v>
      </c>
      <c r="DQ6" s="2">
        <f t="shared" si="11"/>
        <v>0</v>
      </c>
      <c r="DR6" s="2">
        <f t="shared" si="12"/>
        <v>0</v>
      </c>
      <c r="DS6" s="2">
        <f t="shared" si="13"/>
        <v>0</v>
      </c>
      <c r="DT6" s="2">
        <f t="shared" si="14"/>
        <v>0</v>
      </c>
      <c r="DU6" s="2">
        <f t="shared" si="15"/>
        <v>0</v>
      </c>
      <c r="DV6" s="2">
        <f t="shared" si="16"/>
        <v>0</v>
      </c>
      <c r="DW6" s="2">
        <f t="shared" si="17"/>
        <v>0</v>
      </c>
      <c r="DX6" s="2">
        <f t="shared" si="18"/>
        <v>0</v>
      </c>
      <c r="DY6" s="2">
        <f t="shared" si="19"/>
        <v>0</v>
      </c>
      <c r="DZ6" s="2">
        <f t="shared" si="20"/>
        <v>0</v>
      </c>
      <c r="EA6" s="2">
        <f t="shared" si="21"/>
        <v>0</v>
      </c>
      <c r="EB6" s="2">
        <f t="shared" si="22"/>
        <v>0</v>
      </c>
      <c r="EC6" s="2">
        <f t="shared" si="23"/>
        <v>0</v>
      </c>
      <c r="ED6" s="2">
        <f t="shared" si="24"/>
        <v>0</v>
      </c>
      <c r="EE6" s="2">
        <f t="shared" si="25"/>
        <v>0</v>
      </c>
      <c r="EF6" s="2">
        <f t="shared" si="26"/>
        <v>0</v>
      </c>
      <c r="EG6" s="2">
        <f t="shared" si="27"/>
        <v>0</v>
      </c>
      <c r="EH6" s="2">
        <f t="shared" si="28"/>
        <v>0</v>
      </c>
      <c r="EI6" s="2">
        <f t="shared" si="29"/>
        <v>0</v>
      </c>
      <c r="EJ6" s="2">
        <f t="shared" si="30"/>
        <v>0</v>
      </c>
      <c r="EK6" s="2">
        <f t="shared" si="31"/>
        <v>0</v>
      </c>
      <c r="EL6" s="2">
        <f t="shared" si="32"/>
        <v>0</v>
      </c>
      <c r="EM6" s="2">
        <f t="shared" si="33"/>
        <v>0</v>
      </c>
      <c r="EN6" s="2">
        <f t="shared" si="34"/>
        <v>0</v>
      </c>
    </row>
    <row r="7" spans="1:187" x14ac:dyDescent="0.15">
      <c r="A7" s="10">
        <f t="shared" si="0"/>
        <v>0</v>
      </c>
      <c r="B7" s="10">
        <f t="shared" si="1"/>
        <v>0</v>
      </c>
      <c r="C7" s="10">
        <f t="shared" si="2"/>
        <v>0</v>
      </c>
      <c r="DI7" s="2">
        <f t="shared" si="3"/>
        <v>0</v>
      </c>
      <c r="DJ7" s="2">
        <f t="shared" si="4"/>
        <v>0</v>
      </c>
      <c r="DK7" s="2">
        <f t="shared" si="5"/>
        <v>0</v>
      </c>
      <c r="DL7" s="2">
        <f t="shared" si="6"/>
        <v>0</v>
      </c>
      <c r="DM7" s="2">
        <f t="shared" si="7"/>
        <v>0</v>
      </c>
      <c r="DN7" s="2">
        <f t="shared" si="8"/>
        <v>0</v>
      </c>
      <c r="DO7" s="2">
        <f t="shared" si="9"/>
        <v>0</v>
      </c>
      <c r="DP7" s="2">
        <f t="shared" si="10"/>
        <v>0</v>
      </c>
      <c r="DQ7" s="2">
        <f t="shared" si="11"/>
        <v>0</v>
      </c>
      <c r="DR7" s="2">
        <f t="shared" si="12"/>
        <v>0</v>
      </c>
      <c r="DS7" s="2">
        <f t="shared" si="13"/>
        <v>0</v>
      </c>
      <c r="DT7" s="2">
        <f t="shared" si="14"/>
        <v>0</v>
      </c>
      <c r="DU7" s="2">
        <f t="shared" si="15"/>
        <v>0</v>
      </c>
      <c r="DV7" s="2">
        <f t="shared" si="16"/>
        <v>0</v>
      </c>
      <c r="DW7" s="2">
        <f t="shared" si="17"/>
        <v>0</v>
      </c>
      <c r="DX7" s="2">
        <f t="shared" si="18"/>
        <v>0</v>
      </c>
      <c r="DY7" s="2">
        <f t="shared" si="19"/>
        <v>0</v>
      </c>
      <c r="DZ7" s="2">
        <f t="shared" si="20"/>
        <v>0</v>
      </c>
      <c r="EA7" s="2">
        <f t="shared" si="21"/>
        <v>0</v>
      </c>
      <c r="EB7" s="2">
        <f t="shared" si="22"/>
        <v>0</v>
      </c>
      <c r="EC7" s="2">
        <f t="shared" si="23"/>
        <v>0</v>
      </c>
      <c r="ED7" s="2">
        <f t="shared" si="24"/>
        <v>0</v>
      </c>
      <c r="EE7" s="2">
        <f t="shared" si="25"/>
        <v>0</v>
      </c>
      <c r="EF7" s="2">
        <f t="shared" si="26"/>
        <v>0</v>
      </c>
      <c r="EG7" s="2">
        <f t="shared" si="27"/>
        <v>0</v>
      </c>
      <c r="EH7" s="2">
        <f t="shared" si="28"/>
        <v>0</v>
      </c>
      <c r="EI7" s="2">
        <f t="shared" si="29"/>
        <v>0</v>
      </c>
      <c r="EJ7" s="2">
        <f t="shared" si="30"/>
        <v>0</v>
      </c>
      <c r="EK7" s="2">
        <f t="shared" si="31"/>
        <v>0</v>
      </c>
      <c r="EL7" s="2">
        <f t="shared" si="32"/>
        <v>0</v>
      </c>
      <c r="EM7" s="2">
        <f t="shared" si="33"/>
        <v>0</v>
      </c>
      <c r="EN7" s="2">
        <f t="shared" si="34"/>
        <v>0</v>
      </c>
    </row>
    <row r="8" spans="1:187" x14ac:dyDescent="0.15">
      <c r="A8" s="10">
        <f t="shared" si="0"/>
        <v>0</v>
      </c>
      <c r="B8" s="10">
        <f t="shared" si="1"/>
        <v>0</v>
      </c>
      <c r="C8" s="10">
        <f t="shared" si="2"/>
        <v>0</v>
      </c>
      <c r="DI8" s="2">
        <f t="shared" si="3"/>
        <v>0</v>
      </c>
      <c r="DJ8" s="2">
        <f t="shared" si="4"/>
        <v>0</v>
      </c>
      <c r="DK8" s="2">
        <f t="shared" si="5"/>
        <v>0</v>
      </c>
      <c r="DL8" s="2">
        <f t="shared" si="6"/>
        <v>0</v>
      </c>
      <c r="DM8" s="2">
        <f t="shared" si="7"/>
        <v>0</v>
      </c>
      <c r="DN8" s="2">
        <f t="shared" si="8"/>
        <v>0</v>
      </c>
      <c r="DO8" s="2">
        <f t="shared" si="9"/>
        <v>0</v>
      </c>
      <c r="DP8" s="2">
        <f t="shared" si="10"/>
        <v>0</v>
      </c>
      <c r="DQ8" s="2">
        <f t="shared" si="11"/>
        <v>0</v>
      </c>
      <c r="DR8" s="2">
        <f t="shared" si="12"/>
        <v>0</v>
      </c>
      <c r="DS8" s="2">
        <f t="shared" si="13"/>
        <v>0</v>
      </c>
      <c r="DT8" s="2">
        <f t="shared" si="14"/>
        <v>0</v>
      </c>
      <c r="DU8" s="2">
        <f t="shared" si="15"/>
        <v>0</v>
      </c>
      <c r="DV8" s="2">
        <f t="shared" si="16"/>
        <v>0</v>
      </c>
      <c r="DW8" s="2">
        <f t="shared" si="17"/>
        <v>0</v>
      </c>
      <c r="DX8" s="2">
        <f t="shared" si="18"/>
        <v>0</v>
      </c>
      <c r="DY8" s="2">
        <f t="shared" si="19"/>
        <v>0</v>
      </c>
      <c r="DZ8" s="2">
        <f t="shared" si="20"/>
        <v>0</v>
      </c>
      <c r="EA8" s="2">
        <f t="shared" si="21"/>
        <v>0</v>
      </c>
      <c r="EB8" s="2">
        <f t="shared" si="22"/>
        <v>0</v>
      </c>
      <c r="EC8" s="2">
        <f t="shared" si="23"/>
        <v>0</v>
      </c>
      <c r="ED8" s="2">
        <f t="shared" si="24"/>
        <v>0</v>
      </c>
      <c r="EE8" s="2">
        <f t="shared" si="25"/>
        <v>0</v>
      </c>
      <c r="EF8" s="2">
        <f t="shared" si="26"/>
        <v>0</v>
      </c>
      <c r="EG8" s="2">
        <f t="shared" si="27"/>
        <v>0</v>
      </c>
      <c r="EH8" s="2">
        <f t="shared" si="28"/>
        <v>0</v>
      </c>
      <c r="EI8" s="2">
        <f t="shared" si="29"/>
        <v>0</v>
      </c>
      <c r="EJ8" s="2">
        <f t="shared" si="30"/>
        <v>0</v>
      </c>
      <c r="EK8" s="2">
        <f t="shared" si="31"/>
        <v>0</v>
      </c>
      <c r="EL8" s="2">
        <f t="shared" si="32"/>
        <v>0</v>
      </c>
      <c r="EM8" s="2">
        <f t="shared" si="33"/>
        <v>0</v>
      </c>
      <c r="EN8" s="2">
        <f t="shared" si="34"/>
        <v>0</v>
      </c>
    </row>
    <row r="9" spans="1:187" x14ac:dyDescent="0.15">
      <c r="A9" s="10">
        <f t="shared" si="0"/>
        <v>0</v>
      </c>
      <c r="B9" s="10">
        <f t="shared" si="1"/>
        <v>0</v>
      </c>
      <c r="C9" s="10">
        <f t="shared" si="2"/>
        <v>0</v>
      </c>
      <c r="DI9" s="2">
        <f t="shared" si="3"/>
        <v>0</v>
      </c>
      <c r="DJ9" s="2">
        <f t="shared" si="4"/>
        <v>0</v>
      </c>
      <c r="DK9" s="2">
        <f t="shared" si="5"/>
        <v>0</v>
      </c>
      <c r="DL9" s="2">
        <f t="shared" si="6"/>
        <v>0</v>
      </c>
      <c r="DM9" s="2">
        <f t="shared" si="7"/>
        <v>0</v>
      </c>
      <c r="DN9" s="2">
        <f t="shared" si="8"/>
        <v>0</v>
      </c>
      <c r="DO9" s="2">
        <f t="shared" si="9"/>
        <v>0</v>
      </c>
      <c r="DP9" s="2">
        <f t="shared" si="10"/>
        <v>0</v>
      </c>
      <c r="DQ9" s="2">
        <f t="shared" si="11"/>
        <v>0</v>
      </c>
      <c r="DR9" s="2">
        <f t="shared" si="12"/>
        <v>0</v>
      </c>
      <c r="DS9" s="2">
        <f t="shared" si="13"/>
        <v>0</v>
      </c>
      <c r="DT9" s="2">
        <f t="shared" si="14"/>
        <v>0</v>
      </c>
      <c r="DU9" s="2">
        <f t="shared" si="15"/>
        <v>0</v>
      </c>
      <c r="DV9" s="2">
        <f t="shared" si="16"/>
        <v>0</v>
      </c>
      <c r="DW9" s="2">
        <f t="shared" si="17"/>
        <v>0</v>
      </c>
      <c r="DX9" s="2">
        <f t="shared" si="18"/>
        <v>0</v>
      </c>
      <c r="DY9" s="2">
        <f t="shared" si="19"/>
        <v>0</v>
      </c>
      <c r="DZ9" s="2">
        <f t="shared" si="20"/>
        <v>0</v>
      </c>
      <c r="EA9" s="2">
        <f t="shared" si="21"/>
        <v>0</v>
      </c>
      <c r="EB9" s="2">
        <f t="shared" si="22"/>
        <v>0</v>
      </c>
      <c r="EC9" s="2">
        <f t="shared" si="23"/>
        <v>0</v>
      </c>
      <c r="ED9" s="2">
        <f t="shared" si="24"/>
        <v>0</v>
      </c>
      <c r="EE9" s="2">
        <f t="shared" si="25"/>
        <v>0</v>
      </c>
      <c r="EF9" s="2">
        <f t="shared" si="26"/>
        <v>0</v>
      </c>
      <c r="EG9" s="2">
        <f t="shared" si="27"/>
        <v>0</v>
      </c>
      <c r="EH9" s="2">
        <f t="shared" si="28"/>
        <v>0</v>
      </c>
      <c r="EI9" s="2">
        <f t="shared" si="29"/>
        <v>0</v>
      </c>
      <c r="EJ9" s="2">
        <f t="shared" si="30"/>
        <v>0</v>
      </c>
      <c r="EK9" s="2">
        <f t="shared" si="31"/>
        <v>0</v>
      </c>
      <c r="EL9" s="2">
        <f t="shared" si="32"/>
        <v>0</v>
      </c>
      <c r="EM9" s="2">
        <f t="shared" si="33"/>
        <v>0</v>
      </c>
      <c r="EN9" s="2">
        <f t="shared" si="34"/>
        <v>0</v>
      </c>
    </row>
    <row r="10" spans="1:187" x14ac:dyDescent="0.15">
      <c r="A10" s="10">
        <f t="shared" si="0"/>
        <v>0</v>
      </c>
      <c r="B10" s="10">
        <f t="shared" si="1"/>
        <v>0</v>
      </c>
      <c r="C10" s="10">
        <f t="shared" si="2"/>
        <v>0</v>
      </c>
      <c r="DI10" s="2">
        <f t="shared" si="3"/>
        <v>0</v>
      </c>
      <c r="DJ10" s="2">
        <f t="shared" si="4"/>
        <v>0</v>
      </c>
      <c r="DK10" s="2">
        <f t="shared" si="5"/>
        <v>0</v>
      </c>
      <c r="DL10" s="2">
        <f t="shared" si="6"/>
        <v>0</v>
      </c>
      <c r="DM10" s="2">
        <f t="shared" si="7"/>
        <v>0</v>
      </c>
      <c r="DN10" s="2">
        <f t="shared" si="8"/>
        <v>0</v>
      </c>
      <c r="DO10" s="2">
        <f t="shared" si="9"/>
        <v>0</v>
      </c>
      <c r="DP10" s="2">
        <f t="shared" si="10"/>
        <v>0</v>
      </c>
      <c r="DQ10" s="2">
        <f t="shared" si="11"/>
        <v>0</v>
      </c>
      <c r="DR10" s="2">
        <f t="shared" si="12"/>
        <v>0</v>
      </c>
      <c r="DS10" s="2">
        <f t="shared" si="13"/>
        <v>0</v>
      </c>
      <c r="DT10" s="2">
        <f t="shared" si="14"/>
        <v>0</v>
      </c>
      <c r="DU10" s="2">
        <f t="shared" si="15"/>
        <v>0</v>
      </c>
      <c r="DV10" s="2">
        <f t="shared" si="16"/>
        <v>0</v>
      </c>
      <c r="DW10" s="2">
        <f t="shared" si="17"/>
        <v>0</v>
      </c>
      <c r="DX10" s="2">
        <f t="shared" si="18"/>
        <v>0</v>
      </c>
      <c r="DY10" s="2">
        <f t="shared" si="19"/>
        <v>0</v>
      </c>
      <c r="DZ10" s="2">
        <f t="shared" si="20"/>
        <v>0</v>
      </c>
      <c r="EA10" s="2">
        <f t="shared" si="21"/>
        <v>0</v>
      </c>
      <c r="EB10" s="2">
        <f t="shared" si="22"/>
        <v>0</v>
      </c>
      <c r="EC10" s="2">
        <f t="shared" si="23"/>
        <v>0</v>
      </c>
      <c r="ED10" s="2">
        <f t="shared" si="24"/>
        <v>0</v>
      </c>
      <c r="EE10" s="2">
        <f t="shared" si="25"/>
        <v>0</v>
      </c>
      <c r="EF10" s="2">
        <f t="shared" si="26"/>
        <v>0</v>
      </c>
      <c r="EG10" s="2">
        <f t="shared" si="27"/>
        <v>0</v>
      </c>
      <c r="EH10" s="2">
        <f t="shared" si="28"/>
        <v>0</v>
      </c>
      <c r="EI10" s="2">
        <f t="shared" si="29"/>
        <v>0</v>
      </c>
      <c r="EJ10" s="2">
        <f t="shared" si="30"/>
        <v>0</v>
      </c>
      <c r="EK10" s="2">
        <f t="shared" si="31"/>
        <v>0</v>
      </c>
      <c r="EL10" s="2">
        <f t="shared" si="32"/>
        <v>0</v>
      </c>
      <c r="EM10" s="2">
        <f t="shared" si="33"/>
        <v>0</v>
      </c>
      <c r="EN10" s="2">
        <f t="shared" si="34"/>
        <v>0</v>
      </c>
    </row>
    <row r="11" spans="1:187" x14ac:dyDescent="0.15">
      <c r="A11" s="10">
        <f t="shared" si="0"/>
        <v>0</v>
      </c>
      <c r="B11" s="10">
        <f t="shared" si="1"/>
        <v>0</v>
      </c>
      <c r="C11" s="10">
        <f t="shared" si="2"/>
        <v>0</v>
      </c>
      <c r="DI11" s="2">
        <f t="shared" si="3"/>
        <v>0</v>
      </c>
      <c r="DJ11" s="2">
        <f t="shared" si="4"/>
        <v>0</v>
      </c>
      <c r="DK11" s="2">
        <f t="shared" si="5"/>
        <v>0</v>
      </c>
      <c r="DL11" s="2">
        <f t="shared" si="6"/>
        <v>0</v>
      </c>
      <c r="DM11" s="2">
        <f t="shared" si="7"/>
        <v>0</v>
      </c>
      <c r="DN11" s="2">
        <f t="shared" si="8"/>
        <v>0</v>
      </c>
      <c r="DO11" s="2">
        <f t="shared" si="9"/>
        <v>0</v>
      </c>
      <c r="DP11" s="2">
        <f t="shared" si="10"/>
        <v>0</v>
      </c>
      <c r="DQ11" s="2">
        <f t="shared" si="11"/>
        <v>0</v>
      </c>
      <c r="DR11" s="2">
        <f t="shared" si="12"/>
        <v>0</v>
      </c>
      <c r="DS11" s="2">
        <f t="shared" si="13"/>
        <v>0</v>
      </c>
      <c r="DT11" s="2">
        <f t="shared" si="14"/>
        <v>0</v>
      </c>
      <c r="DU11" s="2">
        <f t="shared" si="15"/>
        <v>0</v>
      </c>
      <c r="DV11" s="2">
        <f t="shared" si="16"/>
        <v>0</v>
      </c>
      <c r="DW11" s="2">
        <f t="shared" si="17"/>
        <v>0</v>
      </c>
      <c r="DX11" s="2">
        <f t="shared" si="18"/>
        <v>0</v>
      </c>
      <c r="DY11" s="2">
        <f t="shared" si="19"/>
        <v>0</v>
      </c>
      <c r="DZ11" s="2">
        <f t="shared" si="20"/>
        <v>0</v>
      </c>
      <c r="EA11" s="2">
        <f t="shared" si="21"/>
        <v>0</v>
      </c>
      <c r="EB11" s="2">
        <f t="shared" si="22"/>
        <v>0</v>
      </c>
      <c r="EC11" s="2">
        <f t="shared" si="23"/>
        <v>0</v>
      </c>
      <c r="ED11" s="2">
        <f t="shared" si="24"/>
        <v>0</v>
      </c>
      <c r="EE11" s="2">
        <f t="shared" si="25"/>
        <v>0</v>
      </c>
      <c r="EF11" s="2">
        <f t="shared" si="26"/>
        <v>0</v>
      </c>
      <c r="EG11" s="2">
        <f t="shared" si="27"/>
        <v>0</v>
      </c>
      <c r="EH11" s="2">
        <f t="shared" si="28"/>
        <v>0</v>
      </c>
      <c r="EI11" s="2">
        <f t="shared" si="29"/>
        <v>0</v>
      </c>
      <c r="EJ11" s="2">
        <f t="shared" si="30"/>
        <v>0</v>
      </c>
      <c r="EK11" s="2">
        <f t="shared" si="31"/>
        <v>0</v>
      </c>
      <c r="EL11" s="2">
        <f t="shared" si="32"/>
        <v>0</v>
      </c>
      <c r="EM11" s="2">
        <f t="shared" si="33"/>
        <v>0</v>
      </c>
      <c r="EN11" s="2">
        <f t="shared" si="34"/>
        <v>0</v>
      </c>
    </row>
    <row r="12" spans="1:187" x14ac:dyDescent="0.15">
      <c r="A12" s="10">
        <f t="shared" si="0"/>
        <v>0</v>
      </c>
      <c r="B12" s="10">
        <f t="shared" si="1"/>
        <v>0</v>
      </c>
      <c r="C12" s="10">
        <f t="shared" si="2"/>
        <v>0</v>
      </c>
      <c r="AC12" s="3"/>
      <c r="DI12" s="2">
        <f t="shared" si="3"/>
        <v>0</v>
      </c>
      <c r="DJ12" s="2">
        <f t="shared" si="4"/>
        <v>0</v>
      </c>
      <c r="DK12" s="2">
        <f t="shared" si="5"/>
        <v>0</v>
      </c>
      <c r="DL12" s="2">
        <f t="shared" si="6"/>
        <v>0</v>
      </c>
      <c r="DM12" s="2">
        <f t="shared" si="7"/>
        <v>0</v>
      </c>
      <c r="DN12" s="2">
        <f t="shared" si="8"/>
        <v>0</v>
      </c>
      <c r="DO12" s="2">
        <f t="shared" si="9"/>
        <v>0</v>
      </c>
      <c r="DP12" s="2">
        <f t="shared" si="10"/>
        <v>0</v>
      </c>
      <c r="DQ12" s="2">
        <f t="shared" si="11"/>
        <v>0</v>
      </c>
      <c r="DR12" s="2">
        <f t="shared" si="12"/>
        <v>0</v>
      </c>
      <c r="DS12" s="2">
        <f t="shared" si="13"/>
        <v>0</v>
      </c>
      <c r="DT12" s="2">
        <f t="shared" si="14"/>
        <v>0</v>
      </c>
      <c r="DU12" s="2">
        <f t="shared" si="15"/>
        <v>0</v>
      </c>
      <c r="DV12" s="2">
        <f t="shared" si="16"/>
        <v>0</v>
      </c>
      <c r="DW12" s="2">
        <f t="shared" si="17"/>
        <v>0</v>
      </c>
      <c r="DX12" s="2">
        <f t="shared" si="18"/>
        <v>0</v>
      </c>
      <c r="DY12" s="2">
        <f t="shared" si="19"/>
        <v>0</v>
      </c>
      <c r="DZ12" s="2">
        <f t="shared" si="20"/>
        <v>0</v>
      </c>
      <c r="EA12" s="2">
        <f t="shared" si="21"/>
        <v>0</v>
      </c>
      <c r="EB12" s="2">
        <f t="shared" si="22"/>
        <v>0</v>
      </c>
      <c r="EC12" s="2">
        <f t="shared" si="23"/>
        <v>0</v>
      </c>
      <c r="ED12" s="2">
        <f t="shared" si="24"/>
        <v>0</v>
      </c>
      <c r="EE12" s="2">
        <f t="shared" si="25"/>
        <v>0</v>
      </c>
      <c r="EF12" s="2">
        <f t="shared" si="26"/>
        <v>0</v>
      </c>
      <c r="EG12" s="2">
        <f t="shared" si="27"/>
        <v>0</v>
      </c>
      <c r="EH12" s="2">
        <f t="shared" si="28"/>
        <v>0</v>
      </c>
      <c r="EI12" s="2">
        <f t="shared" si="29"/>
        <v>0</v>
      </c>
      <c r="EJ12" s="2">
        <f t="shared" si="30"/>
        <v>0</v>
      </c>
      <c r="EK12" s="2">
        <f t="shared" si="31"/>
        <v>0</v>
      </c>
      <c r="EL12" s="2">
        <f t="shared" si="32"/>
        <v>0</v>
      </c>
      <c r="EM12" s="2">
        <f t="shared" si="33"/>
        <v>0</v>
      </c>
      <c r="EN12" s="2">
        <f t="shared" si="34"/>
        <v>0</v>
      </c>
    </row>
    <row r="13" spans="1:187" x14ac:dyDescent="0.15">
      <c r="A13" s="10">
        <f t="shared" si="0"/>
        <v>0</v>
      </c>
      <c r="B13" s="10">
        <f t="shared" si="1"/>
        <v>0</v>
      </c>
      <c r="C13" s="10">
        <f t="shared" si="2"/>
        <v>0</v>
      </c>
      <c r="DI13" s="2">
        <f t="shared" si="3"/>
        <v>0</v>
      </c>
      <c r="DJ13" s="2">
        <f t="shared" si="4"/>
        <v>0</v>
      </c>
      <c r="DK13" s="2">
        <f t="shared" si="5"/>
        <v>0</v>
      </c>
      <c r="DL13" s="2">
        <f t="shared" si="6"/>
        <v>0</v>
      </c>
      <c r="DM13" s="2">
        <f t="shared" si="7"/>
        <v>0</v>
      </c>
      <c r="DN13" s="2">
        <f t="shared" si="8"/>
        <v>0</v>
      </c>
      <c r="DO13" s="2">
        <f t="shared" si="9"/>
        <v>0</v>
      </c>
      <c r="DP13" s="2">
        <f t="shared" si="10"/>
        <v>0</v>
      </c>
      <c r="DQ13" s="2">
        <f t="shared" si="11"/>
        <v>0</v>
      </c>
      <c r="DR13" s="2">
        <f t="shared" si="12"/>
        <v>0</v>
      </c>
      <c r="DS13" s="2">
        <f t="shared" si="13"/>
        <v>0</v>
      </c>
      <c r="DT13" s="2">
        <f t="shared" si="14"/>
        <v>0</v>
      </c>
      <c r="DU13" s="2">
        <f t="shared" si="15"/>
        <v>0</v>
      </c>
      <c r="DV13" s="2">
        <f t="shared" si="16"/>
        <v>0</v>
      </c>
      <c r="DW13" s="2">
        <f t="shared" si="17"/>
        <v>0</v>
      </c>
      <c r="DX13" s="2">
        <f t="shared" si="18"/>
        <v>0</v>
      </c>
      <c r="DY13" s="2">
        <f t="shared" si="19"/>
        <v>0</v>
      </c>
      <c r="DZ13" s="2">
        <f t="shared" si="20"/>
        <v>0</v>
      </c>
      <c r="EA13" s="2">
        <f t="shared" si="21"/>
        <v>0</v>
      </c>
      <c r="EB13" s="2">
        <f t="shared" si="22"/>
        <v>0</v>
      </c>
      <c r="EC13" s="2">
        <f t="shared" si="23"/>
        <v>0</v>
      </c>
      <c r="ED13" s="2">
        <f t="shared" si="24"/>
        <v>0</v>
      </c>
      <c r="EE13" s="2">
        <f t="shared" si="25"/>
        <v>0</v>
      </c>
      <c r="EF13" s="2">
        <f t="shared" si="26"/>
        <v>0</v>
      </c>
      <c r="EG13" s="2">
        <f t="shared" si="27"/>
        <v>0</v>
      </c>
      <c r="EH13" s="2">
        <f t="shared" si="28"/>
        <v>0</v>
      </c>
      <c r="EI13" s="2">
        <f t="shared" si="29"/>
        <v>0</v>
      </c>
      <c r="EJ13" s="2">
        <f t="shared" si="30"/>
        <v>0</v>
      </c>
      <c r="EK13" s="2">
        <f t="shared" si="31"/>
        <v>0</v>
      </c>
      <c r="EL13" s="2">
        <f t="shared" si="32"/>
        <v>0</v>
      </c>
      <c r="EM13" s="2">
        <f t="shared" si="33"/>
        <v>0</v>
      </c>
      <c r="EN13" s="2">
        <f t="shared" si="34"/>
        <v>0</v>
      </c>
    </row>
    <row r="14" spans="1:187" x14ac:dyDescent="0.15">
      <c r="A14" s="10">
        <f t="shared" si="0"/>
        <v>0</v>
      </c>
      <c r="B14" s="10">
        <f t="shared" si="1"/>
        <v>0</v>
      </c>
      <c r="C14" s="10">
        <f t="shared" si="2"/>
        <v>0</v>
      </c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87" x14ac:dyDescent="0.15">
      <c r="A15" s="10">
        <f t="shared" si="0"/>
        <v>0</v>
      </c>
      <c r="B15" s="10">
        <f t="shared" si="1"/>
        <v>0</v>
      </c>
      <c r="C15" s="10">
        <f t="shared" si="2"/>
        <v>0</v>
      </c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87" x14ac:dyDescent="0.15">
      <c r="A16" s="10">
        <f t="shared" si="0"/>
        <v>0</v>
      </c>
      <c r="B16" s="10">
        <f t="shared" si="1"/>
        <v>0</v>
      </c>
      <c r="C16" s="10">
        <f t="shared" si="2"/>
        <v>0</v>
      </c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</row>
    <row r="17" spans="1:141" x14ac:dyDescent="0.15">
      <c r="A17" s="10">
        <f t="shared" si="0"/>
        <v>0</v>
      </c>
      <c r="B17" s="10">
        <f t="shared" si="1"/>
        <v>0</v>
      </c>
      <c r="C17" s="10">
        <f t="shared" si="2"/>
        <v>0</v>
      </c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</row>
    <row r="18" spans="1:141" x14ac:dyDescent="0.15">
      <c r="A18" s="10">
        <f t="shared" si="0"/>
        <v>0</v>
      </c>
      <c r="B18" s="10">
        <f t="shared" si="1"/>
        <v>0</v>
      </c>
      <c r="C18" s="10">
        <f t="shared" si="2"/>
        <v>0</v>
      </c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x14ac:dyDescent="0.15">
      <c r="A19" s="10">
        <f t="shared" si="0"/>
        <v>0</v>
      </c>
      <c r="B19" s="10">
        <f t="shared" si="1"/>
        <v>0</v>
      </c>
      <c r="C19" s="10">
        <f t="shared" si="2"/>
        <v>0</v>
      </c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</row>
    <row r="20" spans="1:141" x14ac:dyDescent="0.15">
      <c r="A20" s="10">
        <f t="shared" si="0"/>
        <v>0</v>
      </c>
      <c r="B20" s="10">
        <f t="shared" si="1"/>
        <v>0</v>
      </c>
      <c r="C20" s="10">
        <f t="shared" si="2"/>
        <v>0</v>
      </c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 x14ac:dyDescent="0.15">
      <c r="A21" s="10">
        <f t="shared" si="0"/>
        <v>0</v>
      </c>
      <c r="B21" s="10">
        <f t="shared" si="1"/>
        <v>0</v>
      </c>
      <c r="C21" s="10">
        <f t="shared" si="2"/>
        <v>0</v>
      </c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 x14ac:dyDescent="0.15">
      <c r="A22" s="10">
        <f t="shared" si="0"/>
        <v>0</v>
      </c>
      <c r="B22" s="10">
        <f t="shared" si="1"/>
        <v>0</v>
      </c>
      <c r="C22" s="10">
        <f t="shared" si="2"/>
        <v>0</v>
      </c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 x14ac:dyDescent="0.15">
      <c r="A23" s="10">
        <f t="shared" si="0"/>
        <v>0</v>
      </c>
      <c r="B23" s="10">
        <f t="shared" si="1"/>
        <v>0</v>
      </c>
      <c r="C23" s="10">
        <f t="shared" si="2"/>
        <v>0</v>
      </c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 x14ac:dyDescent="0.15">
      <c r="A24" s="10">
        <f t="shared" si="0"/>
        <v>0</v>
      </c>
      <c r="B24" s="10">
        <f t="shared" si="1"/>
        <v>0</v>
      </c>
      <c r="C24" s="10">
        <f t="shared" si="2"/>
        <v>0</v>
      </c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 x14ac:dyDescent="0.15">
      <c r="A25" s="10">
        <f t="shared" si="0"/>
        <v>0</v>
      </c>
      <c r="B25" s="10">
        <f t="shared" si="1"/>
        <v>0</v>
      </c>
      <c r="C25" s="10">
        <f t="shared" si="2"/>
        <v>0</v>
      </c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 x14ac:dyDescent="0.15">
      <c r="A26" s="10">
        <f t="shared" si="0"/>
        <v>0</v>
      </c>
      <c r="B26" s="10">
        <f t="shared" si="1"/>
        <v>0</v>
      </c>
      <c r="C26" s="10">
        <f t="shared" si="2"/>
        <v>0</v>
      </c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</row>
    <row r="27" spans="1:141" x14ac:dyDescent="0.15">
      <c r="A27" s="10">
        <f t="shared" si="0"/>
        <v>0</v>
      </c>
      <c r="B27" s="10">
        <f t="shared" si="1"/>
        <v>0</v>
      </c>
      <c r="C27" s="10">
        <f t="shared" si="2"/>
        <v>0</v>
      </c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</row>
    <row r="28" spans="1:141" x14ac:dyDescent="0.15">
      <c r="A28" s="10">
        <f t="shared" si="0"/>
        <v>0</v>
      </c>
      <c r="B28" s="10">
        <f t="shared" si="1"/>
        <v>0</v>
      </c>
      <c r="C28" s="10">
        <f t="shared" si="2"/>
        <v>0</v>
      </c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</row>
    <row r="29" spans="1:141" x14ac:dyDescent="0.15">
      <c r="A29" s="10">
        <f t="shared" si="0"/>
        <v>0</v>
      </c>
      <c r="B29" s="10">
        <f t="shared" si="1"/>
        <v>0</v>
      </c>
      <c r="C29" s="10">
        <f t="shared" si="2"/>
        <v>0</v>
      </c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</row>
    <row r="30" spans="1:141" x14ac:dyDescent="0.15">
      <c r="A30" s="10">
        <f t="shared" si="0"/>
        <v>0</v>
      </c>
      <c r="B30" s="10">
        <f t="shared" si="1"/>
        <v>0</v>
      </c>
      <c r="C30" s="10">
        <f t="shared" si="2"/>
        <v>0</v>
      </c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</row>
    <row r="31" spans="1:141" x14ac:dyDescent="0.15">
      <c r="A31" s="10">
        <f t="shared" si="0"/>
        <v>0</v>
      </c>
      <c r="B31" s="10">
        <f t="shared" si="1"/>
        <v>0</v>
      </c>
      <c r="C31" s="10">
        <f t="shared" si="2"/>
        <v>0</v>
      </c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</row>
    <row r="32" spans="1:141" x14ac:dyDescent="0.15">
      <c r="A32" s="10">
        <f t="shared" si="0"/>
        <v>0</v>
      </c>
      <c r="B32" s="10">
        <f t="shared" si="1"/>
        <v>0</v>
      </c>
      <c r="C32" s="10">
        <f t="shared" si="2"/>
        <v>0</v>
      </c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</row>
    <row r="33" spans="1:141" x14ac:dyDescent="0.15">
      <c r="A33" s="10">
        <f t="shared" si="0"/>
        <v>0</v>
      </c>
      <c r="B33" s="10">
        <f t="shared" si="1"/>
        <v>0</v>
      </c>
      <c r="C33" s="10">
        <f t="shared" si="2"/>
        <v>0</v>
      </c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</row>
    <row r="34" spans="1:141" x14ac:dyDescent="0.15">
      <c r="A34" s="10">
        <f t="shared" si="0"/>
        <v>0</v>
      </c>
      <c r="B34" s="10">
        <f t="shared" si="1"/>
        <v>0</v>
      </c>
      <c r="C34" s="10">
        <f t="shared" si="2"/>
        <v>0</v>
      </c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</row>
    <row r="35" spans="1:141" x14ac:dyDescent="0.15">
      <c r="A35" s="10">
        <f t="shared" si="0"/>
        <v>0</v>
      </c>
      <c r="B35" s="10">
        <f t="shared" si="1"/>
        <v>0</v>
      </c>
      <c r="C35" s="10">
        <f t="shared" si="2"/>
        <v>0</v>
      </c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</row>
    <row r="36" spans="1:141" x14ac:dyDescent="0.15">
      <c r="A36" s="10">
        <f t="shared" si="0"/>
        <v>0</v>
      </c>
      <c r="B36" s="10">
        <f t="shared" si="1"/>
        <v>0</v>
      </c>
      <c r="C36" s="10">
        <f t="shared" si="2"/>
        <v>0</v>
      </c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</row>
    <row r="37" spans="1:141" x14ac:dyDescent="0.15">
      <c r="A37" s="10">
        <f t="shared" si="0"/>
        <v>0</v>
      </c>
      <c r="B37" s="10">
        <f t="shared" si="1"/>
        <v>0</v>
      </c>
      <c r="C37" s="10">
        <f t="shared" si="2"/>
        <v>0</v>
      </c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</row>
    <row r="38" spans="1:141" x14ac:dyDescent="0.15">
      <c r="A38" s="10">
        <f t="shared" si="0"/>
        <v>0</v>
      </c>
      <c r="B38" s="10">
        <f t="shared" si="1"/>
        <v>0</v>
      </c>
      <c r="C38" s="10">
        <f t="shared" si="2"/>
        <v>0</v>
      </c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</row>
    <row r="39" spans="1:141" x14ac:dyDescent="0.15"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</row>
    <row r="40" spans="1:141" x14ac:dyDescent="0.15"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</row>
    <row r="41" spans="1:141" x14ac:dyDescent="0.15"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</row>
    <row r="42" spans="1:141" x14ac:dyDescent="0.15"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</row>
    <row r="43" spans="1:141" x14ac:dyDescent="0.15"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</row>
    <row r="44" spans="1:141" x14ac:dyDescent="0.15"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</row>
    <row r="45" spans="1:141" x14ac:dyDescent="0.15"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</row>
    <row r="46" spans="1:141" x14ac:dyDescent="0.15"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</row>
    <row r="47" spans="1:141" x14ac:dyDescent="0.15"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</row>
    <row r="48" spans="1:141" x14ac:dyDescent="0.15"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</row>
    <row r="49" spans="113:141" x14ac:dyDescent="0.15"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</row>
    <row r="50" spans="113:141" x14ac:dyDescent="0.15"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</row>
    <row r="51" spans="113:141" x14ac:dyDescent="0.15"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</row>
    <row r="52" spans="113:141" x14ac:dyDescent="0.15"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</row>
    <row r="53" spans="113:141" x14ac:dyDescent="0.15"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</row>
    <row r="54" spans="113:141" x14ac:dyDescent="0.15"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</row>
    <row r="55" spans="113:141" x14ac:dyDescent="0.15"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</row>
    <row r="56" spans="113:141" x14ac:dyDescent="0.15"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</row>
    <row r="57" spans="113:141" x14ac:dyDescent="0.15"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</row>
    <row r="58" spans="113:141" x14ac:dyDescent="0.15"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</row>
    <row r="59" spans="113:141" x14ac:dyDescent="0.15"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</row>
    <row r="60" spans="113:141" x14ac:dyDescent="0.15"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</row>
    <row r="61" spans="113:141" x14ac:dyDescent="0.15"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</row>
    <row r="62" spans="113:141" x14ac:dyDescent="0.15"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</row>
    <row r="63" spans="113:141" x14ac:dyDescent="0.15"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</row>
    <row r="64" spans="113:141" x14ac:dyDescent="0.15"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</row>
    <row r="65" spans="113:141" x14ac:dyDescent="0.15"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</row>
    <row r="66" spans="113:141" x14ac:dyDescent="0.15"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</row>
    <row r="67" spans="113:141" x14ac:dyDescent="0.15"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</row>
    <row r="68" spans="113:141" x14ac:dyDescent="0.15"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</row>
    <row r="69" spans="113:141" x14ac:dyDescent="0.15"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</row>
    <row r="70" spans="113:141" x14ac:dyDescent="0.15"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</row>
    <row r="71" spans="113:141" x14ac:dyDescent="0.15"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</row>
    <row r="72" spans="113:141" x14ac:dyDescent="0.15"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</row>
    <row r="73" spans="113:141" x14ac:dyDescent="0.15"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</row>
    <row r="74" spans="113:141" x14ac:dyDescent="0.15"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</row>
    <row r="75" spans="113:141" x14ac:dyDescent="0.15"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</row>
    <row r="76" spans="113:141" x14ac:dyDescent="0.15"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</row>
    <row r="77" spans="113:141" x14ac:dyDescent="0.15"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</row>
    <row r="78" spans="113:141" x14ac:dyDescent="0.15"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</row>
    <row r="79" spans="113:141" x14ac:dyDescent="0.15"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</row>
    <row r="80" spans="113:141" x14ac:dyDescent="0.15"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</row>
    <row r="81" spans="113:141" x14ac:dyDescent="0.15"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</row>
    <row r="82" spans="113:141" x14ac:dyDescent="0.15"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</row>
    <row r="83" spans="113:141" x14ac:dyDescent="0.15"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</row>
    <row r="84" spans="113:141" x14ac:dyDescent="0.15"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</row>
    <row r="85" spans="113:141" x14ac:dyDescent="0.15"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</row>
    <row r="86" spans="113:141" x14ac:dyDescent="0.15"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</row>
    <row r="87" spans="113:141" x14ac:dyDescent="0.15"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</row>
    <row r="88" spans="113:141" x14ac:dyDescent="0.15"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</row>
    <row r="89" spans="113:141" x14ac:dyDescent="0.15"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</row>
    <row r="90" spans="113:141" x14ac:dyDescent="0.15"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</row>
    <row r="91" spans="113:141" x14ac:dyDescent="0.15"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</row>
    <row r="92" spans="113:141" x14ac:dyDescent="0.15"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</row>
    <row r="93" spans="113:141" x14ac:dyDescent="0.15"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</row>
    <row r="94" spans="113:141" x14ac:dyDescent="0.15"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</row>
    <row r="95" spans="113:141" x14ac:dyDescent="0.15"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</row>
    <row r="96" spans="113:141" x14ac:dyDescent="0.15"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</row>
    <row r="97" spans="113:141" x14ac:dyDescent="0.15"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</row>
    <row r="98" spans="113:141" x14ac:dyDescent="0.15"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</row>
    <row r="99" spans="113:141" x14ac:dyDescent="0.15"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</row>
    <row r="100" spans="113:141" x14ac:dyDescent="0.15"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</row>
    <row r="101" spans="113:141" x14ac:dyDescent="0.15"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</row>
    <row r="102" spans="113:141" x14ac:dyDescent="0.15"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</row>
    <row r="103" spans="113:141" x14ac:dyDescent="0.15"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</row>
    <row r="104" spans="113:141" x14ac:dyDescent="0.15"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</row>
    <row r="105" spans="113:141" x14ac:dyDescent="0.15"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</row>
    <row r="106" spans="113:141" x14ac:dyDescent="0.15"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</row>
    <row r="107" spans="113:141" x14ac:dyDescent="0.15"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</row>
    <row r="108" spans="113:141" x14ac:dyDescent="0.15"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</row>
    <row r="109" spans="113:141" x14ac:dyDescent="0.15"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</row>
    <row r="110" spans="113:141" x14ac:dyDescent="0.15"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</row>
    <row r="111" spans="113:141" x14ac:dyDescent="0.15"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</row>
    <row r="112" spans="113:141" x14ac:dyDescent="0.15"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</row>
    <row r="113" spans="113:141" x14ac:dyDescent="0.15"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</row>
    <row r="114" spans="113:141" x14ac:dyDescent="0.15"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</row>
    <row r="115" spans="113:141" x14ac:dyDescent="0.15"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</row>
    <row r="116" spans="113:141" x14ac:dyDescent="0.15"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</row>
    <row r="117" spans="113:141" x14ac:dyDescent="0.15"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</row>
    <row r="118" spans="113:141" x14ac:dyDescent="0.15"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</row>
    <row r="119" spans="113:141" x14ac:dyDescent="0.15"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</row>
    <row r="120" spans="113:141" x14ac:dyDescent="0.15"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</row>
    <row r="121" spans="113:141" x14ac:dyDescent="0.15"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</row>
    <row r="122" spans="113:141" x14ac:dyDescent="0.15"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</row>
    <row r="123" spans="113:141" x14ac:dyDescent="0.15"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</row>
    <row r="124" spans="113:141" x14ac:dyDescent="0.15"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</row>
    <row r="125" spans="113:141" x14ac:dyDescent="0.15"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</row>
    <row r="126" spans="113:141" x14ac:dyDescent="0.15"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</row>
    <row r="127" spans="113:141" x14ac:dyDescent="0.15"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</row>
    <row r="128" spans="113:141" x14ac:dyDescent="0.15"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</row>
    <row r="129" spans="113:141" x14ac:dyDescent="0.15"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</row>
    <row r="130" spans="113:141" x14ac:dyDescent="0.15"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</row>
    <row r="131" spans="113:141" x14ac:dyDescent="0.15"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</row>
    <row r="132" spans="113:141" x14ac:dyDescent="0.15"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</row>
    <row r="133" spans="113:141" x14ac:dyDescent="0.15"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</row>
    <row r="134" spans="113:141" x14ac:dyDescent="0.15"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</row>
    <row r="135" spans="113:141" x14ac:dyDescent="0.15"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</row>
    <row r="136" spans="113:141" x14ac:dyDescent="0.15"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</row>
    <row r="137" spans="113:141" x14ac:dyDescent="0.15"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</row>
    <row r="138" spans="113:141" x14ac:dyDescent="0.15"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</row>
    <row r="139" spans="113:141" x14ac:dyDescent="0.15"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</row>
    <row r="140" spans="113:141" x14ac:dyDescent="0.15"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</row>
    <row r="141" spans="113:141" x14ac:dyDescent="0.15"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</row>
    <row r="142" spans="113:141" x14ac:dyDescent="0.15"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</row>
    <row r="143" spans="113:141" x14ac:dyDescent="0.15"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</row>
    <row r="144" spans="113:141" x14ac:dyDescent="0.15"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</row>
    <row r="145" spans="113:141" x14ac:dyDescent="0.15"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</row>
    <row r="146" spans="113:141" x14ac:dyDescent="0.15"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</row>
    <row r="147" spans="113:141" x14ac:dyDescent="0.15"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</row>
    <row r="148" spans="113:141" x14ac:dyDescent="0.15"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</row>
    <row r="149" spans="113:141" x14ac:dyDescent="0.15"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</row>
    <row r="150" spans="113:141" x14ac:dyDescent="0.15"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</row>
    <row r="151" spans="113:141" x14ac:dyDescent="0.15"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</row>
    <row r="152" spans="113:141" x14ac:dyDescent="0.15"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</row>
    <row r="153" spans="113:141" x14ac:dyDescent="0.15"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</row>
    <row r="154" spans="113:141" x14ac:dyDescent="0.15"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</row>
    <row r="155" spans="113:141" x14ac:dyDescent="0.15"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</row>
    <row r="156" spans="113:141" x14ac:dyDescent="0.15"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</row>
    <row r="157" spans="113:141" x14ac:dyDescent="0.15"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</row>
    <row r="158" spans="113:141" x14ac:dyDescent="0.15"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</row>
    <row r="159" spans="113:141" x14ac:dyDescent="0.15"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P91"/>
  <sheetViews>
    <sheetView workbookViewId="0">
      <selection activeCell="E10" sqref="E10"/>
    </sheetView>
  </sheetViews>
  <sheetFormatPr defaultRowHeight="13.5" x14ac:dyDescent="0.15"/>
  <cols>
    <col min="1" max="3" width="5.25" style="10" bestFit="1" customWidth="1"/>
    <col min="4" max="4" width="9" bestFit="1" customWidth="1"/>
    <col min="5" max="79" width="2.625" customWidth="1"/>
    <col min="80" max="92" width="2.625" style="8" customWidth="1"/>
    <col min="93" max="93" width="2.625" style="23" customWidth="1"/>
    <col min="94" max="94" width="2.625" style="27" customWidth="1"/>
    <col min="95" max="120" width="2.625" style="8" customWidth="1"/>
    <col min="121" max="165" width="2.625" customWidth="1"/>
    <col min="166" max="175" width="3.625" customWidth="1"/>
  </cols>
  <sheetData>
    <row r="1" spans="1:198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32" t="s">
        <v>55</v>
      </c>
      <c r="AD1" s="32" t="s">
        <v>56</v>
      </c>
      <c r="AE1" s="32" t="s">
        <v>57</v>
      </c>
      <c r="AF1" s="32" t="s">
        <v>58</v>
      </c>
      <c r="AG1" s="32" t="s">
        <v>59</v>
      </c>
      <c r="AH1" s="32" t="s">
        <v>60</v>
      </c>
      <c r="AI1" s="32" t="s">
        <v>61</v>
      </c>
      <c r="AJ1" s="32" t="s">
        <v>62</v>
      </c>
      <c r="AK1" s="32" t="s">
        <v>63</v>
      </c>
      <c r="AL1" s="32" t="s">
        <v>64</v>
      </c>
      <c r="AM1" s="32" t="s">
        <v>65</v>
      </c>
      <c r="AN1" s="32" t="s">
        <v>66</v>
      </c>
      <c r="AO1" s="32" t="s">
        <v>67</v>
      </c>
      <c r="AP1" s="32" t="s">
        <v>43</v>
      </c>
      <c r="AQ1" s="32" t="s">
        <v>44</v>
      </c>
      <c r="AR1" s="32" t="s">
        <v>45</v>
      </c>
      <c r="AS1" s="32" t="s">
        <v>46</v>
      </c>
      <c r="AT1" s="32" t="s">
        <v>47</v>
      </c>
      <c r="AU1" s="32" t="s">
        <v>48</v>
      </c>
      <c r="AV1" s="32" t="s">
        <v>49</v>
      </c>
      <c r="AW1" s="32" t="s">
        <v>50</v>
      </c>
      <c r="AX1" s="32" t="s">
        <v>51</v>
      </c>
      <c r="AY1" s="32" t="s">
        <v>52</v>
      </c>
      <c r="AZ1" s="32" t="s">
        <v>53</v>
      </c>
      <c r="BA1" s="32" t="s">
        <v>54</v>
      </c>
      <c r="BB1" s="32" t="s">
        <v>78</v>
      </c>
      <c r="BC1" s="32" t="s">
        <v>79</v>
      </c>
      <c r="BD1" s="32" t="s">
        <v>80</v>
      </c>
      <c r="BE1" s="5" t="s">
        <v>3</v>
      </c>
      <c r="BF1" s="5" t="s">
        <v>4</v>
      </c>
      <c r="BG1" s="5" t="s">
        <v>5</v>
      </c>
      <c r="BH1" s="5" t="s">
        <v>6</v>
      </c>
      <c r="BI1" s="5" t="s">
        <v>7</v>
      </c>
      <c r="BJ1" s="5" t="s">
        <v>8</v>
      </c>
      <c r="BK1" s="5" t="s">
        <v>9</v>
      </c>
      <c r="BL1" s="5" t="s">
        <v>10</v>
      </c>
      <c r="BM1" s="5" t="s">
        <v>11</v>
      </c>
      <c r="BN1" s="5" t="s">
        <v>81</v>
      </c>
      <c r="BO1" s="17" t="s">
        <v>3</v>
      </c>
      <c r="BP1" s="17" t="s">
        <v>4</v>
      </c>
      <c r="BQ1" s="17" t="s">
        <v>5</v>
      </c>
      <c r="BR1" s="17" t="s">
        <v>6</v>
      </c>
      <c r="BS1" s="17" t="s">
        <v>7</v>
      </c>
      <c r="BT1" s="17" t="s">
        <v>8</v>
      </c>
      <c r="BU1" s="17" t="s">
        <v>9</v>
      </c>
      <c r="BV1" s="17" t="s">
        <v>10</v>
      </c>
      <c r="BW1" s="17" t="s">
        <v>11</v>
      </c>
      <c r="BX1" s="17" t="s">
        <v>12</v>
      </c>
      <c r="BY1" s="17" t="s">
        <v>13</v>
      </c>
      <c r="BZ1" s="17" t="s">
        <v>14</v>
      </c>
      <c r="CA1" s="17" t="s">
        <v>15</v>
      </c>
      <c r="CB1" s="25" t="s">
        <v>43</v>
      </c>
      <c r="CC1" s="25" t="s">
        <v>44</v>
      </c>
      <c r="CD1" s="25" t="s">
        <v>45</v>
      </c>
      <c r="CE1" s="25" t="s">
        <v>46</v>
      </c>
      <c r="CF1" s="25" t="s">
        <v>47</v>
      </c>
      <c r="CG1" s="29" t="s">
        <v>55</v>
      </c>
      <c r="CH1" s="29" t="s">
        <v>56</v>
      </c>
      <c r="CI1" s="29" t="s">
        <v>57</v>
      </c>
      <c r="CJ1" s="29" t="s">
        <v>58</v>
      </c>
      <c r="CK1" s="29" t="s">
        <v>59</v>
      </c>
      <c r="CL1" s="29" t="s">
        <v>60</v>
      </c>
      <c r="CM1" s="29" t="s">
        <v>61</v>
      </c>
      <c r="CN1" s="29" t="s">
        <v>62</v>
      </c>
      <c r="CO1" s="29" t="s">
        <v>63</v>
      </c>
      <c r="CP1" s="29" t="s">
        <v>64</v>
      </c>
      <c r="CQ1" s="29" t="s">
        <v>65</v>
      </c>
      <c r="CR1" s="29" t="s">
        <v>66</v>
      </c>
      <c r="CS1" s="29" t="s">
        <v>67</v>
      </c>
      <c r="CT1" s="29" t="s">
        <v>43</v>
      </c>
      <c r="CU1" s="29" t="s">
        <v>44</v>
      </c>
      <c r="CV1" s="29" t="s">
        <v>45</v>
      </c>
      <c r="CW1" s="29" t="s">
        <v>46</v>
      </c>
      <c r="CX1" s="29" t="s">
        <v>47</v>
      </c>
      <c r="CY1" s="29" t="s">
        <v>48</v>
      </c>
      <c r="CZ1" s="29" t="s">
        <v>49</v>
      </c>
      <c r="DA1" s="33" t="s">
        <v>55</v>
      </c>
      <c r="DB1" s="33" t="s">
        <v>56</v>
      </c>
      <c r="DC1" s="33" t="s">
        <v>57</v>
      </c>
      <c r="DD1" s="33" t="s">
        <v>58</v>
      </c>
      <c r="DE1" s="33" t="s">
        <v>59</v>
      </c>
      <c r="DF1" s="33" t="s">
        <v>60</v>
      </c>
      <c r="DG1" s="33" t="s">
        <v>61</v>
      </c>
      <c r="DH1" s="33" t="s">
        <v>62</v>
      </c>
      <c r="DI1" s="33" t="s">
        <v>63</v>
      </c>
      <c r="DJ1" s="33" t="s">
        <v>64</v>
      </c>
      <c r="DK1" s="33" t="s">
        <v>65</v>
      </c>
      <c r="DL1" s="33" t="s">
        <v>66</v>
      </c>
      <c r="DM1" s="33" t="s">
        <v>67</v>
      </c>
      <c r="DN1" s="33" t="s">
        <v>43</v>
      </c>
      <c r="DO1" s="33" t="s">
        <v>44</v>
      </c>
      <c r="DP1" s="33" t="s">
        <v>45</v>
      </c>
      <c r="DQ1" s="7" t="s">
        <v>29</v>
      </c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</row>
    <row r="2" spans="1:198" x14ac:dyDescent="0.15">
      <c r="A2" s="35" t="s">
        <v>90</v>
      </c>
      <c r="B2" s="35"/>
      <c r="C2" s="35"/>
      <c r="D2" s="6" t="s">
        <v>0</v>
      </c>
      <c r="E2" s="10">
        <v>2</v>
      </c>
      <c r="F2" s="10">
        <v>1</v>
      </c>
      <c r="G2" s="10">
        <v>3</v>
      </c>
      <c r="H2" s="10">
        <v>1</v>
      </c>
      <c r="I2" s="10" t="s">
        <v>37</v>
      </c>
      <c r="J2" s="10">
        <v>9</v>
      </c>
      <c r="K2" s="10">
        <v>3</v>
      </c>
      <c r="L2" s="10">
        <v>2</v>
      </c>
      <c r="M2" s="10">
        <v>2</v>
      </c>
      <c r="N2" s="10">
        <v>1</v>
      </c>
      <c r="O2" s="10">
        <v>0</v>
      </c>
      <c r="P2" s="10">
        <v>2</v>
      </c>
      <c r="Q2" s="10">
        <v>2</v>
      </c>
      <c r="R2" s="10">
        <v>1</v>
      </c>
      <c r="S2" s="10">
        <v>0</v>
      </c>
      <c r="T2" s="10">
        <v>1</v>
      </c>
      <c r="U2" s="10">
        <v>3</v>
      </c>
      <c r="V2" s="10" t="s">
        <v>77</v>
      </c>
      <c r="W2" s="10">
        <v>4</v>
      </c>
      <c r="X2" s="10">
        <v>0</v>
      </c>
      <c r="Y2" s="10">
        <v>0</v>
      </c>
      <c r="Z2" s="10">
        <v>4</v>
      </c>
      <c r="AA2" s="10">
        <v>1</v>
      </c>
      <c r="AB2" s="10">
        <v>4</v>
      </c>
      <c r="AC2" s="10">
        <v>1</v>
      </c>
      <c r="AD2" s="10">
        <v>1</v>
      </c>
      <c r="AE2" s="10">
        <v>3</v>
      </c>
      <c r="AF2" s="10">
        <v>2</v>
      </c>
      <c r="AG2" s="10">
        <v>1</v>
      </c>
      <c r="AH2" s="10" t="s">
        <v>77</v>
      </c>
      <c r="AI2" s="10">
        <v>3</v>
      </c>
      <c r="AJ2" s="10">
        <v>5</v>
      </c>
      <c r="AK2" s="10">
        <v>3</v>
      </c>
      <c r="AL2" s="10">
        <v>3</v>
      </c>
      <c r="AM2" s="10" t="s">
        <v>77</v>
      </c>
      <c r="AN2" s="10">
        <v>1</v>
      </c>
      <c r="AO2" s="10">
        <v>1</v>
      </c>
      <c r="AP2" s="10">
        <v>3</v>
      </c>
      <c r="AQ2" s="10">
        <v>0</v>
      </c>
      <c r="AR2" s="10" t="s">
        <v>77</v>
      </c>
      <c r="AS2" s="10">
        <v>3</v>
      </c>
      <c r="AT2" s="10">
        <v>2</v>
      </c>
      <c r="AU2" s="10">
        <v>2</v>
      </c>
      <c r="AV2" s="10" t="s">
        <v>77</v>
      </c>
      <c r="AW2" s="10">
        <v>1</v>
      </c>
      <c r="AX2" s="10">
        <v>1</v>
      </c>
      <c r="AY2" s="10">
        <v>3</v>
      </c>
      <c r="AZ2" s="10">
        <v>1</v>
      </c>
      <c r="BA2" s="10">
        <v>2</v>
      </c>
      <c r="BB2" s="10">
        <v>1</v>
      </c>
      <c r="BC2" s="10">
        <v>1</v>
      </c>
      <c r="BD2" s="10">
        <v>3</v>
      </c>
      <c r="BE2" s="10">
        <v>2</v>
      </c>
      <c r="BF2" s="10">
        <v>1</v>
      </c>
      <c r="BG2" s="10" t="s">
        <v>77</v>
      </c>
      <c r="BH2" s="10">
        <v>3</v>
      </c>
      <c r="BI2" s="10">
        <v>5</v>
      </c>
      <c r="BJ2" s="10">
        <v>2</v>
      </c>
      <c r="BK2" s="10">
        <v>2</v>
      </c>
      <c r="BL2" s="10">
        <v>9</v>
      </c>
      <c r="BM2" s="10">
        <v>1</v>
      </c>
      <c r="BN2" s="10">
        <v>4</v>
      </c>
      <c r="BO2" s="10">
        <v>1</v>
      </c>
      <c r="BP2" s="10">
        <v>2</v>
      </c>
      <c r="BQ2" s="10">
        <v>5</v>
      </c>
      <c r="BR2" s="10">
        <v>2</v>
      </c>
      <c r="BS2" s="10">
        <v>1</v>
      </c>
      <c r="BT2" s="10">
        <v>0</v>
      </c>
      <c r="BU2" s="10">
        <v>2</v>
      </c>
      <c r="BV2" s="10">
        <v>5</v>
      </c>
      <c r="BW2" s="10">
        <v>2</v>
      </c>
      <c r="BX2" s="10">
        <v>2</v>
      </c>
      <c r="BY2" s="10">
        <v>2</v>
      </c>
      <c r="BZ2" s="10">
        <v>2</v>
      </c>
      <c r="CA2" s="10">
        <v>0</v>
      </c>
      <c r="CB2" s="30" t="s">
        <v>77</v>
      </c>
      <c r="CC2" s="10">
        <v>1</v>
      </c>
      <c r="CD2" s="10">
        <v>4</v>
      </c>
      <c r="CE2" s="10">
        <v>2</v>
      </c>
      <c r="CF2" s="10">
        <v>2</v>
      </c>
      <c r="CG2" s="10">
        <v>0</v>
      </c>
      <c r="CH2" s="10">
        <v>1</v>
      </c>
      <c r="CI2" s="10">
        <v>2</v>
      </c>
      <c r="CJ2" s="10">
        <v>1</v>
      </c>
      <c r="CK2" s="10" t="s">
        <v>37</v>
      </c>
      <c r="CL2" s="10">
        <v>3</v>
      </c>
      <c r="CM2" s="10">
        <v>1</v>
      </c>
      <c r="CN2" s="10">
        <v>1</v>
      </c>
      <c r="CO2" s="26" t="s">
        <v>77</v>
      </c>
      <c r="CP2" s="26">
        <v>1</v>
      </c>
      <c r="CQ2" s="26">
        <v>2</v>
      </c>
      <c r="CR2" s="26">
        <v>3</v>
      </c>
      <c r="CS2" s="26">
        <v>2</v>
      </c>
      <c r="CT2" s="26" t="s">
        <v>77</v>
      </c>
      <c r="CU2" s="26">
        <v>3</v>
      </c>
      <c r="CV2" s="26">
        <v>3</v>
      </c>
      <c r="CW2" s="26">
        <v>2</v>
      </c>
      <c r="CX2" s="26">
        <v>6</v>
      </c>
      <c r="CY2" s="26" t="s">
        <v>77</v>
      </c>
      <c r="CZ2" s="26">
        <v>4</v>
      </c>
      <c r="DA2" s="26">
        <v>2</v>
      </c>
      <c r="DB2" s="26">
        <v>3</v>
      </c>
      <c r="DC2" s="26">
        <v>9</v>
      </c>
      <c r="DD2" s="26">
        <v>5</v>
      </c>
      <c r="DE2" s="26">
        <v>2</v>
      </c>
      <c r="DF2" s="26">
        <v>5</v>
      </c>
      <c r="DG2" s="26">
        <v>1</v>
      </c>
      <c r="DH2" s="26">
        <v>1</v>
      </c>
      <c r="DI2" s="26">
        <v>3</v>
      </c>
      <c r="DJ2" s="26">
        <v>1</v>
      </c>
      <c r="DK2" s="26">
        <v>2</v>
      </c>
      <c r="DL2" s="26">
        <v>3</v>
      </c>
      <c r="DM2" s="26">
        <v>7</v>
      </c>
      <c r="DN2" s="26">
        <v>1</v>
      </c>
      <c r="DO2" s="26">
        <v>7</v>
      </c>
      <c r="DP2" s="26">
        <v>2</v>
      </c>
      <c r="DQ2" s="7" t="s">
        <v>28</v>
      </c>
      <c r="DR2" s="7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</row>
    <row r="3" spans="1:198" x14ac:dyDescent="0.15">
      <c r="A3" s="34" t="s">
        <v>87</v>
      </c>
      <c r="B3" s="34" t="s">
        <v>88</v>
      </c>
      <c r="C3" s="34" t="s">
        <v>89</v>
      </c>
      <c r="D3" s="6" t="s">
        <v>27</v>
      </c>
      <c r="E3" s="10">
        <v>1</v>
      </c>
      <c r="F3" s="10">
        <v>1</v>
      </c>
      <c r="G3" s="10">
        <v>1</v>
      </c>
      <c r="H3" s="10">
        <v>1</v>
      </c>
      <c r="I3" s="10" t="s">
        <v>34</v>
      </c>
      <c r="J3" s="10"/>
      <c r="K3" s="10"/>
      <c r="L3" s="10" t="s">
        <v>35</v>
      </c>
      <c r="M3" s="10" t="s">
        <v>42</v>
      </c>
      <c r="N3" s="10">
        <v>3</v>
      </c>
      <c r="O3" s="10"/>
      <c r="P3" s="10"/>
      <c r="Q3" s="10"/>
      <c r="R3" s="10"/>
      <c r="S3" s="10"/>
      <c r="T3" s="10"/>
      <c r="U3" s="10"/>
      <c r="V3" s="10">
        <v>4</v>
      </c>
      <c r="W3" s="10"/>
      <c r="X3" s="10"/>
      <c r="Y3" s="10">
        <v>4</v>
      </c>
      <c r="Z3" s="10"/>
      <c r="AA3" s="10">
        <v>4</v>
      </c>
      <c r="AB3" s="10"/>
      <c r="AC3" s="10">
        <v>5</v>
      </c>
      <c r="AD3" s="10"/>
      <c r="AE3" s="10"/>
      <c r="AF3" s="10">
        <v>5</v>
      </c>
      <c r="AG3" s="10"/>
      <c r="AH3" s="10"/>
      <c r="AI3" s="10"/>
      <c r="AJ3" s="10"/>
      <c r="AK3" s="10">
        <v>6</v>
      </c>
      <c r="AL3" s="10"/>
      <c r="AM3" s="10">
        <v>6</v>
      </c>
      <c r="AN3" s="10"/>
      <c r="AO3" s="10">
        <v>6</v>
      </c>
      <c r="AP3" s="10">
        <v>6</v>
      </c>
      <c r="AQ3" s="10">
        <v>6</v>
      </c>
      <c r="AR3" s="10"/>
      <c r="AS3" s="10"/>
      <c r="AT3" s="10"/>
      <c r="AU3" s="10">
        <v>6</v>
      </c>
      <c r="AV3" s="10">
        <v>6</v>
      </c>
      <c r="AW3" s="10"/>
      <c r="AX3" s="10"/>
      <c r="AY3" s="10"/>
      <c r="AZ3" s="10">
        <v>6</v>
      </c>
      <c r="BA3" s="10"/>
      <c r="BB3" s="10">
        <v>6</v>
      </c>
      <c r="BC3" s="10">
        <v>6</v>
      </c>
      <c r="BD3" s="10">
        <v>6</v>
      </c>
      <c r="BE3" s="10">
        <v>7</v>
      </c>
      <c r="BF3" s="10">
        <v>8</v>
      </c>
      <c r="BG3" s="10">
        <v>8</v>
      </c>
      <c r="BH3" s="10"/>
      <c r="BI3" s="10">
        <v>8</v>
      </c>
      <c r="BJ3" s="10">
        <v>9</v>
      </c>
      <c r="BK3" s="10"/>
      <c r="BL3" s="10"/>
      <c r="BM3" s="10"/>
      <c r="BN3" s="10"/>
      <c r="BO3" s="10">
        <v>10</v>
      </c>
      <c r="BP3" s="10"/>
      <c r="BQ3" s="10"/>
      <c r="BR3" s="10"/>
      <c r="BS3" s="10"/>
      <c r="BT3" s="10"/>
      <c r="BU3" s="10"/>
      <c r="BV3" s="10"/>
      <c r="BW3" s="10"/>
      <c r="BX3" s="10">
        <v>11</v>
      </c>
      <c r="BY3" s="10">
        <v>11</v>
      </c>
      <c r="BZ3" s="10"/>
      <c r="CA3" s="10">
        <v>11</v>
      </c>
      <c r="CB3" s="10"/>
      <c r="CC3" s="10"/>
      <c r="CD3" s="10">
        <v>11</v>
      </c>
      <c r="CE3" s="10"/>
      <c r="CF3" s="10">
        <v>11</v>
      </c>
      <c r="CG3" s="10">
        <v>12</v>
      </c>
      <c r="CH3" s="10">
        <v>12</v>
      </c>
      <c r="CI3" s="10"/>
      <c r="CJ3" s="10">
        <v>12</v>
      </c>
      <c r="CK3" s="10">
        <v>12</v>
      </c>
      <c r="CL3" s="10"/>
      <c r="CM3" s="10">
        <v>12</v>
      </c>
      <c r="CN3" s="10">
        <v>12</v>
      </c>
      <c r="CO3" s="26">
        <v>12</v>
      </c>
      <c r="CP3" s="26"/>
      <c r="CQ3" s="26"/>
      <c r="CR3" s="26">
        <v>12</v>
      </c>
      <c r="CS3" s="26"/>
      <c r="CT3" s="26">
        <v>12</v>
      </c>
      <c r="CU3" s="26"/>
      <c r="CV3" s="26">
        <v>12</v>
      </c>
      <c r="CW3" s="26"/>
      <c r="CX3" s="26">
        <v>13</v>
      </c>
      <c r="CY3" s="26">
        <v>13</v>
      </c>
      <c r="CZ3" s="26"/>
      <c r="DA3" s="26">
        <v>14</v>
      </c>
      <c r="DB3" s="26"/>
      <c r="DC3" s="26">
        <v>14</v>
      </c>
      <c r="DD3" s="26"/>
      <c r="DE3" s="26">
        <v>15</v>
      </c>
      <c r="DF3" s="26"/>
      <c r="DG3" s="26">
        <v>16</v>
      </c>
      <c r="DH3" s="26"/>
      <c r="DI3" s="26">
        <v>16</v>
      </c>
      <c r="DJ3" s="26"/>
      <c r="DK3" s="26">
        <v>16</v>
      </c>
      <c r="DL3" s="26">
        <v>16</v>
      </c>
      <c r="DM3" s="26"/>
      <c r="DN3" s="26"/>
      <c r="DO3" s="26">
        <v>16</v>
      </c>
      <c r="DP3" s="26"/>
      <c r="DQ3" s="11">
        <v>1</v>
      </c>
      <c r="DR3" s="11">
        <v>1</v>
      </c>
      <c r="DS3" s="11">
        <v>1</v>
      </c>
      <c r="DT3" s="11">
        <v>1</v>
      </c>
      <c r="DU3" s="11">
        <v>2</v>
      </c>
      <c r="DV3" s="11">
        <v>2</v>
      </c>
      <c r="DW3" s="11">
        <v>2</v>
      </c>
      <c r="DX3" s="11">
        <v>3</v>
      </c>
      <c r="DY3" s="11">
        <v>4</v>
      </c>
      <c r="DZ3" s="12">
        <v>4</v>
      </c>
      <c r="EA3" s="12">
        <v>4</v>
      </c>
      <c r="EB3" s="12">
        <v>5</v>
      </c>
      <c r="EC3" s="12">
        <v>5</v>
      </c>
      <c r="ED3" s="12">
        <v>6</v>
      </c>
      <c r="EE3" s="12">
        <v>6</v>
      </c>
      <c r="EF3" s="12">
        <v>6</v>
      </c>
      <c r="EG3" s="12">
        <v>6</v>
      </c>
      <c r="EH3" s="12">
        <v>6</v>
      </c>
      <c r="EI3" s="12">
        <v>6</v>
      </c>
      <c r="EJ3" s="12">
        <v>6</v>
      </c>
      <c r="EK3" s="12">
        <v>6</v>
      </c>
      <c r="EL3" s="18">
        <v>6</v>
      </c>
      <c r="EM3" s="18">
        <v>6</v>
      </c>
      <c r="EN3" s="18">
        <v>6</v>
      </c>
      <c r="EO3" s="18">
        <v>7</v>
      </c>
      <c r="EP3" s="18">
        <v>8</v>
      </c>
      <c r="EQ3" s="18">
        <v>8</v>
      </c>
      <c r="ER3" s="18">
        <v>8</v>
      </c>
      <c r="ES3" s="18">
        <v>9</v>
      </c>
      <c r="ET3" s="18">
        <v>10</v>
      </c>
      <c r="EU3" s="18">
        <v>11</v>
      </c>
      <c r="EV3" s="18">
        <v>11</v>
      </c>
      <c r="EW3" s="18">
        <v>11</v>
      </c>
      <c r="EX3" s="18">
        <v>11</v>
      </c>
      <c r="EY3" s="18">
        <v>11</v>
      </c>
      <c r="EZ3" s="18">
        <v>12</v>
      </c>
      <c r="FA3" s="18">
        <v>12</v>
      </c>
      <c r="FB3" s="19">
        <v>12</v>
      </c>
      <c r="FC3" s="19">
        <v>12</v>
      </c>
      <c r="FD3" s="19">
        <v>12</v>
      </c>
      <c r="FE3" s="19">
        <v>12</v>
      </c>
      <c r="FF3" s="19">
        <v>12</v>
      </c>
      <c r="FG3" s="19">
        <v>12</v>
      </c>
      <c r="FH3" s="19">
        <v>12</v>
      </c>
      <c r="FI3" s="19">
        <v>12</v>
      </c>
      <c r="FJ3" s="18">
        <v>13</v>
      </c>
      <c r="FK3" s="18">
        <v>13</v>
      </c>
      <c r="FL3" s="19">
        <v>14</v>
      </c>
      <c r="FM3" s="19">
        <v>14</v>
      </c>
      <c r="FN3" s="19">
        <v>15</v>
      </c>
      <c r="FO3" s="19">
        <v>16</v>
      </c>
      <c r="FP3" s="19">
        <v>16</v>
      </c>
      <c r="FQ3" s="19">
        <v>16</v>
      </c>
      <c r="FR3" s="19">
        <v>16</v>
      </c>
      <c r="FS3" s="19">
        <v>16</v>
      </c>
    </row>
    <row r="4" spans="1:198" x14ac:dyDescent="0.15">
      <c r="A4" s="10">
        <f>DQ4*2+DR4*2+DS4*2+DT4*2+DU4*3+DV4*3+DW4*3+DX4*2+DY4*2+DZ4*2+EA4*2+EB4*3+EC4*3+ED4*2+EE4*1+EF4*1+EG4*1+EH4*3+EI4*3+EJ4*2+EK4*3+EL4*1+EM4*1+EN4*1</f>
        <v>50</v>
      </c>
      <c r="B4" s="10">
        <f>EO4*2+EP4*1+EQ4*1+ER4*1+ES4*2+ET4*2+EU4*2+EV4*2+EW4*2+EX4*2+EY4*2+EZ4*1+FA4*1+FB4*1+FC4*1+FD4*1+FE4*1+FF4*1+FG4*1+FH4*1+FI4*1+FJ4*2+FK4*2+FL4*2+FM4*2+FN4*3+FO4*2+FP4*2+FQ4*2+FR4*2+FS4*2</f>
        <v>50</v>
      </c>
      <c r="C4" s="10">
        <f>SUM(A4:B4)</f>
        <v>100</v>
      </c>
      <c r="D4" s="6" t="s">
        <v>1</v>
      </c>
      <c r="E4" s="10">
        <v>2</v>
      </c>
      <c r="F4" s="10">
        <v>1</v>
      </c>
      <c r="G4" s="10">
        <v>3</v>
      </c>
      <c r="H4" s="10">
        <v>1</v>
      </c>
      <c r="I4" s="10" t="s">
        <v>36</v>
      </c>
      <c r="J4" s="10">
        <v>9</v>
      </c>
      <c r="K4" s="10">
        <v>3</v>
      </c>
      <c r="L4" s="10">
        <v>2</v>
      </c>
      <c r="M4" s="10">
        <v>2</v>
      </c>
      <c r="N4" s="10">
        <v>1</v>
      </c>
      <c r="O4" s="10">
        <v>0</v>
      </c>
      <c r="P4" s="10">
        <v>2</v>
      </c>
      <c r="Q4" s="10">
        <v>2</v>
      </c>
      <c r="R4" s="10">
        <v>1</v>
      </c>
      <c r="S4" s="10">
        <v>0</v>
      </c>
      <c r="T4" s="10">
        <v>1</v>
      </c>
      <c r="U4" s="10">
        <v>3</v>
      </c>
      <c r="V4" s="10" t="s">
        <v>36</v>
      </c>
      <c r="W4" s="10">
        <v>4</v>
      </c>
      <c r="X4" s="10">
        <v>0</v>
      </c>
      <c r="Y4" s="10">
        <v>0</v>
      </c>
      <c r="Z4" s="10">
        <v>4</v>
      </c>
      <c r="AA4" s="10">
        <v>1</v>
      </c>
      <c r="AB4" s="10">
        <v>4</v>
      </c>
      <c r="AC4" s="10">
        <v>1</v>
      </c>
      <c r="AD4" s="10">
        <v>1</v>
      </c>
      <c r="AE4" s="10">
        <v>3</v>
      </c>
      <c r="AF4" s="10">
        <v>2</v>
      </c>
      <c r="AG4" s="10">
        <v>1</v>
      </c>
      <c r="AH4" s="10" t="s">
        <v>36</v>
      </c>
      <c r="AI4" s="10">
        <v>3</v>
      </c>
      <c r="AJ4" s="10">
        <v>5</v>
      </c>
      <c r="AK4" s="10">
        <v>3</v>
      </c>
      <c r="AL4" s="10">
        <v>3</v>
      </c>
      <c r="AM4" s="10" t="s">
        <v>36</v>
      </c>
      <c r="AN4" s="10">
        <v>1</v>
      </c>
      <c r="AO4" s="10">
        <v>1</v>
      </c>
      <c r="AP4" s="10">
        <v>3</v>
      </c>
      <c r="AQ4" s="10">
        <v>0</v>
      </c>
      <c r="AR4" s="10" t="s">
        <v>36</v>
      </c>
      <c r="AS4" s="10">
        <v>3</v>
      </c>
      <c r="AT4" s="10">
        <v>2</v>
      </c>
      <c r="AU4" s="10">
        <v>2</v>
      </c>
      <c r="AV4" s="10" t="s">
        <v>36</v>
      </c>
      <c r="AW4" s="10">
        <v>1</v>
      </c>
      <c r="AX4" s="10">
        <v>1</v>
      </c>
      <c r="AY4" s="10">
        <v>3</v>
      </c>
      <c r="AZ4" s="10">
        <v>1</v>
      </c>
      <c r="BA4" s="10">
        <v>2</v>
      </c>
      <c r="BB4" s="10">
        <v>1</v>
      </c>
      <c r="BC4" s="10">
        <v>1</v>
      </c>
      <c r="BD4" s="10">
        <v>3</v>
      </c>
      <c r="BE4" s="10">
        <v>2</v>
      </c>
      <c r="BF4" s="10">
        <v>1</v>
      </c>
      <c r="BG4" s="10" t="s">
        <v>36</v>
      </c>
      <c r="BH4" s="10">
        <v>3</v>
      </c>
      <c r="BI4" s="10">
        <v>5</v>
      </c>
      <c r="BJ4" s="10">
        <v>2</v>
      </c>
      <c r="BK4" s="10">
        <v>2</v>
      </c>
      <c r="BL4" s="10">
        <v>9</v>
      </c>
      <c r="BM4" s="10">
        <v>1</v>
      </c>
      <c r="BN4" s="10">
        <v>4</v>
      </c>
      <c r="BO4" s="10">
        <v>1</v>
      </c>
      <c r="BP4" s="10">
        <v>2</v>
      </c>
      <c r="BQ4" s="10">
        <v>5</v>
      </c>
      <c r="BR4" s="10">
        <v>2</v>
      </c>
      <c r="BS4" s="10">
        <v>1</v>
      </c>
      <c r="BT4" s="10">
        <v>0</v>
      </c>
      <c r="BU4" s="10">
        <v>2</v>
      </c>
      <c r="BV4" s="10">
        <v>5</v>
      </c>
      <c r="BW4" s="10">
        <v>2</v>
      </c>
      <c r="BX4" s="10">
        <v>2</v>
      </c>
      <c r="BY4" s="10">
        <v>2</v>
      </c>
      <c r="BZ4" s="10">
        <v>2</v>
      </c>
      <c r="CA4" s="10">
        <v>0</v>
      </c>
      <c r="CB4" s="10" t="s">
        <v>36</v>
      </c>
      <c r="CC4" s="10">
        <v>1</v>
      </c>
      <c r="CD4" s="10">
        <v>4</v>
      </c>
      <c r="CE4" s="10">
        <v>2</v>
      </c>
      <c r="CF4" s="10">
        <v>2</v>
      </c>
      <c r="CG4" s="10">
        <v>0</v>
      </c>
      <c r="CH4" s="10">
        <v>1</v>
      </c>
      <c r="CI4" s="10">
        <v>2</v>
      </c>
      <c r="CJ4" s="10">
        <v>1</v>
      </c>
      <c r="CK4" s="10" t="s">
        <v>36</v>
      </c>
      <c r="CL4" s="10">
        <v>3</v>
      </c>
      <c r="CM4" s="10">
        <v>1</v>
      </c>
      <c r="CN4" s="10">
        <v>1</v>
      </c>
      <c r="CO4" s="26" t="s">
        <v>36</v>
      </c>
      <c r="CP4" s="26">
        <v>1</v>
      </c>
      <c r="CQ4" s="26">
        <v>2</v>
      </c>
      <c r="CR4" s="26">
        <v>3</v>
      </c>
      <c r="CS4" s="26">
        <v>2</v>
      </c>
      <c r="CT4" s="26" t="s">
        <v>36</v>
      </c>
      <c r="CU4" s="26">
        <v>3</v>
      </c>
      <c r="CV4" s="26">
        <v>3</v>
      </c>
      <c r="CW4" s="26">
        <v>2</v>
      </c>
      <c r="CX4" s="26">
        <v>6</v>
      </c>
      <c r="CY4" s="26" t="s">
        <v>36</v>
      </c>
      <c r="CZ4" s="26">
        <v>4</v>
      </c>
      <c r="DA4" s="26">
        <v>2</v>
      </c>
      <c r="DB4" s="26">
        <v>3</v>
      </c>
      <c r="DC4" s="26">
        <v>9</v>
      </c>
      <c r="DD4" s="26">
        <v>5</v>
      </c>
      <c r="DE4" s="26">
        <v>2</v>
      </c>
      <c r="DF4" s="26">
        <v>5</v>
      </c>
      <c r="DG4" s="26">
        <v>1</v>
      </c>
      <c r="DH4" s="26">
        <v>1</v>
      </c>
      <c r="DI4" s="26">
        <v>3</v>
      </c>
      <c r="DJ4" s="26">
        <v>1</v>
      </c>
      <c r="DK4" s="26">
        <v>2</v>
      </c>
      <c r="DL4" s="26">
        <v>3</v>
      </c>
      <c r="DM4" s="26">
        <v>7</v>
      </c>
      <c r="DN4" s="26">
        <v>1</v>
      </c>
      <c r="DO4" s="26">
        <v>7</v>
      </c>
      <c r="DP4" s="26">
        <v>2</v>
      </c>
      <c r="DQ4" s="2">
        <f t="shared" ref="DQ4:DQ13" si="0">IF(AND(E4=E$2),1,0)</f>
        <v>1</v>
      </c>
      <c r="DR4" s="2">
        <f t="shared" ref="DR4:DR13" si="1">IF(AND(F4=F$2),1,0)</f>
        <v>1</v>
      </c>
      <c r="DS4" s="2">
        <f t="shared" ref="DS4:DS13" si="2">IF(AND(G4=G$2),1,0)</f>
        <v>1</v>
      </c>
      <c r="DT4" s="2">
        <f t="shared" ref="DT4:DT13" si="3">IF(AND(H4=H$2),1,0)</f>
        <v>1</v>
      </c>
      <c r="DU4" s="2">
        <f t="shared" ref="DU4:DU13" si="4">IF(AND(I4=I$2,J4=J$2,K4=K$2),1,0)</f>
        <v>1</v>
      </c>
      <c r="DV4" s="2">
        <f t="shared" ref="DV4:DV13" si="5">IF(AND(L4=L$2),1,0)</f>
        <v>1</v>
      </c>
      <c r="DW4" s="2">
        <f t="shared" ref="DW4:DW13" si="6">IF(AND(M4=M$2),1,0)</f>
        <v>1</v>
      </c>
      <c r="DX4" s="2">
        <f t="shared" ref="DX4:DX13" si="7">IF(AND(N4=N$2,O4=O$2,O4&lt;&gt;"",P4=P$2,Q4=Q$2,R4=R$2,S4=S$2,S4&lt;&gt;"",T4=T$2,U4=U$2),1,0)</f>
        <v>1</v>
      </c>
      <c r="DY4" s="2">
        <f t="shared" ref="DY4:DY13" si="8">IF(AND(V4=V$2,W4=W$2,X4=X$2,X4&lt;&gt;""),1,0)</f>
        <v>1</v>
      </c>
      <c r="DZ4" s="2">
        <f t="shared" ref="DZ4:DZ13" si="9">IF(AND(Y4=Y$2,Y4&lt;&gt;"",Z4=Z$2),1,0)</f>
        <v>1</v>
      </c>
      <c r="EA4" s="2">
        <f t="shared" ref="EA4:EA13" si="10">IF(AND(AA4=AA$2,AB4=AB$2),1,0)</f>
        <v>1</v>
      </c>
      <c r="EB4" s="2">
        <f t="shared" ref="EB4:EB13" si="11">IF(AND(AC4=AC$2,AD4=AD$2,AE4=AE$2),1,0)</f>
        <v>1</v>
      </c>
      <c r="EC4" s="2">
        <f t="shared" ref="EC4:EC13" si="12">IF(AND(AF4=AF$2,AG4=AG$2,AH4=AH$2,AI4=AI$2,AJ4=AJ$2),1,0)</f>
        <v>1</v>
      </c>
      <c r="ED4" s="2">
        <f t="shared" ref="ED4:ED13" si="13">IF(AND(AK4=AK$2,AL4=AL$2),1,0)</f>
        <v>1</v>
      </c>
      <c r="EE4" s="2">
        <f t="shared" ref="EE4:EE13" si="14">IF(AND(AM4=AM$2,AN4=AN$2),1,0)</f>
        <v>1</v>
      </c>
      <c r="EF4" s="2">
        <f t="shared" ref="EF4:EF13" si="15">IF(AND(AO4=AO$2),1,0)</f>
        <v>1</v>
      </c>
      <c r="EG4" s="2">
        <f t="shared" ref="EG4:EG13" si="16">IF(AND(AP4=AP$2),1,0)</f>
        <v>1</v>
      </c>
      <c r="EH4" s="2">
        <f t="shared" ref="EH4:EH13" si="17">IF(AND(AQ4=AQ$2,AQ4&lt;&gt;"",AR4=AR$2,AS4=AS$2,AT4=AT$2),1,0)</f>
        <v>1</v>
      </c>
      <c r="EI4" s="2">
        <f t="shared" ref="EI4:EI13" si="18">IF(AND(AU4=AU$2),1,0)</f>
        <v>1</v>
      </c>
      <c r="EJ4" s="2">
        <f t="shared" ref="EJ4:EJ13" si="19">IF(AND(AV4=AV$2,AW4=AW$2,AY4=AY$2),1,0)</f>
        <v>1</v>
      </c>
      <c r="EK4" s="2">
        <f t="shared" ref="EK4:EK13" si="20">IF(AND(AZ4=AZ$2,BA4=BA$2),1,0)</f>
        <v>1</v>
      </c>
      <c r="EL4" s="2">
        <f t="shared" ref="EL4:EL13" si="21">IF(AND(BB4=BB$2),1,0)</f>
        <v>1</v>
      </c>
      <c r="EM4" s="2">
        <f t="shared" ref="EM4:EM13" si="22">IF(AND(BC4=BC$2),1,0)</f>
        <v>1</v>
      </c>
      <c r="EN4" s="2">
        <f t="shared" ref="EN4:EN13" si="23">IF(AND(BD4=BD$2),1,0)</f>
        <v>1</v>
      </c>
      <c r="EO4" s="2">
        <f t="shared" ref="EO4:EO13" si="24">IF(AND(BE4=BE$2),1,0)</f>
        <v>1</v>
      </c>
      <c r="EP4" s="2">
        <f t="shared" ref="EP4:EP13" si="25">IF(AND(BE4=BE$2),1,0)</f>
        <v>1</v>
      </c>
      <c r="EQ4" s="2">
        <f t="shared" ref="EQ4:EQ13" si="26">IF(AND(BF4=BF$2),1,0)</f>
        <v>1</v>
      </c>
      <c r="ER4" s="2">
        <f t="shared" ref="ER4:ER13" si="27">IF(AND(BI4=BI$2),1,0)</f>
        <v>1</v>
      </c>
      <c r="ES4" s="2">
        <f t="shared" ref="ES4:ES13" si="28">IF(AND(BJ4=BJ$2,BK4=BK$2,BL4=BL$2,BM4=BM$2,BN4=BN$2),1,0)</f>
        <v>1</v>
      </c>
      <c r="ET4" s="2">
        <f t="shared" ref="ET4:ET13" si="29">IF(AND(BO4=BO$2,BP4=BP$2,BQ4=BQ$2,BR4=BR$2,BS4=BS$2,BT4=BT$2,BU4=BU$2,BV4=BV$2,BW4=BW$2),1,0)</f>
        <v>1</v>
      </c>
      <c r="EU4" s="2">
        <f t="shared" ref="EU4:EU13" si="30">IF(AND(BX4=BX$2),1,0)</f>
        <v>1</v>
      </c>
      <c r="EV4" s="2">
        <f t="shared" ref="EV4:EV13" si="31">IF(AND(BY4=BY$2,BZ4=BZ$2),1,0)</f>
        <v>1</v>
      </c>
      <c r="EW4" s="2">
        <f t="shared" ref="EW4:EW13" si="32">IF(AND(CA4=CA$2,CA4&lt;&gt;"",CB4=CB$2,CC4=CC$2),1,0)</f>
        <v>1</v>
      </c>
      <c r="EX4" s="2">
        <f t="shared" ref="EX4:EX13" si="33">IF(AND(CD4=CD$2,CE4=CE$2),1,0)</f>
        <v>1</v>
      </c>
      <c r="EY4" s="2">
        <f t="shared" ref="EY4:EY13" si="34">IF(AND(CF4=CF$2),1,0)</f>
        <v>1</v>
      </c>
      <c r="EZ4" s="2">
        <f t="shared" ref="EZ4:EZ13" si="35">IF(AND(CG4=CG$2,CG4&lt;&gt;""),1,0)</f>
        <v>1</v>
      </c>
      <c r="FA4" s="2">
        <f t="shared" ref="FA4:FA13" si="36">IF(AND(CH4=CH$2,CI4=CI$2),1,0)</f>
        <v>1</v>
      </c>
      <c r="FB4" s="2">
        <f t="shared" ref="FB4:FB13" si="37">IF(AND(CJ4=CJ$4),1,0)</f>
        <v>1</v>
      </c>
      <c r="FC4" s="2">
        <f t="shared" ref="FC4:FC13" si="38">IF(AND(CK4=CK$2,CL4=CL$2),1,0)</f>
        <v>1</v>
      </c>
      <c r="FD4" s="2">
        <f t="shared" ref="FD4:FD13" si="39">IF(AND(CM4=CM$2),1,0)</f>
        <v>1</v>
      </c>
      <c r="FE4" s="2">
        <f t="shared" ref="FE4:FE13" si="40">IF(AND(CN4=CN$2),1,0)</f>
        <v>1</v>
      </c>
      <c r="FF4" s="2">
        <f t="shared" ref="FF4:FF13" si="41">IF(AND(CO4=CO$2,CP4=CP$2,CQ4=CQ$2),1,0)</f>
        <v>1</v>
      </c>
      <c r="FG4" s="2">
        <f t="shared" ref="FG4:FG13" si="42">IF(AND(CR4=CR$2,CS4=CS$2),1,0)</f>
        <v>1</v>
      </c>
      <c r="FH4" s="2">
        <f t="shared" ref="FH4:FH13" si="43">IF(AND(CT4=CT$2,CU4=CU$2),1,0)</f>
        <v>1</v>
      </c>
      <c r="FI4" s="2">
        <f t="shared" ref="FI4:FI13" si="44">IF(AND(CV4=CV$2,CW4=CW$2),1,0)</f>
        <v>1</v>
      </c>
      <c r="FJ4" s="2">
        <f t="shared" ref="FJ4:FJ13" si="45">IF(AND(CX4=CX$2),1,0)</f>
        <v>1</v>
      </c>
      <c r="FK4" s="2">
        <f t="shared" ref="FK4:FK13" si="46">IF(AND(CY4=CY$2,CZ4=CZ$2),1,0)</f>
        <v>1</v>
      </c>
      <c r="FL4" s="2">
        <f t="shared" ref="FL4:FL13" si="47">IF(AND(DA4=DA$2,DB4=DB$2),1,0)</f>
        <v>1</v>
      </c>
      <c r="FM4" s="2">
        <f t="shared" ref="FM4:FM13" si="48">IF(AND(DC4=DC$2,DD4=DD$2),1,0)</f>
        <v>1</v>
      </c>
      <c r="FN4" s="2">
        <f t="shared" ref="FN4:FN13" si="49">IF(AND(DE4=DE$2,DF4=DF$2),1,0)</f>
        <v>1</v>
      </c>
      <c r="FO4" s="2">
        <f t="shared" ref="FO4:FO13" si="50">IF(AND(DG4=DG$2,DH4=DH$2),1,0)</f>
        <v>1</v>
      </c>
      <c r="FP4" s="2">
        <f t="shared" ref="FP4:FP13" si="51">IF(AND(DI4=DI$2,DJ4=DJ$2),1,0)</f>
        <v>1</v>
      </c>
      <c r="FQ4" s="2">
        <f t="shared" ref="FQ4:FQ13" si="52">IF(AND(DK4=DK$2),1,0)</f>
        <v>1</v>
      </c>
      <c r="FR4" s="2">
        <f t="shared" ref="FR4:FR13" si="53">IF(AND(DL4=DL$2,DM4=DM$2,DN4=DN$2),1,0)</f>
        <v>1</v>
      </c>
      <c r="FS4" s="2">
        <f t="shared" ref="FS4:FS13" si="54">IF(AND(DO4=DO$2,DP4=DP$2),1,0)</f>
        <v>1</v>
      </c>
    </row>
    <row r="5" spans="1:198" x14ac:dyDescent="0.15">
      <c r="A5" s="10">
        <f t="shared" ref="A5:A35" si="55">DQ5*2+DR5*2+DS5*2+DT5*2+DU5*3+DV5*3+DW5*3+DX5*2+DY5*2+DZ5*2+EA5*2+EB5*3+EC5*3+ED5*2+EE5*1+EF5*1+EG5*1+EH5*3+EI5*3+EJ5*2+EK5*3+EL5*1+EM5*1+EN5*1</f>
        <v>0</v>
      </c>
      <c r="B5" s="10">
        <f t="shared" ref="B5:B35" si="56">EO5*2+EP5*1+EQ5*1+ER5*1+ES5*2+ET5*2+EU5*2+EV5*2+EW5*2+EX5*2+EY5*2+EZ5*1+FA5*1+FB5*1+FC5*1+FD5*1+FE5*1+FF5*1+FG5*1+FH5*1+FI5*1+FJ5*2+FK5*2+FL5*2+FM5*2+FN5*3+FO5*2+FP5*2+FQ5*2+FR5*2+FS5*2</f>
        <v>0</v>
      </c>
      <c r="C5" s="10">
        <f t="shared" ref="C5:C35" si="57">SUM(A5:B5)</f>
        <v>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2">
        <f t="shared" si="0"/>
        <v>0</v>
      </c>
      <c r="DR5" s="2">
        <f t="shared" si="1"/>
        <v>0</v>
      </c>
      <c r="DS5" s="2">
        <f t="shared" si="2"/>
        <v>0</v>
      </c>
      <c r="DT5" s="2">
        <f t="shared" si="3"/>
        <v>0</v>
      </c>
      <c r="DU5" s="2">
        <f t="shared" si="4"/>
        <v>0</v>
      </c>
      <c r="DV5" s="2">
        <f t="shared" si="5"/>
        <v>0</v>
      </c>
      <c r="DW5" s="2">
        <f t="shared" si="6"/>
        <v>0</v>
      </c>
      <c r="DX5" s="2">
        <f t="shared" si="7"/>
        <v>0</v>
      </c>
      <c r="DY5" s="2">
        <f t="shared" si="8"/>
        <v>0</v>
      </c>
      <c r="DZ5" s="2">
        <f t="shared" si="9"/>
        <v>0</v>
      </c>
      <c r="EA5" s="2">
        <f t="shared" si="10"/>
        <v>0</v>
      </c>
      <c r="EB5" s="2">
        <f t="shared" si="11"/>
        <v>0</v>
      </c>
      <c r="EC5" s="2">
        <f t="shared" si="12"/>
        <v>0</v>
      </c>
      <c r="ED5" s="2">
        <f t="shared" si="13"/>
        <v>0</v>
      </c>
      <c r="EE5" s="2">
        <f t="shared" si="14"/>
        <v>0</v>
      </c>
      <c r="EF5" s="2">
        <f t="shared" si="15"/>
        <v>0</v>
      </c>
      <c r="EG5" s="2">
        <f t="shared" si="16"/>
        <v>0</v>
      </c>
      <c r="EH5" s="2">
        <f t="shared" si="17"/>
        <v>0</v>
      </c>
      <c r="EI5" s="2">
        <f t="shared" si="18"/>
        <v>0</v>
      </c>
      <c r="EJ5" s="2">
        <f t="shared" si="19"/>
        <v>0</v>
      </c>
      <c r="EK5" s="2">
        <f t="shared" si="20"/>
        <v>0</v>
      </c>
      <c r="EL5" s="2">
        <f t="shared" si="21"/>
        <v>0</v>
      </c>
      <c r="EM5" s="2">
        <f t="shared" si="22"/>
        <v>0</v>
      </c>
      <c r="EN5" s="2">
        <f t="shared" si="23"/>
        <v>0</v>
      </c>
      <c r="EO5" s="2">
        <f t="shared" si="24"/>
        <v>0</v>
      </c>
      <c r="EP5" s="2">
        <f t="shared" si="25"/>
        <v>0</v>
      </c>
      <c r="EQ5" s="2">
        <f t="shared" si="26"/>
        <v>0</v>
      </c>
      <c r="ER5" s="2">
        <f t="shared" si="27"/>
        <v>0</v>
      </c>
      <c r="ES5" s="2">
        <f t="shared" si="28"/>
        <v>0</v>
      </c>
      <c r="ET5" s="2">
        <f t="shared" si="29"/>
        <v>0</v>
      </c>
      <c r="EU5" s="2">
        <f t="shared" si="30"/>
        <v>0</v>
      </c>
      <c r="EV5" s="2">
        <f t="shared" si="31"/>
        <v>0</v>
      </c>
      <c r="EW5" s="2">
        <f t="shared" si="32"/>
        <v>0</v>
      </c>
      <c r="EX5" s="2">
        <f t="shared" si="33"/>
        <v>0</v>
      </c>
      <c r="EY5" s="2">
        <f t="shared" si="34"/>
        <v>0</v>
      </c>
      <c r="EZ5" s="2">
        <f t="shared" si="35"/>
        <v>0</v>
      </c>
      <c r="FA5" s="2">
        <f t="shared" si="36"/>
        <v>0</v>
      </c>
      <c r="FB5" s="2">
        <f t="shared" si="37"/>
        <v>0</v>
      </c>
      <c r="FC5" s="2">
        <f t="shared" si="38"/>
        <v>0</v>
      </c>
      <c r="FD5" s="2">
        <f t="shared" si="39"/>
        <v>0</v>
      </c>
      <c r="FE5" s="2">
        <f t="shared" si="40"/>
        <v>0</v>
      </c>
      <c r="FF5" s="2">
        <f t="shared" si="41"/>
        <v>0</v>
      </c>
      <c r="FG5" s="2">
        <f t="shared" si="42"/>
        <v>0</v>
      </c>
      <c r="FH5" s="2">
        <f t="shared" si="43"/>
        <v>0</v>
      </c>
      <c r="FI5" s="2">
        <f t="shared" si="44"/>
        <v>0</v>
      </c>
      <c r="FJ5" s="2">
        <f t="shared" si="45"/>
        <v>0</v>
      </c>
      <c r="FK5" s="2">
        <f t="shared" si="46"/>
        <v>0</v>
      </c>
      <c r="FL5" s="2">
        <f t="shared" si="47"/>
        <v>0</v>
      </c>
      <c r="FM5" s="2">
        <f t="shared" si="48"/>
        <v>0</v>
      </c>
      <c r="FN5" s="2">
        <f t="shared" si="49"/>
        <v>0</v>
      </c>
      <c r="FO5" s="2">
        <f t="shared" si="50"/>
        <v>0</v>
      </c>
      <c r="FP5" s="2">
        <f t="shared" si="51"/>
        <v>0</v>
      </c>
      <c r="FQ5" s="2">
        <f t="shared" si="52"/>
        <v>0</v>
      </c>
      <c r="FR5" s="2">
        <f t="shared" si="53"/>
        <v>0</v>
      </c>
      <c r="FS5" s="2">
        <f t="shared" si="54"/>
        <v>0</v>
      </c>
    </row>
    <row r="6" spans="1:198" x14ac:dyDescent="0.15">
      <c r="A6" s="10">
        <f t="shared" si="55"/>
        <v>0</v>
      </c>
      <c r="B6" s="10">
        <f t="shared" si="56"/>
        <v>0</v>
      </c>
      <c r="C6" s="10">
        <f t="shared" si="57"/>
        <v>0</v>
      </c>
      <c r="D6" s="8"/>
      <c r="E6" s="3"/>
      <c r="F6" s="3"/>
      <c r="G6" s="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DQ6" s="2">
        <f t="shared" si="0"/>
        <v>0</v>
      </c>
      <c r="DR6" s="2">
        <f t="shared" si="1"/>
        <v>0</v>
      </c>
      <c r="DS6" s="2">
        <f t="shared" si="2"/>
        <v>0</v>
      </c>
      <c r="DT6" s="2">
        <f t="shared" si="3"/>
        <v>0</v>
      </c>
      <c r="DU6" s="2">
        <f t="shared" si="4"/>
        <v>0</v>
      </c>
      <c r="DV6" s="2">
        <f t="shared" si="5"/>
        <v>0</v>
      </c>
      <c r="DW6" s="2">
        <f t="shared" si="6"/>
        <v>0</v>
      </c>
      <c r="DX6" s="2">
        <f t="shared" si="7"/>
        <v>0</v>
      </c>
      <c r="DY6" s="2">
        <f t="shared" si="8"/>
        <v>0</v>
      </c>
      <c r="DZ6" s="2">
        <f t="shared" si="9"/>
        <v>0</v>
      </c>
      <c r="EA6" s="2">
        <f t="shared" si="10"/>
        <v>0</v>
      </c>
      <c r="EB6" s="2">
        <f t="shared" si="11"/>
        <v>0</v>
      </c>
      <c r="EC6" s="2">
        <f t="shared" si="12"/>
        <v>0</v>
      </c>
      <c r="ED6" s="2">
        <f t="shared" si="13"/>
        <v>0</v>
      </c>
      <c r="EE6" s="2">
        <f t="shared" si="14"/>
        <v>0</v>
      </c>
      <c r="EF6" s="2">
        <f t="shared" si="15"/>
        <v>0</v>
      </c>
      <c r="EG6" s="2">
        <f t="shared" si="16"/>
        <v>0</v>
      </c>
      <c r="EH6" s="2">
        <f t="shared" si="17"/>
        <v>0</v>
      </c>
      <c r="EI6" s="2">
        <f t="shared" si="18"/>
        <v>0</v>
      </c>
      <c r="EJ6" s="2">
        <f t="shared" si="19"/>
        <v>0</v>
      </c>
      <c r="EK6" s="2">
        <f t="shared" si="20"/>
        <v>0</v>
      </c>
      <c r="EL6" s="2">
        <f t="shared" si="21"/>
        <v>0</v>
      </c>
      <c r="EM6" s="2">
        <f t="shared" si="22"/>
        <v>0</v>
      </c>
      <c r="EN6" s="2">
        <f t="shared" si="23"/>
        <v>0</v>
      </c>
      <c r="EO6" s="2">
        <f t="shared" si="24"/>
        <v>0</v>
      </c>
      <c r="EP6" s="2">
        <f t="shared" si="25"/>
        <v>0</v>
      </c>
      <c r="EQ6" s="2">
        <f t="shared" si="26"/>
        <v>0</v>
      </c>
      <c r="ER6" s="2">
        <f t="shared" si="27"/>
        <v>0</v>
      </c>
      <c r="ES6" s="2">
        <f t="shared" si="28"/>
        <v>0</v>
      </c>
      <c r="ET6" s="2">
        <f t="shared" si="29"/>
        <v>0</v>
      </c>
      <c r="EU6" s="2">
        <f t="shared" si="30"/>
        <v>0</v>
      </c>
      <c r="EV6" s="2">
        <f t="shared" si="31"/>
        <v>0</v>
      </c>
      <c r="EW6" s="2">
        <f t="shared" si="32"/>
        <v>0</v>
      </c>
      <c r="EX6" s="2">
        <f t="shared" si="33"/>
        <v>0</v>
      </c>
      <c r="EY6" s="2">
        <f t="shared" si="34"/>
        <v>0</v>
      </c>
      <c r="EZ6" s="2">
        <f t="shared" si="35"/>
        <v>0</v>
      </c>
      <c r="FA6" s="2">
        <f t="shared" si="36"/>
        <v>0</v>
      </c>
      <c r="FB6" s="2">
        <f t="shared" si="37"/>
        <v>0</v>
      </c>
      <c r="FC6" s="2">
        <f t="shared" si="38"/>
        <v>0</v>
      </c>
      <c r="FD6" s="2">
        <f t="shared" si="39"/>
        <v>0</v>
      </c>
      <c r="FE6" s="2">
        <f t="shared" si="40"/>
        <v>0</v>
      </c>
      <c r="FF6" s="2">
        <f t="shared" si="41"/>
        <v>0</v>
      </c>
      <c r="FG6" s="2">
        <f t="shared" si="42"/>
        <v>0</v>
      </c>
      <c r="FH6" s="2">
        <f t="shared" si="43"/>
        <v>0</v>
      </c>
      <c r="FI6" s="2">
        <f t="shared" si="44"/>
        <v>0</v>
      </c>
      <c r="FJ6" s="2">
        <f t="shared" si="45"/>
        <v>0</v>
      </c>
      <c r="FK6" s="2">
        <f t="shared" si="46"/>
        <v>0</v>
      </c>
      <c r="FL6" s="2">
        <f t="shared" si="47"/>
        <v>0</v>
      </c>
      <c r="FM6" s="2">
        <f t="shared" si="48"/>
        <v>0</v>
      </c>
      <c r="FN6" s="2">
        <f t="shared" si="49"/>
        <v>0</v>
      </c>
      <c r="FO6" s="2">
        <f t="shared" si="50"/>
        <v>0</v>
      </c>
      <c r="FP6" s="2">
        <f t="shared" si="51"/>
        <v>0</v>
      </c>
      <c r="FQ6" s="2">
        <f t="shared" si="52"/>
        <v>0</v>
      </c>
      <c r="FR6" s="2">
        <f t="shared" si="53"/>
        <v>0</v>
      </c>
      <c r="FS6" s="2">
        <f t="shared" si="54"/>
        <v>0</v>
      </c>
    </row>
    <row r="7" spans="1:198" x14ac:dyDescent="0.15">
      <c r="A7" s="10">
        <f t="shared" si="55"/>
        <v>0</v>
      </c>
      <c r="B7" s="10">
        <f t="shared" si="56"/>
        <v>0</v>
      </c>
      <c r="C7" s="10">
        <f t="shared" si="57"/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DQ7" s="2">
        <f t="shared" si="0"/>
        <v>0</v>
      </c>
      <c r="DR7" s="2">
        <f t="shared" si="1"/>
        <v>0</v>
      </c>
      <c r="DS7" s="2">
        <f t="shared" si="2"/>
        <v>0</v>
      </c>
      <c r="DT7" s="2">
        <f t="shared" si="3"/>
        <v>0</v>
      </c>
      <c r="DU7" s="2">
        <f t="shared" si="4"/>
        <v>0</v>
      </c>
      <c r="DV7" s="2">
        <f t="shared" si="5"/>
        <v>0</v>
      </c>
      <c r="DW7" s="2">
        <f t="shared" si="6"/>
        <v>0</v>
      </c>
      <c r="DX7" s="2">
        <f t="shared" si="7"/>
        <v>0</v>
      </c>
      <c r="DY7" s="2">
        <f t="shared" si="8"/>
        <v>0</v>
      </c>
      <c r="DZ7" s="2">
        <f t="shared" si="9"/>
        <v>0</v>
      </c>
      <c r="EA7" s="2">
        <f t="shared" si="10"/>
        <v>0</v>
      </c>
      <c r="EB7" s="2">
        <f t="shared" si="11"/>
        <v>0</v>
      </c>
      <c r="EC7" s="2">
        <f t="shared" si="12"/>
        <v>0</v>
      </c>
      <c r="ED7" s="2">
        <f t="shared" si="13"/>
        <v>0</v>
      </c>
      <c r="EE7" s="2">
        <f t="shared" si="14"/>
        <v>0</v>
      </c>
      <c r="EF7" s="2">
        <f t="shared" si="15"/>
        <v>0</v>
      </c>
      <c r="EG7" s="2">
        <f t="shared" si="16"/>
        <v>0</v>
      </c>
      <c r="EH7" s="2">
        <f t="shared" si="17"/>
        <v>0</v>
      </c>
      <c r="EI7" s="2">
        <f t="shared" si="18"/>
        <v>0</v>
      </c>
      <c r="EJ7" s="2">
        <f t="shared" si="19"/>
        <v>0</v>
      </c>
      <c r="EK7" s="2">
        <f t="shared" si="20"/>
        <v>0</v>
      </c>
      <c r="EL7" s="2">
        <f t="shared" si="21"/>
        <v>0</v>
      </c>
      <c r="EM7" s="2">
        <f t="shared" si="22"/>
        <v>0</v>
      </c>
      <c r="EN7" s="2">
        <f t="shared" si="23"/>
        <v>0</v>
      </c>
      <c r="EO7" s="2">
        <f t="shared" si="24"/>
        <v>0</v>
      </c>
      <c r="EP7" s="2">
        <f t="shared" si="25"/>
        <v>0</v>
      </c>
      <c r="EQ7" s="2">
        <f t="shared" si="26"/>
        <v>0</v>
      </c>
      <c r="ER7" s="2">
        <f t="shared" si="27"/>
        <v>0</v>
      </c>
      <c r="ES7" s="2">
        <f t="shared" si="28"/>
        <v>0</v>
      </c>
      <c r="ET7" s="2">
        <f t="shared" si="29"/>
        <v>0</v>
      </c>
      <c r="EU7" s="2">
        <f t="shared" si="30"/>
        <v>0</v>
      </c>
      <c r="EV7" s="2">
        <f t="shared" si="31"/>
        <v>0</v>
      </c>
      <c r="EW7" s="2">
        <f t="shared" si="32"/>
        <v>0</v>
      </c>
      <c r="EX7" s="2">
        <f t="shared" si="33"/>
        <v>0</v>
      </c>
      <c r="EY7" s="2">
        <f t="shared" si="34"/>
        <v>0</v>
      </c>
      <c r="EZ7" s="2">
        <f t="shared" si="35"/>
        <v>0</v>
      </c>
      <c r="FA7" s="2">
        <f t="shared" si="36"/>
        <v>0</v>
      </c>
      <c r="FB7" s="2">
        <f t="shared" si="37"/>
        <v>0</v>
      </c>
      <c r="FC7" s="2">
        <f t="shared" si="38"/>
        <v>0</v>
      </c>
      <c r="FD7" s="2">
        <f t="shared" si="39"/>
        <v>0</v>
      </c>
      <c r="FE7" s="2">
        <f t="shared" si="40"/>
        <v>0</v>
      </c>
      <c r="FF7" s="2">
        <f t="shared" si="41"/>
        <v>0</v>
      </c>
      <c r="FG7" s="2">
        <f t="shared" si="42"/>
        <v>0</v>
      </c>
      <c r="FH7" s="2">
        <f t="shared" si="43"/>
        <v>0</v>
      </c>
      <c r="FI7" s="2">
        <f t="shared" si="44"/>
        <v>0</v>
      </c>
      <c r="FJ7" s="2">
        <f t="shared" si="45"/>
        <v>0</v>
      </c>
      <c r="FK7" s="2">
        <f t="shared" si="46"/>
        <v>0</v>
      </c>
      <c r="FL7" s="2">
        <f t="shared" si="47"/>
        <v>0</v>
      </c>
      <c r="FM7" s="2">
        <f t="shared" si="48"/>
        <v>0</v>
      </c>
      <c r="FN7" s="2">
        <f t="shared" si="49"/>
        <v>0</v>
      </c>
      <c r="FO7" s="2">
        <f t="shared" si="50"/>
        <v>0</v>
      </c>
      <c r="FP7" s="2">
        <f t="shared" si="51"/>
        <v>0</v>
      </c>
      <c r="FQ7" s="2">
        <f t="shared" si="52"/>
        <v>0</v>
      </c>
      <c r="FR7" s="2">
        <f t="shared" si="53"/>
        <v>0</v>
      </c>
      <c r="FS7" s="2">
        <f t="shared" si="54"/>
        <v>0</v>
      </c>
    </row>
    <row r="8" spans="1:198" x14ac:dyDescent="0.15">
      <c r="A8" s="10">
        <f t="shared" si="55"/>
        <v>0</v>
      </c>
      <c r="B8" s="10">
        <f t="shared" si="56"/>
        <v>0</v>
      </c>
      <c r="C8" s="10">
        <f t="shared" si="57"/>
        <v>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DQ8" s="2">
        <f t="shared" si="0"/>
        <v>0</v>
      </c>
      <c r="DR8" s="2">
        <f t="shared" si="1"/>
        <v>0</v>
      </c>
      <c r="DS8" s="2">
        <f t="shared" si="2"/>
        <v>0</v>
      </c>
      <c r="DT8" s="2">
        <f t="shared" si="3"/>
        <v>0</v>
      </c>
      <c r="DU8" s="2">
        <f t="shared" si="4"/>
        <v>0</v>
      </c>
      <c r="DV8" s="2">
        <f t="shared" si="5"/>
        <v>0</v>
      </c>
      <c r="DW8" s="2">
        <f t="shared" si="6"/>
        <v>0</v>
      </c>
      <c r="DX8" s="2">
        <f t="shared" si="7"/>
        <v>0</v>
      </c>
      <c r="DY8" s="2">
        <f t="shared" si="8"/>
        <v>0</v>
      </c>
      <c r="DZ8" s="2">
        <f t="shared" si="9"/>
        <v>0</v>
      </c>
      <c r="EA8" s="2">
        <f t="shared" si="10"/>
        <v>0</v>
      </c>
      <c r="EB8" s="2">
        <f t="shared" si="11"/>
        <v>0</v>
      </c>
      <c r="EC8" s="2">
        <f t="shared" si="12"/>
        <v>0</v>
      </c>
      <c r="ED8" s="2">
        <f t="shared" si="13"/>
        <v>0</v>
      </c>
      <c r="EE8" s="2">
        <f t="shared" si="14"/>
        <v>0</v>
      </c>
      <c r="EF8" s="2">
        <f t="shared" si="15"/>
        <v>0</v>
      </c>
      <c r="EG8" s="2">
        <f t="shared" si="16"/>
        <v>0</v>
      </c>
      <c r="EH8" s="2">
        <f t="shared" si="17"/>
        <v>0</v>
      </c>
      <c r="EI8" s="2">
        <f t="shared" si="18"/>
        <v>0</v>
      </c>
      <c r="EJ8" s="2">
        <f t="shared" si="19"/>
        <v>0</v>
      </c>
      <c r="EK8" s="2">
        <f t="shared" si="20"/>
        <v>0</v>
      </c>
      <c r="EL8" s="2">
        <f t="shared" si="21"/>
        <v>0</v>
      </c>
      <c r="EM8" s="2">
        <f t="shared" si="22"/>
        <v>0</v>
      </c>
      <c r="EN8" s="2">
        <f t="shared" si="23"/>
        <v>0</v>
      </c>
      <c r="EO8" s="2">
        <f t="shared" si="24"/>
        <v>0</v>
      </c>
      <c r="EP8" s="2">
        <f t="shared" si="25"/>
        <v>0</v>
      </c>
      <c r="EQ8" s="2">
        <f t="shared" si="26"/>
        <v>0</v>
      </c>
      <c r="ER8" s="2">
        <f t="shared" si="27"/>
        <v>0</v>
      </c>
      <c r="ES8" s="2">
        <f t="shared" si="28"/>
        <v>0</v>
      </c>
      <c r="ET8" s="2">
        <f t="shared" si="29"/>
        <v>0</v>
      </c>
      <c r="EU8" s="2">
        <f t="shared" si="30"/>
        <v>0</v>
      </c>
      <c r="EV8" s="2">
        <f t="shared" si="31"/>
        <v>0</v>
      </c>
      <c r="EW8" s="2">
        <f t="shared" si="32"/>
        <v>0</v>
      </c>
      <c r="EX8" s="2">
        <f t="shared" si="33"/>
        <v>0</v>
      </c>
      <c r="EY8" s="2">
        <f t="shared" si="34"/>
        <v>0</v>
      </c>
      <c r="EZ8" s="2">
        <f t="shared" si="35"/>
        <v>0</v>
      </c>
      <c r="FA8" s="2">
        <f t="shared" si="36"/>
        <v>0</v>
      </c>
      <c r="FB8" s="2">
        <f t="shared" si="37"/>
        <v>0</v>
      </c>
      <c r="FC8" s="2">
        <f t="shared" si="38"/>
        <v>0</v>
      </c>
      <c r="FD8" s="2">
        <f t="shared" si="39"/>
        <v>0</v>
      </c>
      <c r="FE8" s="2">
        <f t="shared" si="40"/>
        <v>0</v>
      </c>
      <c r="FF8" s="2">
        <f t="shared" si="41"/>
        <v>0</v>
      </c>
      <c r="FG8" s="2">
        <f t="shared" si="42"/>
        <v>0</v>
      </c>
      <c r="FH8" s="2">
        <f t="shared" si="43"/>
        <v>0</v>
      </c>
      <c r="FI8" s="2">
        <f t="shared" si="44"/>
        <v>0</v>
      </c>
      <c r="FJ8" s="2">
        <f t="shared" si="45"/>
        <v>0</v>
      </c>
      <c r="FK8" s="2">
        <f t="shared" si="46"/>
        <v>0</v>
      </c>
      <c r="FL8" s="2">
        <f t="shared" si="47"/>
        <v>0</v>
      </c>
      <c r="FM8" s="2">
        <f t="shared" si="48"/>
        <v>0</v>
      </c>
      <c r="FN8" s="2">
        <f t="shared" si="49"/>
        <v>0</v>
      </c>
      <c r="FO8" s="2">
        <f t="shared" si="50"/>
        <v>0</v>
      </c>
      <c r="FP8" s="2">
        <f t="shared" si="51"/>
        <v>0</v>
      </c>
      <c r="FQ8" s="2">
        <f t="shared" si="52"/>
        <v>0</v>
      </c>
      <c r="FR8" s="2">
        <f t="shared" si="53"/>
        <v>0</v>
      </c>
      <c r="FS8" s="2">
        <f t="shared" si="54"/>
        <v>0</v>
      </c>
    </row>
    <row r="9" spans="1:198" x14ac:dyDescent="0.15">
      <c r="A9" s="10">
        <f t="shared" si="55"/>
        <v>0</v>
      </c>
      <c r="B9" s="10">
        <f t="shared" si="56"/>
        <v>0</v>
      </c>
      <c r="C9" s="10">
        <f t="shared" si="57"/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DQ9" s="2">
        <f t="shared" si="0"/>
        <v>0</v>
      </c>
      <c r="DR9" s="2">
        <f t="shared" si="1"/>
        <v>0</v>
      </c>
      <c r="DS9" s="2">
        <f t="shared" si="2"/>
        <v>0</v>
      </c>
      <c r="DT9" s="2">
        <f t="shared" si="3"/>
        <v>0</v>
      </c>
      <c r="DU9" s="2">
        <f t="shared" si="4"/>
        <v>0</v>
      </c>
      <c r="DV9" s="2">
        <f t="shared" si="5"/>
        <v>0</v>
      </c>
      <c r="DW9" s="2">
        <f t="shared" si="6"/>
        <v>0</v>
      </c>
      <c r="DX9" s="2">
        <f t="shared" si="7"/>
        <v>0</v>
      </c>
      <c r="DY9" s="2">
        <f t="shared" si="8"/>
        <v>0</v>
      </c>
      <c r="DZ9" s="2">
        <f t="shared" si="9"/>
        <v>0</v>
      </c>
      <c r="EA9" s="2">
        <f t="shared" si="10"/>
        <v>0</v>
      </c>
      <c r="EB9" s="2">
        <f t="shared" si="11"/>
        <v>0</v>
      </c>
      <c r="EC9" s="2">
        <f t="shared" si="12"/>
        <v>0</v>
      </c>
      <c r="ED9" s="2">
        <f t="shared" si="13"/>
        <v>0</v>
      </c>
      <c r="EE9" s="2">
        <f t="shared" si="14"/>
        <v>0</v>
      </c>
      <c r="EF9" s="2">
        <f t="shared" si="15"/>
        <v>0</v>
      </c>
      <c r="EG9" s="2">
        <f t="shared" si="16"/>
        <v>0</v>
      </c>
      <c r="EH9" s="2">
        <f t="shared" si="17"/>
        <v>0</v>
      </c>
      <c r="EI9" s="2">
        <f t="shared" si="18"/>
        <v>0</v>
      </c>
      <c r="EJ9" s="2">
        <f t="shared" si="19"/>
        <v>0</v>
      </c>
      <c r="EK9" s="2">
        <f t="shared" si="20"/>
        <v>0</v>
      </c>
      <c r="EL9" s="2">
        <f t="shared" si="21"/>
        <v>0</v>
      </c>
      <c r="EM9" s="2">
        <f t="shared" si="22"/>
        <v>0</v>
      </c>
      <c r="EN9" s="2">
        <f t="shared" si="23"/>
        <v>0</v>
      </c>
      <c r="EO9" s="2">
        <f t="shared" si="24"/>
        <v>0</v>
      </c>
      <c r="EP9" s="2">
        <f t="shared" si="25"/>
        <v>0</v>
      </c>
      <c r="EQ9" s="2">
        <f t="shared" si="26"/>
        <v>0</v>
      </c>
      <c r="ER9" s="2">
        <f t="shared" si="27"/>
        <v>0</v>
      </c>
      <c r="ES9" s="2">
        <f t="shared" si="28"/>
        <v>0</v>
      </c>
      <c r="ET9" s="2">
        <f t="shared" si="29"/>
        <v>0</v>
      </c>
      <c r="EU9" s="2">
        <f t="shared" si="30"/>
        <v>0</v>
      </c>
      <c r="EV9" s="2">
        <f t="shared" si="31"/>
        <v>0</v>
      </c>
      <c r="EW9" s="2">
        <f t="shared" si="32"/>
        <v>0</v>
      </c>
      <c r="EX9" s="2">
        <f t="shared" si="33"/>
        <v>0</v>
      </c>
      <c r="EY9" s="2">
        <f t="shared" si="34"/>
        <v>0</v>
      </c>
      <c r="EZ9" s="2">
        <f t="shared" si="35"/>
        <v>0</v>
      </c>
      <c r="FA9" s="2">
        <f t="shared" si="36"/>
        <v>0</v>
      </c>
      <c r="FB9" s="2">
        <f t="shared" si="37"/>
        <v>0</v>
      </c>
      <c r="FC9" s="2">
        <f t="shared" si="38"/>
        <v>0</v>
      </c>
      <c r="FD9" s="2">
        <f t="shared" si="39"/>
        <v>0</v>
      </c>
      <c r="FE9" s="2">
        <f t="shared" si="40"/>
        <v>0</v>
      </c>
      <c r="FF9" s="2">
        <f t="shared" si="41"/>
        <v>0</v>
      </c>
      <c r="FG9" s="2">
        <f t="shared" si="42"/>
        <v>0</v>
      </c>
      <c r="FH9" s="2">
        <f t="shared" si="43"/>
        <v>0</v>
      </c>
      <c r="FI9" s="2">
        <f t="shared" si="44"/>
        <v>0</v>
      </c>
      <c r="FJ9" s="2">
        <f t="shared" si="45"/>
        <v>0</v>
      </c>
      <c r="FK9" s="2">
        <f t="shared" si="46"/>
        <v>0</v>
      </c>
      <c r="FL9" s="2">
        <f t="shared" si="47"/>
        <v>0</v>
      </c>
      <c r="FM9" s="2">
        <f t="shared" si="48"/>
        <v>0</v>
      </c>
      <c r="FN9" s="2">
        <f t="shared" si="49"/>
        <v>0</v>
      </c>
      <c r="FO9" s="2">
        <f t="shared" si="50"/>
        <v>0</v>
      </c>
      <c r="FP9" s="2">
        <f t="shared" si="51"/>
        <v>0</v>
      </c>
      <c r="FQ9" s="2">
        <f t="shared" si="52"/>
        <v>0</v>
      </c>
      <c r="FR9" s="2">
        <f t="shared" si="53"/>
        <v>0</v>
      </c>
      <c r="FS9" s="2">
        <f t="shared" si="54"/>
        <v>0</v>
      </c>
    </row>
    <row r="10" spans="1:198" x14ac:dyDescent="0.15">
      <c r="A10" s="10">
        <f t="shared" si="55"/>
        <v>0</v>
      </c>
      <c r="B10" s="10">
        <f t="shared" si="56"/>
        <v>0</v>
      </c>
      <c r="C10" s="10">
        <f t="shared" si="57"/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DQ10" s="2">
        <f t="shared" si="0"/>
        <v>0</v>
      </c>
      <c r="DR10" s="2">
        <f t="shared" si="1"/>
        <v>0</v>
      </c>
      <c r="DS10" s="2">
        <f t="shared" si="2"/>
        <v>0</v>
      </c>
      <c r="DT10" s="2">
        <f t="shared" si="3"/>
        <v>0</v>
      </c>
      <c r="DU10" s="2">
        <f t="shared" si="4"/>
        <v>0</v>
      </c>
      <c r="DV10" s="2">
        <f t="shared" si="5"/>
        <v>0</v>
      </c>
      <c r="DW10" s="2">
        <f t="shared" si="6"/>
        <v>0</v>
      </c>
      <c r="DX10" s="2">
        <f t="shared" si="7"/>
        <v>0</v>
      </c>
      <c r="DY10" s="2">
        <f t="shared" si="8"/>
        <v>0</v>
      </c>
      <c r="DZ10" s="2">
        <f t="shared" si="9"/>
        <v>0</v>
      </c>
      <c r="EA10" s="2">
        <f t="shared" si="10"/>
        <v>0</v>
      </c>
      <c r="EB10" s="2">
        <f t="shared" si="11"/>
        <v>0</v>
      </c>
      <c r="EC10" s="2">
        <f t="shared" si="12"/>
        <v>0</v>
      </c>
      <c r="ED10" s="2">
        <f t="shared" si="13"/>
        <v>0</v>
      </c>
      <c r="EE10" s="2">
        <f t="shared" si="14"/>
        <v>0</v>
      </c>
      <c r="EF10" s="2">
        <f t="shared" si="15"/>
        <v>0</v>
      </c>
      <c r="EG10" s="2">
        <f t="shared" si="16"/>
        <v>0</v>
      </c>
      <c r="EH10" s="2">
        <f t="shared" si="17"/>
        <v>0</v>
      </c>
      <c r="EI10" s="2">
        <f t="shared" si="18"/>
        <v>0</v>
      </c>
      <c r="EJ10" s="2">
        <f t="shared" si="19"/>
        <v>0</v>
      </c>
      <c r="EK10" s="2">
        <f t="shared" si="20"/>
        <v>0</v>
      </c>
      <c r="EL10" s="2">
        <f t="shared" si="21"/>
        <v>0</v>
      </c>
      <c r="EM10" s="2">
        <f t="shared" si="22"/>
        <v>0</v>
      </c>
      <c r="EN10" s="2">
        <f t="shared" si="23"/>
        <v>0</v>
      </c>
      <c r="EO10" s="2">
        <f t="shared" si="24"/>
        <v>0</v>
      </c>
      <c r="EP10" s="2">
        <f t="shared" si="25"/>
        <v>0</v>
      </c>
      <c r="EQ10" s="2">
        <f t="shared" si="26"/>
        <v>0</v>
      </c>
      <c r="ER10" s="2">
        <f t="shared" si="27"/>
        <v>0</v>
      </c>
      <c r="ES10" s="2">
        <f t="shared" si="28"/>
        <v>0</v>
      </c>
      <c r="ET10" s="2">
        <f t="shared" si="29"/>
        <v>0</v>
      </c>
      <c r="EU10" s="2">
        <f t="shared" si="30"/>
        <v>0</v>
      </c>
      <c r="EV10" s="2">
        <f t="shared" si="31"/>
        <v>0</v>
      </c>
      <c r="EW10" s="2">
        <f t="shared" si="32"/>
        <v>0</v>
      </c>
      <c r="EX10" s="2">
        <f t="shared" si="33"/>
        <v>0</v>
      </c>
      <c r="EY10" s="2">
        <f t="shared" si="34"/>
        <v>0</v>
      </c>
      <c r="EZ10" s="2">
        <f t="shared" si="35"/>
        <v>0</v>
      </c>
      <c r="FA10" s="2">
        <f t="shared" si="36"/>
        <v>0</v>
      </c>
      <c r="FB10" s="2">
        <f t="shared" si="37"/>
        <v>0</v>
      </c>
      <c r="FC10" s="2">
        <f t="shared" si="38"/>
        <v>0</v>
      </c>
      <c r="FD10" s="2">
        <f t="shared" si="39"/>
        <v>0</v>
      </c>
      <c r="FE10" s="2">
        <f t="shared" si="40"/>
        <v>0</v>
      </c>
      <c r="FF10" s="2">
        <f t="shared" si="41"/>
        <v>0</v>
      </c>
      <c r="FG10" s="2">
        <f t="shared" si="42"/>
        <v>0</v>
      </c>
      <c r="FH10" s="2">
        <f t="shared" si="43"/>
        <v>0</v>
      </c>
      <c r="FI10" s="2">
        <f t="shared" si="44"/>
        <v>0</v>
      </c>
      <c r="FJ10" s="2">
        <f t="shared" si="45"/>
        <v>0</v>
      </c>
      <c r="FK10" s="2">
        <f t="shared" si="46"/>
        <v>0</v>
      </c>
      <c r="FL10" s="2">
        <f t="shared" si="47"/>
        <v>0</v>
      </c>
      <c r="FM10" s="2">
        <f t="shared" si="48"/>
        <v>0</v>
      </c>
      <c r="FN10" s="2">
        <f t="shared" si="49"/>
        <v>0</v>
      </c>
      <c r="FO10" s="2">
        <f t="shared" si="50"/>
        <v>0</v>
      </c>
      <c r="FP10" s="2">
        <f t="shared" si="51"/>
        <v>0</v>
      </c>
      <c r="FQ10" s="2">
        <f t="shared" si="52"/>
        <v>0</v>
      </c>
      <c r="FR10" s="2">
        <f t="shared" si="53"/>
        <v>0</v>
      </c>
      <c r="FS10" s="2">
        <f t="shared" si="54"/>
        <v>0</v>
      </c>
    </row>
    <row r="11" spans="1:198" x14ac:dyDescent="0.15">
      <c r="A11" s="10">
        <f t="shared" si="55"/>
        <v>0</v>
      </c>
      <c r="B11" s="10">
        <f t="shared" si="56"/>
        <v>0</v>
      </c>
      <c r="C11" s="10">
        <f t="shared" si="57"/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DQ11" s="2">
        <f t="shared" si="0"/>
        <v>0</v>
      </c>
      <c r="DR11" s="2">
        <f t="shared" si="1"/>
        <v>0</v>
      </c>
      <c r="DS11" s="2">
        <f t="shared" si="2"/>
        <v>0</v>
      </c>
      <c r="DT11" s="2">
        <f t="shared" si="3"/>
        <v>0</v>
      </c>
      <c r="DU11" s="2">
        <f t="shared" si="4"/>
        <v>0</v>
      </c>
      <c r="DV11" s="2">
        <f t="shared" si="5"/>
        <v>0</v>
      </c>
      <c r="DW11" s="2">
        <f t="shared" si="6"/>
        <v>0</v>
      </c>
      <c r="DX11" s="2">
        <f t="shared" si="7"/>
        <v>0</v>
      </c>
      <c r="DY11" s="2">
        <f t="shared" si="8"/>
        <v>0</v>
      </c>
      <c r="DZ11" s="2">
        <f t="shared" si="9"/>
        <v>0</v>
      </c>
      <c r="EA11" s="2">
        <f t="shared" si="10"/>
        <v>0</v>
      </c>
      <c r="EB11" s="2">
        <f t="shared" si="11"/>
        <v>0</v>
      </c>
      <c r="EC11" s="2">
        <f t="shared" si="12"/>
        <v>0</v>
      </c>
      <c r="ED11" s="2">
        <f t="shared" si="13"/>
        <v>0</v>
      </c>
      <c r="EE11" s="2">
        <f t="shared" si="14"/>
        <v>0</v>
      </c>
      <c r="EF11" s="2">
        <f t="shared" si="15"/>
        <v>0</v>
      </c>
      <c r="EG11" s="2">
        <f t="shared" si="16"/>
        <v>0</v>
      </c>
      <c r="EH11" s="2">
        <f t="shared" si="17"/>
        <v>0</v>
      </c>
      <c r="EI11" s="2">
        <f t="shared" si="18"/>
        <v>0</v>
      </c>
      <c r="EJ11" s="2">
        <f t="shared" si="19"/>
        <v>0</v>
      </c>
      <c r="EK11" s="2">
        <f t="shared" si="20"/>
        <v>0</v>
      </c>
      <c r="EL11" s="2">
        <f t="shared" si="21"/>
        <v>0</v>
      </c>
      <c r="EM11" s="2">
        <f t="shared" si="22"/>
        <v>0</v>
      </c>
      <c r="EN11" s="2">
        <f t="shared" si="23"/>
        <v>0</v>
      </c>
      <c r="EO11" s="2">
        <f t="shared" si="24"/>
        <v>0</v>
      </c>
      <c r="EP11" s="2">
        <f t="shared" si="25"/>
        <v>0</v>
      </c>
      <c r="EQ11" s="2">
        <f t="shared" si="26"/>
        <v>0</v>
      </c>
      <c r="ER11" s="2">
        <f t="shared" si="27"/>
        <v>0</v>
      </c>
      <c r="ES11" s="2">
        <f t="shared" si="28"/>
        <v>0</v>
      </c>
      <c r="ET11" s="2">
        <f t="shared" si="29"/>
        <v>0</v>
      </c>
      <c r="EU11" s="2">
        <f t="shared" si="30"/>
        <v>0</v>
      </c>
      <c r="EV11" s="2">
        <f t="shared" si="31"/>
        <v>0</v>
      </c>
      <c r="EW11" s="2">
        <f t="shared" si="32"/>
        <v>0</v>
      </c>
      <c r="EX11" s="2">
        <f t="shared" si="33"/>
        <v>0</v>
      </c>
      <c r="EY11" s="2">
        <f t="shared" si="34"/>
        <v>0</v>
      </c>
      <c r="EZ11" s="2">
        <f t="shared" si="35"/>
        <v>0</v>
      </c>
      <c r="FA11" s="2">
        <f t="shared" si="36"/>
        <v>0</v>
      </c>
      <c r="FB11" s="2">
        <f t="shared" si="37"/>
        <v>0</v>
      </c>
      <c r="FC11" s="2">
        <f t="shared" si="38"/>
        <v>0</v>
      </c>
      <c r="FD11" s="2">
        <f t="shared" si="39"/>
        <v>0</v>
      </c>
      <c r="FE11" s="2">
        <f t="shared" si="40"/>
        <v>0</v>
      </c>
      <c r="FF11" s="2">
        <f t="shared" si="41"/>
        <v>0</v>
      </c>
      <c r="FG11" s="2">
        <f t="shared" si="42"/>
        <v>0</v>
      </c>
      <c r="FH11" s="2">
        <f t="shared" si="43"/>
        <v>0</v>
      </c>
      <c r="FI11" s="2">
        <f t="shared" si="44"/>
        <v>0</v>
      </c>
      <c r="FJ11" s="2">
        <f t="shared" si="45"/>
        <v>0</v>
      </c>
      <c r="FK11" s="2">
        <f t="shared" si="46"/>
        <v>0</v>
      </c>
      <c r="FL11" s="2">
        <f t="shared" si="47"/>
        <v>0</v>
      </c>
      <c r="FM11" s="2">
        <f t="shared" si="48"/>
        <v>0</v>
      </c>
      <c r="FN11" s="2">
        <f t="shared" si="49"/>
        <v>0</v>
      </c>
      <c r="FO11" s="2">
        <f t="shared" si="50"/>
        <v>0</v>
      </c>
      <c r="FP11" s="2">
        <f t="shared" si="51"/>
        <v>0</v>
      </c>
      <c r="FQ11" s="2">
        <f t="shared" si="52"/>
        <v>0</v>
      </c>
      <c r="FR11" s="2">
        <f t="shared" si="53"/>
        <v>0</v>
      </c>
      <c r="FS11" s="2">
        <f t="shared" si="54"/>
        <v>0</v>
      </c>
    </row>
    <row r="12" spans="1:198" x14ac:dyDescent="0.15">
      <c r="A12" s="10">
        <f t="shared" si="55"/>
        <v>0</v>
      </c>
      <c r="B12" s="10">
        <f t="shared" si="56"/>
        <v>0</v>
      </c>
      <c r="C12" s="10">
        <f t="shared" si="57"/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DQ12" s="2">
        <f t="shared" si="0"/>
        <v>0</v>
      </c>
      <c r="DR12" s="2">
        <f t="shared" si="1"/>
        <v>0</v>
      </c>
      <c r="DS12" s="2">
        <f t="shared" si="2"/>
        <v>0</v>
      </c>
      <c r="DT12" s="2">
        <f t="shared" si="3"/>
        <v>0</v>
      </c>
      <c r="DU12" s="2">
        <f t="shared" si="4"/>
        <v>0</v>
      </c>
      <c r="DV12" s="2">
        <f t="shared" si="5"/>
        <v>0</v>
      </c>
      <c r="DW12" s="2">
        <f t="shared" si="6"/>
        <v>0</v>
      </c>
      <c r="DX12" s="2">
        <f t="shared" si="7"/>
        <v>0</v>
      </c>
      <c r="DY12" s="2">
        <f t="shared" si="8"/>
        <v>0</v>
      </c>
      <c r="DZ12" s="2">
        <f t="shared" si="9"/>
        <v>0</v>
      </c>
      <c r="EA12" s="2">
        <f t="shared" si="10"/>
        <v>0</v>
      </c>
      <c r="EB12" s="2">
        <f t="shared" si="11"/>
        <v>0</v>
      </c>
      <c r="EC12" s="2">
        <f t="shared" si="12"/>
        <v>0</v>
      </c>
      <c r="ED12" s="2">
        <f t="shared" si="13"/>
        <v>0</v>
      </c>
      <c r="EE12" s="2">
        <f t="shared" si="14"/>
        <v>0</v>
      </c>
      <c r="EF12" s="2">
        <f t="shared" si="15"/>
        <v>0</v>
      </c>
      <c r="EG12" s="2">
        <f t="shared" si="16"/>
        <v>0</v>
      </c>
      <c r="EH12" s="2">
        <f t="shared" si="17"/>
        <v>0</v>
      </c>
      <c r="EI12" s="2">
        <f t="shared" si="18"/>
        <v>0</v>
      </c>
      <c r="EJ12" s="2">
        <f t="shared" si="19"/>
        <v>0</v>
      </c>
      <c r="EK12" s="2">
        <f t="shared" si="20"/>
        <v>0</v>
      </c>
      <c r="EL12" s="2">
        <f t="shared" si="21"/>
        <v>0</v>
      </c>
      <c r="EM12" s="2">
        <f t="shared" si="22"/>
        <v>0</v>
      </c>
      <c r="EN12" s="2">
        <f t="shared" si="23"/>
        <v>0</v>
      </c>
      <c r="EO12" s="2">
        <f t="shared" si="24"/>
        <v>0</v>
      </c>
      <c r="EP12" s="2">
        <f t="shared" si="25"/>
        <v>0</v>
      </c>
      <c r="EQ12" s="2">
        <f t="shared" si="26"/>
        <v>0</v>
      </c>
      <c r="ER12" s="2">
        <f t="shared" si="27"/>
        <v>0</v>
      </c>
      <c r="ES12" s="2">
        <f t="shared" si="28"/>
        <v>0</v>
      </c>
      <c r="ET12" s="2">
        <f t="shared" si="29"/>
        <v>0</v>
      </c>
      <c r="EU12" s="2">
        <f t="shared" si="30"/>
        <v>0</v>
      </c>
      <c r="EV12" s="2">
        <f t="shared" si="31"/>
        <v>0</v>
      </c>
      <c r="EW12" s="2">
        <f t="shared" si="32"/>
        <v>0</v>
      </c>
      <c r="EX12" s="2">
        <f t="shared" si="33"/>
        <v>0</v>
      </c>
      <c r="EY12" s="2">
        <f t="shared" si="34"/>
        <v>0</v>
      </c>
      <c r="EZ12" s="2">
        <f t="shared" si="35"/>
        <v>0</v>
      </c>
      <c r="FA12" s="2">
        <f t="shared" si="36"/>
        <v>0</v>
      </c>
      <c r="FB12" s="2">
        <f t="shared" si="37"/>
        <v>0</v>
      </c>
      <c r="FC12" s="2">
        <f t="shared" si="38"/>
        <v>0</v>
      </c>
      <c r="FD12" s="2">
        <f t="shared" si="39"/>
        <v>0</v>
      </c>
      <c r="FE12" s="2">
        <f t="shared" si="40"/>
        <v>0</v>
      </c>
      <c r="FF12" s="2">
        <f t="shared" si="41"/>
        <v>0</v>
      </c>
      <c r="FG12" s="2">
        <f t="shared" si="42"/>
        <v>0</v>
      </c>
      <c r="FH12" s="2">
        <f t="shared" si="43"/>
        <v>0</v>
      </c>
      <c r="FI12" s="2">
        <f t="shared" si="44"/>
        <v>0</v>
      </c>
      <c r="FJ12" s="2">
        <f t="shared" si="45"/>
        <v>0</v>
      </c>
      <c r="FK12" s="2">
        <f t="shared" si="46"/>
        <v>0</v>
      </c>
      <c r="FL12" s="2">
        <f t="shared" si="47"/>
        <v>0</v>
      </c>
      <c r="FM12" s="2">
        <f t="shared" si="48"/>
        <v>0</v>
      </c>
      <c r="FN12" s="2">
        <f t="shared" si="49"/>
        <v>0</v>
      </c>
      <c r="FO12" s="2">
        <f t="shared" si="50"/>
        <v>0</v>
      </c>
      <c r="FP12" s="2">
        <f t="shared" si="51"/>
        <v>0</v>
      </c>
      <c r="FQ12" s="2">
        <f t="shared" si="52"/>
        <v>0</v>
      </c>
      <c r="FR12" s="2">
        <f t="shared" si="53"/>
        <v>0</v>
      </c>
      <c r="FS12" s="2">
        <f t="shared" si="54"/>
        <v>0</v>
      </c>
    </row>
    <row r="13" spans="1:198" x14ac:dyDescent="0.15">
      <c r="A13" s="10">
        <f t="shared" si="55"/>
        <v>0</v>
      </c>
      <c r="B13" s="10">
        <f t="shared" si="56"/>
        <v>0</v>
      </c>
      <c r="C13" s="10">
        <f t="shared" si="57"/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DQ13" s="2">
        <f t="shared" si="0"/>
        <v>0</v>
      </c>
      <c r="DR13" s="2">
        <f t="shared" si="1"/>
        <v>0</v>
      </c>
      <c r="DS13" s="2">
        <f t="shared" si="2"/>
        <v>0</v>
      </c>
      <c r="DT13" s="2">
        <f t="shared" si="3"/>
        <v>0</v>
      </c>
      <c r="DU13" s="2">
        <f t="shared" si="4"/>
        <v>0</v>
      </c>
      <c r="DV13" s="2">
        <f t="shared" si="5"/>
        <v>0</v>
      </c>
      <c r="DW13" s="2">
        <f t="shared" si="6"/>
        <v>0</v>
      </c>
      <c r="DX13" s="2">
        <f t="shared" si="7"/>
        <v>0</v>
      </c>
      <c r="DY13" s="2">
        <f t="shared" si="8"/>
        <v>0</v>
      </c>
      <c r="DZ13" s="2">
        <f t="shared" si="9"/>
        <v>0</v>
      </c>
      <c r="EA13" s="2">
        <f t="shared" si="10"/>
        <v>0</v>
      </c>
      <c r="EB13" s="2">
        <f t="shared" si="11"/>
        <v>0</v>
      </c>
      <c r="EC13" s="2">
        <f t="shared" si="12"/>
        <v>0</v>
      </c>
      <c r="ED13" s="2">
        <f t="shared" si="13"/>
        <v>0</v>
      </c>
      <c r="EE13" s="2">
        <f t="shared" si="14"/>
        <v>0</v>
      </c>
      <c r="EF13" s="2">
        <f t="shared" si="15"/>
        <v>0</v>
      </c>
      <c r="EG13" s="2">
        <f t="shared" si="16"/>
        <v>0</v>
      </c>
      <c r="EH13" s="2">
        <f t="shared" si="17"/>
        <v>0</v>
      </c>
      <c r="EI13" s="2">
        <f t="shared" si="18"/>
        <v>0</v>
      </c>
      <c r="EJ13" s="2">
        <f t="shared" si="19"/>
        <v>0</v>
      </c>
      <c r="EK13" s="2">
        <f t="shared" si="20"/>
        <v>0</v>
      </c>
      <c r="EL13" s="2">
        <f t="shared" si="21"/>
        <v>0</v>
      </c>
      <c r="EM13" s="2">
        <f t="shared" si="22"/>
        <v>0</v>
      </c>
      <c r="EN13" s="2">
        <f t="shared" si="23"/>
        <v>0</v>
      </c>
      <c r="EO13" s="2">
        <f t="shared" si="24"/>
        <v>0</v>
      </c>
      <c r="EP13" s="2">
        <f t="shared" si="25"/>
        <v>0</v>
      </c>
      <c r="EQ13" s="2">
        <f t="shared" si="26"/>
        <v>0</v>
      </c>
      <c r="ER13" s="2">
        <f t="shared" si="27"/>
        <v>0</v>
      </c>
      <c r="ES13" s="2">
        <f t="shared" si="28"/>
        <v>0</v>
      </c>
      <c r="ET13" s="2">
        <f t="shared" si="29"/>
        <v>0</v>
      </c>
      <c r="EU13" s="2">
        <f t="shared" si="30"/>
        <v>0</v>
      </c>
      <c r="EV13" s="2">
        <f t="shared" si="31"/>
        <v>0</v>
      </c>
      <c r="EW13" s="2">
        <f t="shared" si="32"/>
        <v>0</v>
      </c>
      <c r="EX13" s="2">
        <f t="shared" si="33"/>
        <v>0</v>
      </c>
      <c r="EY13" s="2">
        <f t="shared" si="34"/>
        <v>0</v>
      </c>
      <c r="EZ13" s="2">
        <f t="shared" si="35"/>
        <v>0</v>
      </c>
      <c r="FA13" s="2">
        <f t="shared" si="36"/>
        <v>0</v>
      </c>
      <c r="FB13" s="2">
        <f t="shared" si="37"/>
        <v>0</v>
      </c>
      <c r="FC13" s="2">
        <f t="shared" si="38"/>
        <v>0</v>
      </c>
      <c r="FD13" s="2">
        <f t="shared" si="39"/>
        <v>0</v>
      </c>
      <c r="FE13" s="2">
        <f t="shared" si="40"/>
        <v>0</v>
      </c>
      <c r="FF13" s="2">
        <f t="shared" si="41"/>
        <v>0</v>
      </c>
      <c r="FG13" s="2">
        <f t="shared" si="42"/>
        <v>0</v>
      </c>
      <c r="FH13" s="2">
        <f t="shared" si="43"/>
        <v>0</v>
      </c>
      <c r="FI13" s="2">
        <f t="shared" si="44"/>
        <v>0</v>
      </c>
      <c r="FJ13" s="2">
        <f t="shared" si="45"/>
        <v>0</v>
      </c>
      <c r="FK13" s="2">
        <f t="shared" si="46"/>
        <v>0</v>
      </c>
      <c r="FL13" s="2">
        <f t="shared" si="47"/>
        <v>0</v>
      </c>
      <c r="FM13" s="2">
        <f t="shared" si="48"/>
        <v>0</v>
      </c>
      <c r="FN13" s="2">
        <f t="shared" si="49"/>
        <v>0</v>
      </c>
      <c r="FO13" s="2">
        <f t="shared" si="50"/>
        <v>0</v>
      </c>
      <c r="FP13" s="2">
        <f t="shared" si="51"/>
        <v>0</v>
      </c>
      <c r="FQ13" s="2">
        <f t="shared" si="52"/>
        <v>0</v>
      </c>
      <c r="FR13" s="2">
        <f t="shared" si="53"/>
        <v>0</v>
      </c>
      <c r="FS13" s="2">
        <f t="shared" si="54"/>
        <v>0</v>
      </c>
    </row>
    <row r="14" spans="1:198" x14ac:dyDescent="0.15">
      <c r="A14" s="10">
        <f t="shared" si="55"/>
        <v>0</v>
      </c>
      <c r="B14" s="10">
        <f t="shared" si="56"/>
        <v>0</v>
      </c>
      <c r="C14" s="10">
        <f t="shared" si="57"/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</row>
    <row r="15" spans="1:198" x14ac:dyDescent="0.15">
      <c r="A15" s="10">
        <f t="shared" si="55"/>
        <v>0</v>
      </c>
      <c r="B15" s="10">
        <f t="shared" si="56"/>
        <v>0</v>
      </c>
      <c r="C15" s="10">
        <f t="shared" si="57"/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</row>
    <row r="16" spans="1:198" x14ac:dyDescent="0.15">
      <c r="A16" s="10">
        <f t="shared" si="55"/>
        <v>0</v>
      </c>
      <c r="B16" s="10">
        <f t="shared" si="56"/>
        <v>0</v>
      </c>
      <c r="C16" s="10">
        <f t="shared" si="57"/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</row>
    <row r="17" spans="1:153" x14ac:dyDescent="0.15">
      <c r="A17" s="10">
        <f t="shared" si="55"/>
        <v>0</v>
      </c>
      <c r="B17" s="10">
        <f t="shared" si="56"/>
        <v>0</v>
      </c>
      <c r="C17" s="10">
        <f t="shared" si="57"/>
        <v>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</row>
    <row r="18" spans="1:153" x14ac:dyDescent="0.15">
      <c r="A18" s="10">
        <f t="shared" si="55"/>
        <v>0</v>
      </c>
      <c r="B18" s="10">
        <f t="shared" si="56"/>
        <v>0</v>
      </c>
      <c r="C18" s="10">
        <f t="shared" si="57"/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</row>
    <row r="19" spans="1:153" x14ac:dyDescent="0.15">
      <c r="A19" s="10">
        <f t="shared" si="55"/>
        <v>0</v>
      </c>
      <c r="B19" s="10">
        <f t="shared" si="56"/>
        <v>0</v>
      </c>
      <c r="C19" s="10">
        <f t="shared" si="57"/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24"/>
      <c r="CP19" s="28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</row>
    <row r="20" spans="1:153" x14ac:dyDescent="0.15">
      <c r="A20" s="10">
        <f t="shared" si="55"/>
        <v>0</v>
      </c>
      <c r="B20" s="10">
        <f t="shared" si="56"/>
        <v>0</v>
      </c>
      <c r="C20" s="10">
        <f t="shared" si="57"/>
        <v>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24"/>
      <c r="CP20" s="28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</row>
    <row r="21" spans="1:153" x14ac:dyDescent="0.15">
      <c r="A21" s="10">
        <f t="shared" si="55"/>
        <v>0</v>
      </c>
      <c r="B21" s="10">
        <f t="shared" si="56"/>
        <v>0</v>
      </c>
      <c r="C21" s="10">
        <f t="shared" si="57"/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24"/>
      <c r="CP21" s="28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</row>
    <row r="22" spans="1:153" x14ac:dyDescent="0.15">
      <c r="A22" s="10">
        <f t="shared" si="55"/>
        <v>0</v>
      </c>
      <c r="B22" s="10">
        <f t="shared" si="56"/>
        <v>0</v>
      </c>
      <c r="C22" s="10">
        <f t="shared" si="57"/>
        <v>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24"/>
      <c r="CP22" s="28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</row>
    <row r="23" spans="1:153" x14ac:dyDescent="0.15">
      <c r="A23" s="10">
        <f t="shared" si="55"/>
        <v>0</v>
      </c>
      <c r="B23" s="10">
        <f t="shared" si="56"/>
        <v>0</v>
      </c>
      <c r="C23" s="10">
        <f t="shared" si="57"/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24"/>
      <c r="CP23" s="28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</row>
    <row r="24" spans="1:153" x14ac:dyDescent="0.15">
      <c r="A24" s="10">
        <f t="shared" si="55"/>
        <v>0</v>
      </c>
      <c r="B24" s="10">
        <f t="shared" si="56"/>
        <v>0</v>
      </c>
      <c r="C24" s="10">
        <f t="shared" si="57"/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24"/>
      <c r="CP24" s="28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</row>
    <row r="25" spans="1:153" x14ac:dyDescent="0.15">
      <c r="A25" s="10">
        <f t="shared" si="55"/>
        <v>0</v>
      </c>
      <c r="B25" s="10">
        <f t="shared" si="56"/>
        <v>0</v>
      </c>
      <c r="C25" s="10">
        <f t="shared" si="57"/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24"/>
      <c r="CP25" s="28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</row>
    <row r="26" spans="1:153" x14ac:dyDescent="0.15">
      <c r="A26" s="10">
        <f t="shared" si="55"/>
        <v>0</v>
      </c>
      <c r="B26" s="10">
        <f t="shared" si="56"/>
        <v>0</v>
      </c>
      <c r="C26" s="10">
        <f t="shared" si="57"/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24"/>
      <c r="CP26" s="28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</row>
    <row r="27" spans="1:153" x14ac:dyDescent="0.15">
      <c r="A27" s="10">
        <f t="shared" si="55"/>
        <v>0</v>
      </c>
      <c r="B27" s="10">
        <f t="shared" si="56"/>
        <v>0</v>
      </c>
      <c r="C27" s="10">
        <f t="shared" si="57"/>
        <v>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24"/>
      <c r="CP27" s="28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</row>
    <row r="28" spans="1:153" x14ac:dyDescent="0.15">
      <c r="A28" s="10">
        <f t="shared" si="55"/>
        <v>0</v>
      </c>
      <c r="B28" s="10">
        <f t="shared" si="56"/>
        <v>0</v>
      </c>
      <c r="C28" s="10">
        <f t="shared" si="57"/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24"/>
      <c r="CP28" s="28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</row>
    <row r="29" spans="1:153" x14ac:dyDescent="0.15">
      <c r="A29" s="10">
        <f t="shared" si="55"/>
        <v>0</v>
      </c>
      <c r="B29" s="10">
        <f t="shared" si="56"/>
        <v>0</v>
      </c>
      <c r="C29" s="10">
        <f t="shared" si="57"/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24"/>
      <c r="CP29" s="28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</row>
    <row r="30" spans="1:153" x14ac:dyDescent="0.15">
      <c r="A30" s="10">
        <f t="shared" si="55"/>
        <v>0</v>
      </c>
      <c r="B30" s="10">
        <f t="shared" si="56"/>
        <v>0</v>
      </c>
      <c r="C30" s="10">
        <f t="shared" si="57"/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24"/>
      <c r="CP30" s="28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</row>
    <row r="31" spans="1:153" x14ac:dyDescent="0.15">
      <c r="A31" s="10">
        <f t="shared" si="55"/>
        <v>0</v>
      </c>
      <c r="B31" s="10">
        <f t="shared" si="56"/>
        <v>0</v>
      </c>
      <c r="C31" s="10">
        <f t="shared" si="57"/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24"/>
      <c r="CP31" s="28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</row>
    <row r="32" spans="1:153" x14ac:dyDescent="0.15">
      <c r="A32" s="10">
        <f t="shared" si="55"/>
        <v>0</v>
      </c>
      <c r="B32" s="10">
        <f t="shared" si="56"/>
        <v>0</v>
      </c>
      <c r="C32" s="10">
        <f t="shared" si="57"/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24"/>
      <c r="CP32" s="28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</row>
    <row r="33" spans="1:153" x14ac:dyDescent="0.15">
      <c r="A33" s="10">
        <f t="shared" si="55"/>
        <v>0</v>
      </c>
      <c r="B33" s="10">
        <f t="shared" si="56"/>
        <v>0</v>
      </c>
      <c r="C33" s="10">
        <f t="shared" si="57"/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24"/>
      <c r="CP33" s="28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</row>
    <row r="34" spans="1:153" x14ac:dyDescent="0.15">
      <c r="A34" s="10">
        <f t="shared" si="55"/>
        <v>0</v>
      </c>
      <c r="B34" s="10">
        <f t="shared" si="56"/>
        <v>0</v>
      </c>
      <c r="C34" s="10">
        <f t="shared" si="57"/>
        <v>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24"/>
      <c r="CP34" s="28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</row>
    <row r="35" spans="1:153" x14ac:dyDescent="0.15">
      <c r="A35" s="10">
        <f t="shared" si="55"/>
        <v>0</v>
      </c>
      <c r="B35" s="10">
        <f t="shared" si="56"/>
        <v>0</v>
      </c>
      <c r="C35" s="10">
        <f t="shared" si="57"/>
        <v>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24"/>
      <c r="CP35" s="28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</row>
    <row r="36" spans="1:153" x14ac:dyDescent="0.1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24"/>
      <c r="CP36" s="28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</row>
    <row r="37" spans="1:153" x14ac:dyDescent="0.1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24"/>
      <c r="CP37" s="28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</row>
    <row r="38" spans="1:153" x14ac:dyDescent="0.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24"/>
      <c r="CP38" s="28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</row>
    <row r="39" spans="1:153" x14ac:dyDescent="0.1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24"/>
      <c r="CP39" s="28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</row>
    <row r="40" spans="1:153" x14ac:dyDescent="0.1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24"/>
      <c r="CP40" s="28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</row>
    <row r="41" spans="1:153" x14ac:dyDescent="0.1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24"/>
      <c r="CP41" s="28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</row>
    <row r="42" spans="1:153" x14ac:dyDescent="0.1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24"/>
      <c r="CP42" s="28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</row>
    <row r="43" spans="1:153" x14ac:dyDescent="0.1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24"/>
      <c r="CP43" s="28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</row>
    <row r="44" spans="1:153" x14ac:dyDescent="0.1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24"/>
      <c r="CP44" s="28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</row>
    <row r="45" spans="1:153" x14ac:dyDescent="0.1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24"/>
      <c r="CP45" s="28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</row>
    <row r="46" spans="1:153" x14ac:dyDescent="0.15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24"/>
      <c r="CP46" s="28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</row>
    <row r="47" spans="1:153" x14ac:dyDescent="0.1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24"/>
      <c r="CP47" s="28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</row>
    <row r="48" spans="1:153" x14ac:dyDescent="0.1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24"/>
      <c r="CP48" s="28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</row>
    <row r="49" spans="4:153" x14ac:dyDescent="0.1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24"/>
      <c r="CP49" s="28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</row>
    <row r="50" spans="4:153" x14ac:dyDescent="0.15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24"/>
      <c r="CP50" s="28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</row>
    <row r="51" spans="4:153" x14ac:dyDescent="0.1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24"/>
      <c r="CP51" s="28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</row>
    <row r="52" spans="4:153" x14ac:dyDescent="0.1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24"/>
      <c r="CP52" s="28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</row>
    <row r="53" spans="4:153" x14ac:dyDescent="0.15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24"/>
      <c r="CP53" s="28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</row>
    <row r="54" spans="4:153" x14ac:dyDescent="0.1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24"/>
      <c r="CP54" s="28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</row>
    <row r="55" spans="4:153" x14ac:dyDescent="0.15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24"/>
      <c r="CP55" s="28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</row>
    <row r="56" spans="4:153" x14ac:dyDescent="0.15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24"/>
      <c r="CP56" s="28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</row>
    <row r="57" spans="4:153" x14ac:dyDescent="0.15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24"/>
      <c r="CP57" s="28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</row>
    <row r="58" spans="4:153" x14ac:dyDescent="0.15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24"/>
      <c r="CP58" s="28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</row>
    <row r="59" spans="4:153" x14ac:dyDescent="0.15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24"/>
      <c r="CP59" s="28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</row>
    <row r="60" spans="4:153" x14ac:dyDescent="0.15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24"/>
      <c r="CP60" s="28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</row>
    <row r="61" spans="4:153" x14ac:dyDescent="0.15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24"/>
      <c r="CP61" s="28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</row>
    <row r="62" spans="4:153" x14ac:dyDescent="0.15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24"/>
      <c r="CP62" s="28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</row>
    <row r="63" spans="4:153" x14ac:dyDescent="0.15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24"/>
      <c r="CP63" s="28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</row>
    <row r="64" spans="4:153" x14ac:dyDescent="0.1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24"/>
      <c r="CP64" s="28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</row>
    <row r="65" spans="4:153" x14ac:dyDescent="0.1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24"/>
      <c r="CP65" s="28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</row>
    <row r="66" spans="4:153" x14ac:dyDescent="0.1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24"/>
      <c r="CP66" s="28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</row>
    <row r="67" spans="4:153" x14ac:dyDescent="0.1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24"/>
      <c r="CP67" s="28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</row>
    <row r="68" spans="4:153" x14ac:dyDescent="0.1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24"/>
      <c r="CP68" s="28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</row>
    <row r="69" spans="4:153" x14ac:dyDescent="0.1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24"/>
      <c r="CP69" s="28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</row>
    <row r="70" spans="4:153" x14ac:dyDescent="0.1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24"/>
      <c r="CP70" s="28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</row>
    <row r="71" spans="4:153" x14ac:dyDescent="0.1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24"/>
      <c r="CP71" s="28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</row>
    <row r="72" spans="4:153" x14ac:dyDescent="0.15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24"/>
      <c r="CP72" s="28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</row>
    <row r="73" spans="4:153" x14ac:dyDescent="0.15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24"/>
      <c r="CP73" s="28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</row>
    <row r="74" spans="4:153" x14ac:dyDescent="0.15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24"/>
      <c r="CP74" s="28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</row>
    <row r="75" spans="4:153" x14ac:dyDescent="0.1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24"/>
      <c r="CP75" s="28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</row>
    <row r="76" spans="4:153" x14ac:dyDescent="0.1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24"/>
      <c r="CP76" s="28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</row>
    <row r="77" spans="4:153" x14ac:dyDescent="0.1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24"/>
      <c r="CP77" s="28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</row>
    <row r="78" spans="4:153" x14ac:dyDescent="0.1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24"/>
      <c r="CP78" s="28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</row>
    <row r="79" spans="4:153" x14ac:dyDescent="0.15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24"/>
      <c r="CP79" s="28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</row>
    <row r="80" spans="4:153" x14ac:dyDescent="0.15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24"/>
      <c r="CP80" s="28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</row>
    <row r="81" spans="4:153" x14ac:dyDescent="0.15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24"/>
      <c r="CP81" s="28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</row>
    <row r="82" spans="4:153" x14ac:dyDescent="0.15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24"/>
      <c r="CP82" s="28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</row>
    <row r="83" spans="4:153" x14ac:dyDescent="0.15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24"/>
      <c r="CP83" s="28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</row>
    <row r="84" spans="4:153" x14ac:dyDescent="0.15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24"/>
      <c r="CP84" s="28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</row>
    <row r="85" spans="4:153" x14ac:dyDescent="0.15"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24"/>
      <c r="CP85" s="28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</row>
    <row r="86" spans="4:153" x14ac:dyDescent="0.15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24"/>
      <c r="CP86" s="28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</row>
    <row r="87" spans="4:153" x14ac:dyDescent="0.15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24"/>
      <c r="CP87" s="28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</row>
    <row r="88" spans="4:153" x14ac:dyDescent="0.15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24"/>
      <c r="CP88" s="28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</row>
    <row r="89" spans="4:153" x14ac:dyDescent="0.15"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24"/>
      <c r="CP89" s="28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</row>
    <row r="90" spans="4:153" x14ac:dyDescent="0.15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</row>
    <row r="91" spans="4:153" x14ac:dyDescent="0.15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C数的思考</vt:lpstr>
      <vt:lpstr>C微積1</vt:lpstr>
      <vt:lpstr>C微積2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HIROKI MIYAHARA</cp:lastModifiedBy>
  <dcterms:created xsi:type="dcterms:W3CDTF">2013-02-28T06:25:02Z</dcterms:created>
  <dcterms:modified xsi:type="dcterms:W3CDTF">2016-12-19T07:45:59Z</dcterms:modified>
</cp:coreProperties>
</file>